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omments14.xml" ContentType="application/vnd.openxmlformats-officedocument.spreadsheetml.comments+xml"/>
  <Override PartName="/xl/threadedComments/threadedComment1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1292" documentId="13_ncr:1_{C71F5C7D-19BD-4871-BF09-924219601CCF}" xr6:coauthVersionLast="47" xr6:coauthVersionMax="47" xr10:uidLastSave="{D7C60E82-A1CE-4A31-AA5B-C16ACCE1CD51}"/>
  <bookViews>
    <workbookView xWindow="-110" yWindow="-110" windowWidth="19420" windowHeight="10560" firstSheet="4" activeTab="13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AirVoidsEffect" sheetId="28" r:id="rId5"/>
    <sheet name="MS" sheetId="23" r:id="rId6"/>
    <sheet name="MSEffect" sheetId="29" r:id="rId7"/>
    <sheet name="MF" sheetId="24" r:id="rId8"/>
    <sheet name="MFEffect" sheetId="30" r:id="rId9"/>
    <sheet name="MQ" sheetId="25" r:id="rId10"/>
    <sheet name="ITS" sheetId="26" r:id="rId11"/>
    <sheet name="ITSEffect" sheetId="31" r:id="rId12"/>
    <sheet name="TSR" sheetId="27" r:id="rId13"/>
    <sheet name="TSREffect" sheetId="32" r:id="rId14"/>
  </sheets>
  <definedNames>
    <definedName name="_xlnm._FilterDatabase" localSheetId="3" hidden="1">AirVoids!$A$1:$AI$306</definedName>
    <definedName name="_xlnm._FilterDatabase" localSheetId="4" hidden="1">AirVoidsEffect!$A$1:$AL$186</definedName>
    <definedName name="_xlnm._FilterDatabase" localSheetId="2" hidden="1">'Data Properties Analyisis(ORI)'!$A$1:$AX$1705</definedName>
    <definedName name="_xlnm._FilterDatabase" localSheetId="10" hidden="1">ITS!$A$1:$AI$130</definedName>
    <definedName name="_xlnm._FilterDatabase" localSheetId="11" hidden="1">ITSEffect!$A$1:$AK$104</definedName>
    <definedName name="_xlnm._FilterDatabase" localSheetId="0" hidden="1">Main!$A$1:$AS$104</definedName>
    <definedName name="_xlnm._FilterDatabase" localSheetId="7" hidden="1">MF!$A$1:$AI$317</definedName>
    <definedName name="_xlnm._FilterDatabase" localSheetId="8" hidden="1">MFEffect!$A$1:$AK$202</definedName>
    <definedName name="_xlnm._FilterDatabase" localSheetId="9" hidden="1">MQ!$A$4:$AX$4</definedName>
    <definedName name="_xlnm._FilterDatabase" localSheetId="5" hidden="1">MS!$A$1:$AI$407</definedName>
    <definedName name="_xlnm._FilterDatabase" localSheetId="6" hidden="1">MSEffect!$A$1:$AK$264</definedName>
    <definedName name="_xlnm._FilterDatabase" localSheetId="12" hidden="1">TSR!$A$1:$AI$148</definedName>
    <definedName name="_xlnm._FilterDatabase" localSheetId="13" hidden="1">TSREffect!$A$1:$AK$107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" i="32" l="1"/>
  <c r="AL4" i="32"/>
  <c r="AL5" i="32"/>
  <c r="AL6" i="32"/>
  <c r="AL7" i="32"/>
  <c r="AL8" i="32"/>
  <c r="AL9" i="32"/>
  <c r="AL10" i="32"/>
  <c r="AL11" i="32"/>
  <c r="AL12" i="32"/>
  <c r="AL13" i="32"/>
  <c r="AL14" i="32"/>
  <c r="AL15" i="32"/>
  <c r="AL16" i="32"/>
  <c r="AL17" i="32"/>
  <c r="AL18" i="32"/>
  <c r="AL19" i="32"/>
  <c r="AL20" i="32"/>
  <c r="AL21" i="32"/>
  <c r="AL22" i="32"/>
  <c r="AL23" i="32"/>
  <c r="AL24" i="32"/>
  <c r="AL25" i="32"/>
  <c r="AL26" i="32"/>
  <c r="AL27" i="32"/>
  <c r="AL28" i="32"/>
  <c r="AL29" i="32"/>
  <c r="AL30" i="32"/>
  <c r="AL31" i="32"/>
  <c r="AL32" i="32"/>
  <c r="AL33" i="32"/>
  <c r="AL34" i="32"/>
  <c r="AL35" i="32"/>
  <c r="AL36" i="32"/>
  <c r="AL37" i="32"/>
  <c r="AL38" i="32"/>
  <c r="AL39" i="32"/>
  <c r="AL40" i="32"/>
  <c r="AL41" i="32"/>
  <c r="AL42" i="32"/>
  <c r="AL43" i="32"/>
  <c r="AL44" i="32"/>
  <c r="AL45" i="32"/>
  <c r="AL46" i="32"/>
  <c r="AL47" i="32"/>
  <c r="AL48" i="32"/>
  <c r="AL49" i="32"/>
  <c r="AL50" i="32"/>
  <c r="AL51" i="32"/>
  <c r="AL52" i="32"/>
  <c r="AL53" i="32"/>
  <c r="AL54" i="32"/>
  <c r="AL55" i="32"/>
  <c r="AL56" i="32"/>
  <c r="AL57" i="32"/>
  <c r="AL58" i="32"/>
  <c r="AL59" i="32"/>
  <c r="AL60" i="32"/>
  <c r="AL61" i="32"/>
  <c r="AL62" i="32"/>
  <c r="AL63" i="32"/>
  <c r="AL64" i="32"/>
  <c r="AL65" i="32"/>
  <c r="AL66" i="32"/>
  <c r="AL67" i="32"/>
  <c r="AL68" i="32"/>
  <c r="AL69" i="32"/>
  <c r="AL70" i="32"/>
  <c r="AL71" i="32"/>
  <c r="AL72" i="32"/>
  <c r="AL73" i="32"/>
  <c r="AL74" i="32"/>
  <c r="AL75" i="32"/>
  <c r="AL76" i="32"/>
  <c r="AL77" i="32"/>
  <c r="AL78" i="32"/>
  <c r="AL79" i="32"/>
  <c r="AL80" i="32"/>
  <c r="AL81" i="32"/>
  <c r="AL82" i="32"/>
  <c r="AL83" i="32"/>
  <c r="AL84" i="32"/>
  <c r="AL85" i="32"/>
  <c r="AL86" i="32"/>
  <c r="AL87" i="32"/>
  <c r="AL88" i="32"/>
  <c r="AL89" i="32"/>
  <c r="AL90" i="32"/>
  <c r="AL91" i="32"/>
  <c r="AL92" i="32"/>
  <c r="AL93" i="32"/>
  <c r="AL94" i="32"/>
  <c r="AL95" i="32"/>
  <c r="AL96" i="32"/>
  <c r="AL97" i="32"/>
  <c r="AL98" i="32"/>
  <c r="AL99" i="32"/>
  <c r="AL100" i="32"/>
  <c r="AL101" i="32"/>
  <c r="AL102" i="32"/>
  <c r="AL103" i="32"/>
  <c r="AL104" i="32"/>
  <c r="AL105" i="32"/>
  <c r="AL106" i="32"/>
  <c r="AL107" i="32"/>
  <c r="AL2" i="32"/>
  <c r="AL3" i="30"/>
  <c r="AL4" i="30"/>
  <c r="AL5" i="30"/>
  <c r="AL6" i="30"/>
  <c r="AL7" i="30"/>
  <c r="AL8" i="30"/>
  <c r="AL9" i="30"/>
  <c r="AL10" i="30"/>
  <c r="AL11" i="30"/>
  <c r="AL12" i="30"/>
  <c r="AL13" i="30"/>
  <c r="AL14" i="30"/>
  <c r="AL15" i="30"/>
  <c r="AL16" i="30"/>
  <c r="AL17" i="30"/>
  <c r="AL18" i="30"/>
  <c r="AL19" i="30"/>
  <c r="AL20" i="30"/>
  <c r="AL21" i="30"/>
  <c r="AL22" i="30"/>
  <c r="AL23" i="30"/>
  <c r="AL24" i="30"/>
  <c r="AL25" i="30"/>
  <c r="AL26" i="30"/>
  <c r="AL27" i="30"/>
  <c r="AL28" i="30"/>
  <c r="AL29" i="30"/>
  <c r="AL30" i="30"/>
  <c r="AL31" i="30"/>
  <c r="AL32" i="30"/>
  <c r="AL33" i="30"/>
  <c r="AL34" i="30"/>
  <c r="AL35" i="30"/>
  <c r="AL36" i="30"/>
  <c r="AL37" i="30"/>
  <c r="AL38" i="30"/>
  <c r="AL39" i="30"/>
  <c r="AL40" i="30"/>
  <c r="AL41" i="30"/>
  <c r="AL42" i="30"/>
  <c r="AL43" i="30"/>
  <c r="AL44" i="30"/>
  <c r="AL45" i="30"/>
  <c r="AL46" i="30"/>
  <c r="AL47" i="30"/>
  <c r="AL48" i="30"/>
  <c r="AL49" i="30"/>
  <c r="AL50" i="30"/>
  <c r="AL51" i="30"/>
  <c r="AL52" i="30"/>
  <c r="AL53" i="30"/>
  <c r="AL54" i="30"/>
  <c r="AL55" i="30"/>
  <c r="AL56" i="30"/>
  <c r="AL57" i="30"/>
  <c r="AL58" i="30"/>
  <c r="AL59" i="30"/>
  <c r="AL60" i="30"/>
  <c r="AL61" i="30"/>
  <c r="AL62" i="30"/>
  <c r="AL63" i="30"/>
  <c r="AL64" i="30"/>
  <c r="AL65" i="30"/>
  <c r="AL66" i="30"/>
  <c r="AL67" i="30"/>
  <c r="AL68" i="30"/>
  <c r="AL69" i="30"/>
  <c r="AL70" i="30"/>
  <c r="AL71" i="30"/>
  <c r="AL72" i="30"/>
  <c r="AL73" i="30"/>
  <c r="AL74" i="30"/>
  <c r="AL75" i="30"/>
  <c r="AL76" i="30"/>
  <c r="AL77" i="30"/>
  <c r="AL78" i="30"/>
  <c r="AL79" i="30"/>
  <c r="AL80" i="30"/>
  <c r="AL81" i="30"/>
  <c r="AL82" i="30"/>
  <c r="AL83" i="30"/>
  <c r="AL84" i="30"/>
  <c r="AL85" i="30"/>
  <c r="AL86" i="30"/>
  <c r="AL87" i="30"/>
  <c r="AL88" i="30"/>
  <c r="AL89" i="30"/>
  <c r="AL90" i="30"/>
  <c r="AL91" i="30"/>
  <c r="AL92" i="30"/>
  <c r="AL93" i="30"/>
  <c r="AL94" i="30"/>
  <c r="AL95" i="30"/>
  <c r="AL96" i="30"/>
  <c r="AL97" i="30"/>
  <c r="AL98" i="30"/>
  <c r="AL99" i="30"/>
  <c r="AL100" i="30"/>
  <c r="AL101" i="30"/>
  <c r="AL102" i="30"/>
  <c r="AL103" i="30"/>
  <c r="AL104" i="30"/>
  <c r="AL105" i="30"/>
  <c r="AL106" i="30"/>
  <c r="AL107" i="30"/>
  <c r="AL108" i="30"/>
  <c r="AL109" i="30"/>
  <c r="AL110" i="30"/>
  <c r="AL111" i="30"/>
  <c r="AL112" i="30"/>
  <c r="AL113" i="30"/>
  <c r="AL114" i="30"/>
  <c r="AL115" i="30"/>
  <c r="AL116" i="30"/>
  <c r="AL117" i="30"/>
  <c r="AL118" i="30"/>
  <c r="AL119" i="30"/>
  <c r="AL120" i="30"/>
  <c r="AL121" i="30"/>
  <c r="AL122" i="30"/>
  <c r="AL123" i="30"/>
  <c r="AL124" i="30"/>
  <c r="AL125" i="30"/>
  <c r="AL126" i="30"/>
  <c r="AL127" i="30"/>
  <c r="AL128" i="30"/>
  <c r="AL129" i="30"/>
  <c r="AL130" i="30"/>
  <c r="AL131" i="30"/>
  <c r="AL132" i="30"/>
  <c r="AL133" i="30"/>
  <c r="AL134" i="30"/>
  <c r="AL135" i="30"/>
  <c r="AL136" i="30"/>
  <c r="AL137" i="30"/>
  <c r="AL138" i="30"/>
  <c r="AL139" i="30"/>
  <c r="AL140" i="30"/>
  <c r="AL141" i="30"/>
  <c r="AL142" i="30"/>
  <c r="AL143" i="30"/>
  <c r="AL144" i="30"/>
  <c r="AL145" i="30"/>
  <c r="AL146" i="30"/>
  <c r="AL147" i="30"/>
  <c r="AL148" i="30"/>
  <c r="AL149" i="30"/>
  <c r="AL150" i="30"/>
  <c r="AL151" i="30"/>
  <c r="AL152" i="30"/>
  <c r="AL153" i="30"/>
  <c r="AL154" i="30"/>
  <c r="AL155" i="30"/>
  <c r="AL156" i="30"/>
  <c r="AL157" i="30"/>
  <c r="AL158" i="30"/>
  <c r="AL159" i="30"/>
  <c r="AL160" i="30"/>
  <c r="AL161" i="30"/>
  <c r="AL162" i="30"/>
  <c r="AL163" i="30"/>
  <c r="AL164" i="30"/>
  <c r="AL165" i="30"/>
  <c r="AL166" i="30"/>
  <c r="AL167" i="30"/>
  <c r="AL168" i="30"/>
  <c r="AL169" i="30"/>
  <c r="AL170" i="30"/>
  <c r="AL171" i="30"/>
  <c r="AL172" i="30"/>
  <c r="AL173" i="30"/>
  <c r="AL174" i="30"/>
  <c r="AL175" i="30"/>
  <c r="AL176" i="30"/>
  <c r="AL177" i="30"/>
  <c r="AL178" i="30"/>
  <c r="AL179" i="30"/>
  <c r="AL180" i="30"/>
  <c r="AL181" i="30"/>
  <c r="AL182" i="30"/>
  <c r="AL183" i="30"/>
  <c r="AL184" i="30"/>
  <c r="AL185" i="30"/>
  <c r="AL186" i="30"/>
  <c r="AL187" i="30"/>
  <c r="AL188" i="30"/>
  <c r="AL189" i="30"/>
  <c r="AL190" i="30"/>
  <c r="AL191" i="30"/>
  <c r="AL192" i="30"/>
  <c r="AL193" i="30"/>
  <c r="AL194" i="30"/>
  <c r="AL195" i="30"/>
  <c r="AL196" i="30"/>
  <c r="AL197" i="30"/>
  <c r="AL198" i="30"/>
  <c r="AL199" i="30"/>
  <c r="AL200" i="30"/>
  <c r="AL201" i="30"/>
  <c r="AL202" i="30"/>
  <c r="AL2" i="30"/>
  <c r="AL3" i="29"/>
  <c r="AL4" i="29"/>
  <c r="AL5" i="29"/>
  <c r="AL6" i="29"/>
  <c r="AL7" i="29"/>
  <c r="AL8" i="29"/>
  <c r="AL9" i="29"/>
  <c r="AL10" i="29"/>
  <c r="AL11" i="29"/>
  <c r="AL12" i="29"/>
  <c r="AL13" i="29"/>
  <c r="AL14" i="29"/>
  <c r="AL15" i="29"/>
  <c r="AL16" i="29"/>
  <c r="AL17" i="29"/>
  <c r="AL18" i="29"/>
  <c r="AL19" i="29"/>
  <c r="AL20" i="29"/>
  <c r="AL21" i="29"/>
  <c r="AL22" i="29"/>
  <c r="AL23" i="29"/>
  <c r="AL24" i="29"/>
  <c r="AL25" i="29"/>
  <c r="AL26" i="29"/>
  <c r="AL27" i="29"/>
  <c r="AL28" i="29"/>
  <c r="AL29" i="29"/>
  <c r="AL30" i="29"/>
  <c r="AL31" i="29"/>
  <c r="AL32" i="29"/>
  <c r="AL33" i="29"/>
  <c r="AL34" i="29"/>
  <c r="AL35" i="29"/>
  <c r="AL36" i="29"/>
  <c r="AL37" i="29"/>
  <c r="AL38" i="29"/>
  <c r="AL39" i="29"/>
  <c r="AL40" i="29"/>
  <c r="AL41" i="29"/>
  <c r="AL42" i="29"/>
  <c r="AL43" i="29"/>
  <c r="AL44" i="29"/>
  <c r="AL45" i="29"/>
  <c r="AL46" i="29"/>
  <c r="AL47" i="29"/>
  <c r="AL48" i="29"/>
  <c r="AL49" i="29"/>
  <c r="AL50" i="29"/>
  <c r="AL51" i="29"/>
  <c r="AL52" i="29"/>
  <c r="AL53" i="29"/>
  <c r="AL54" i="29"/>
  <c r="AL55" i="29"/>
  <c r="AL56" i="29"/>
  <c r="AL57" i="29"/>
  <c r="AL58" i="29"/>
  <c r="AL59" i="29"/>
  <c r="AL60" i="29"/>
  <c r="AL61" i="29"/>
  <c r="AL62" i="29"/>
  <c r="AL63" i="29"/>
  <c r="AL64" i="29"/>
  <c r="AL65" i="29"/>
  <c r="AL66" i="29"/>
  <c r="AL67" i="29"/>
  <c r="AL68" i="29"/>
  <c r="AL69" i="29"/>
  <c r="AL70" i="29"/>
  <c r="AL71" i="29"/>
  <c r="AL72" i="29"/>
  <c r="AL73" i="29"/>
  <c r="AL74" i="29"/>
  <c r="AL75" i="29"/>
  <c r="AL76" i="29"/>
  <c r="AL77" i="29"/>
  <c r="AL78" i="29"/>
  <c r="AL79" i="29"/>
  <c r="AL80" i="29"/>
  <c r="AL81" i="29"/>
  <c r="AL82" i="29"/>
  <c r="AL83" i="29"/>
  <c r="AL84" i="29"/>
  <c r="AL85" i="29"/>
  <c r="AL86" i="29"/>
  <c r="AL87" i="29"/>
  <c r="AL88" i="29"/>
  <c r="AL89" i="29"/>
  <c r="AL90" i="29"/>
  <c r="AL91" i="29"/>
  <c r="AL92" i="29"/>
  <c r="AL93" i="29"/>
  <c r="AL94" i="29"/>
  <c r="AL95" i="29"/>
  <c r="AL96" i="29"/>
  <c r="AL97" i="29"/>
  <c r="AL98" i="29"/>
  <c r="AL99" i="29"/>
  <c r="AL100" i="29"/>
  <c r="AL101" i="29"/>
  <c r="AL102" i="29"/>
  <c r="AL103" i="29"/>
  <c r="AL104" i="29"/>
  <c r="AL105" i="29"/>
  <c r="AL106" i="29"/>
  <c r="AL107" i="29"/>
  <c r="AL108" i="29"/>
  <c r="AL109" i="29"/>
  <c r="AL110" i="29"/>
  <c r="AL111" i="29"/>
  <c r="AL112" i="29"/>
  <c r="AL113" i="29"/>
  <c r="AL114" i="29"/>
  <c r="AL115" i="29"/>
  <c r="AL116" i="29"/>
  <c r="AL117" i="29"/>
  <c r="AL118" i="29"/>
  <c r="AL119" i="29"/>
  <c r="AL120" i="29"/>
  <c r="AL121" i="29"/>
  <c r="AL122" i="29"/>
  <c r="AL123" i="29"/>
  <c r="AL124" i="29"/>
  <c r="AL125" i="29"/>
  <c r="AL126" i="29"/>
  <c r="AL127" i="29"/>
  <c r="AL128" i="29"/>
  <c r="AL129" i="29"/>
  <c r="AL130" i="29"/>
  <c r="AL131" i="29"/>
  <c r="AL132" i="29"/>
  <c r="AL133" i="29"/>
  <c r="AL134" i="29"/>
  <c r="AL135" i="29"/>
  <c r="AL136" i="29"/>
  <c r="AL137" i="29"/>
  <c r="AL138" i="29"/>
  <c r="AL139" i="29"/>
  <c r="AL140" i="29"/>
  <c r="AL141" i="29"/>
  <c r="AL142" i="29"/>
  <c r="AL143" i="29"/>
  <c r="AL144" i="29"/>
  <c r="AL145" i="29"/>
  <c r="AL146" i="29"/>
  <c r="AL147" i="29"/>
  <c r="AL148" i="29"/>
  <c r="AL149" i="29"/>
  <c r="AL150" i="29"/>
  <c r="AL151" i="29"/>
  <c r="AL152" i="29"/>
  <c r="AL153" i="29"/>
  <c r="AL154" i="29"/>
  <c r="AL155" i="29"/>
  <c r="AL156" i="29"/>
  <c r="AL157" i="29"/>
  <c r="AL158" i="29"/>
  <c r="AL159" i="29"/>
  <c r="AL160" i="29"/>
  <c r="AL161" i="29"/>
  <c r="AL162" i="29"/>
  <c r="AL163" i="29"/>
  <c r="AL164" i="29"/>
  <c r="AL165" i="29"/>
  <c r="AL166" i="29"/>
  <c r="AL167" i="29"/>
  <c r="AL168" i="29"/>
  <c r="AL169" i="29"/>
  <c r="AL170" i="29"/>
  <c r="AL171" i="29"/>
  <c r="AL172" i="29"/>
  <c r="AL173" i="29"/>
  <c r="AL174" i="29"/>
  <c r="AL175" i="29"/>
  <c r="AL176" i="29"/>
  <c r="AL177" i="29"/>
  <c r="AL178" i="29"/>
  <c r="AL179" i="29"/>
  <c r="AL180" i="29"/>
  <c r="AL181" i="29"/>
  <c r="AL182" i="29"/>
  <c r="AL183" i="29"/>
  <c r="AL184" i="29"/>
  <c r="AL185" i="29"/>
  <c r="AL186" i="29"/>
  <c r="AL187" i="29"/>
  <c r="AL188" i="29"/>
  <c r="AL189" i="29"/>
  <c r="AL190" i="29"/>
  <c r="AL191" i="29"/>
  <c r="AL192" i="29"/>
  <c r="AL193" i="29"/>
  <c r="AL194" i="29"/>
  <c r="AL195" i="29"/>
  <c r="AL196" i="29"/>
  <c r="AL197" i="29"/>
  <c r="AL198" i="29"/>
  <c r="AL199" i="29"/>
  <c r="AL200" i="29"/>
  <c r="AL201" i="29"/>
  <c r="AL202" i="29"/>
  <c r="AL203" i="29"/>
  <c r="AL204" i="29"/>
  <c r="AL205" i="29"/>
  <c r="AL206" i="29"/>
  <c r="AL207" i="29"/>
  <c r="AL208" i="29"/>
  <c r="AL209" i="29"/>
  <c r="AL210" i="29"/>
  <c r="AL211" i="29"/>
  <c r="AL212" i="29"/>
  <c r="AL213" i="29"/>
  <c r="AL214" i="29"/>
  <c r="AL215" i="29"/>
  <c r="AL216" i="29"/>
  <c r="AL217" i="29"/>
  <c r="AL218" i="29"/>
  <c r="AL219" i="29"/>
  <c r="AL220" i="29"/>
  <c r="AL221" i="29"/>
  <c r="AL222" i="29"/>
  <c r="AL223" i="29"/>
  <c r="AL224" i="29"/>
  <c r="AL225" i="29"/>
  <c r="AL226" i="29"/>
  <c r="AL227" i="29"/>
  <c r="AL228" i="29"/>
  <c r="AL229" i="29"/>
  <c r="AL230" i="29"/>
  <c r="AL231" i="29"/>
  <c r="AL232" i="29"/>
  <c r="AL233" i="29"/>
  <c r="AL234" i="29"/>
  <c r="AL235" i="29"/>
  <c r="AL236" i="29"/>
  <c r="AL237" i="29"/>
  <c r="AL238" i="29"/>
  <c r="AL239" i="29"/>
  <c r="AL240" i="29"/>
  <c r="AL241" i="29"/>
  <c r="AL242" i="29"/>
  <c r="AL243" i="29"/>
  <c r="AL244" i="29"/>
  <c r="AL245" i="29"/>
  <c r="AL246" i="29"/>
  <c r="AL247" i="29"/>
  <c r="AL248" i="29"/>
  <c r="AL249" i="29"/>
  <c r="AL250" i="29"/>
  <c r="AL251" i="29"/>
  <c r="AL252" i="29"/>
  <c r="AL253" i="29"/>
  <c r="AL254" i="29"/>
  <c r="AL255" i="29"/>
  <c r="AL256" i="29"/>
  <c r="AL257" i="29"/>
  <c r="AL258" i="29"/>
  <c r="AL259" i="29"/>
  <c r="AL260" i="29"/>
  <c r="AL261" i="29"/>
  <c r="AL262" i="29"/>
  <c r="AL263" i="29"/>
  <c r="AL264" i="29"/>
  <c r="AL2" i="29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S31" i="28"/>
  <c r="S32" i="28"/>
  <c r="S33" i="28"/>
  <c r="S34" i="28"/>
  <c r="S35" i="28"/>
  <c r="S36" i="28"/>
  <c r="S37" i="28"/>
  <c r="S38" i="28"/>
  <c r="S39" i="28"/>
  <c r="S40" i="28"/>
  <c r="S41" i="28"/>
  <c r="S42" i="28"/>
  <c r="S43" i="28"/>
  <c r="S44" i="28"/>
  <c r="S45" i="28"/>
  <c r="S46" i="28"/>
  <c r="S47" i="28"/>
  <c r="S48" i="28"/>
  <c r="S49" i="28"/>
  <c r="S50" i="28"/>
  <c r="S51" i="28"/>
  <c r="S52" i="28"/>
  <c r="S53" i="28"/>
  <c r="S54" i="28"/>
  <c r="S55" i="28"/>
  <c r="S56" i="28"/>
  <c r="S57" i="28"/>
  <c r="S58" i="28"/>
  <c r="S59" i="28"/>
  <c r="S60" i="28"/>
  <c r="S61" i="28"/>
  <c r="S62" i="28"/>
  <c r="S63" i="28"/>
  <c r="S64" i="28"/>
  <c r="S65" i="28"/>
  <c r="S66" i="28"/>
  <c r="S67" i="28"/>
  <c r="S68" i="28"/>
  <c r="S69" i="28"/>
  <c r="S70" i="28"/>
  <c r="S71" i="28"/>
  <c r="S72" i="28"/>
  <c r="S73" i="28"/>
  <c r="S74" i="28"/>
  <c r="S75" i="28"/>
  <c r="S76" i="28"/>
  <c r="S77" i="28"/>
  <c r="S78" i="28"/>
  <c r="S79" i="28"/>
  <c r="S80" i="28"/>
  <c r="S81" i="28"/>
  <c r="S82" i="28"/>
  <c r="S83" i="28"/>
  <c r="S84" i="28"/>
  <c r="S85" i="28"/>
  <c r="S86" i="28"/>
  <c r="S87" i="28"/>
  <c r="S88" i="28"/>
  <c r="S89" i="28"/>
  <c r="S90" i="28"/>
  <c r="S91" i="28"/>
  <c r="S92" i="28"/>
  <c r="S93" i="28"/>
  <c r="S94" i="28"/>
  <c r="S95" i="28"/>
  <c r="S96" i="28"/>
  <c r="S97" i="28"/>
  <c r="S98" i="28"/>
  <c r="S99" i="28"/>
  <c r="S100" i="28"/>
  <c r="S101" i="28"/>
  <c r="S102" i="28"/>
  <c r="S103" i="28"/>
  <c r="S104" i="28"/>
  <c r="S105" i="28"/>
  <c r="S106" i="28"/>
  <c r="S107" i="28"/>
  <c r="S108" i="28"/>
  <c r="S109" i="28"/>
  <c r="S110" i="28"/>
  <c r="S111" i="28"/>
  <c r="S112" i="28"/>
  <c r="S113" i="28"/>
  <c r="S114" i="28"/>
  <c r="S115" i="28"/>
  <c r="S116" i="28"/>
  <c r="S117" i="28"/>
  <c r="S118" i="28"/>
  <c r="S119" i="28"/>
  <c r="S120" i="28"/>
  <c r="S121" i="28"/>
  <c r="S122" i="28"/>
  <c r="S123" i="28"/>
  <c r="S124" i="28"/>
  <c r="S125" i="28"/>
  <c r="S126" i="28"/>
  <c r="S127" i="28"/>
  <c r="S128" i="28"/>
  <c r="S129" i="28"/>
  <c r="S130" i="28"/>
  <c r="S131" i="28"/>
  <c r="S132" i="28"/>
  <c r="S133" i="28"/>
  <c r="S134" i="28"/>
  <c r="S135" i="28"/>
  <c r="S136" i="28"/>
  <c r="S137" i="28"/>
  <c r="S138" i="28"/>
  <c r="S139" i="28"/>
  <c r="S140" i="28"/>
  <c r="S141" i="28"/>
  <c r="S142" i="28"/>
  <c r="S143" i="28"/>
  <c r="S144" i="28"/>
  <c r="S145" i="28"/>
  <c r="S146" i="28"/>
  <c r="S147" i="28"/>
  <c r="S148" i="28"/>
  <c r="S149" i="28"/>
  <c r="S150" i="28"/>
  <c r="S151" i="28"/>
  <c r="S152" i="28"/>
  <c r="S153" i="28"/>
  <c r="S154" i="28"/>
  <c r="S155" i="28"/>
  <c r="S156" i="28"/>
  <c r="S157" i="28"/>
  <c r="S158" i="28"/>
  <c r="S159" i="28"/>
  <c r="S160" i="28"/>
  <c r="S161" i="28"/>
  <c r="S162" i="28"/>
  <c r="S163" i="28"/>
  <c r="S164" i="28"/>
  <c r="S165" i="28"/>
  <c r="S166" i="28"/>
  <c r="S167" i="28"/>
  <c r="S168" i="28"/>
  <c r="S169" i="28"/>
  <c r="S170" i="28"/>
  <c r="S171" i="28"/>
  <c r="S172" i="28"/>
  <c r="S173" i="28"/>
  <c r="S174" i="28"/>
  <c r="S175" i="28"/>
  <c r="S176" i="28"/>
  <c r="S177" i="28"/>
  <c r="S178" i="28"/>
  <c r="S179" i="28"/>
  <c r="S180" i="28"/>
  <c r="S181" i="28"/>
  <c r="S182" i="28"/>
  <c r="S183" i="28"/>
  <c r="S184" i="28"/>
  <c r="S185" i="28"/>
  <c r="S186" i="28"/>
  <c r="S3" i="28"/>
  <c r="S4" i="28"/>
  <c r="S5" i="28"/>
  <c r="S6" i="28"/>
  <c r="S7" i="28"/>
  <c r="S8" i="28"/>
  <c r="S9" i="28"/>
  <c r="S10" i="28"/>
  <c r="S2" i="28"/>
  <c r="AL3" i="28"/>
  <c r="AL4" i="28"/>
  <c r="AL5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L29" i="28"/>
  <c r="AL30" i="28"/>
  <c r="AL31" i="28"/>
  <c r="AL32" i="28"/>
  <c r="AL33" i="28"/>
  <c r="AL34" i="28"/>
  <c r="AL35" i="28"/>
  <c r="AL36" i="28"/>
  <c r="AL37" i="28"/>
  <c r="AL38" i="28"/>
  <c r="AL39" i="28"/>
  <c r="AL40" i="28"/>
  <c r="AL41" i="28"/>
  <c r="AL42" i="28"/>
  <c r="AL43" i="28"/>
  <c r="AL44" i="28"/>
  <c r="AL45" i="28"/>
  <c r="AL46" i="28"/>
  <c r="AL47" i="28"/>
  <c r="AL48" i="28"/>
  <c r="AL49" i="28"/>
  <c r="AL50" i="28"/>
  <c r="AL51" i="28"/>
  <c r="AL52" i="28"/>
  <c r="AL53" i="28"/>
  <c r="AL54" i="28"/>
  <c r="AL55" i="28"/>
  <c r="AL56" i="28"/>
  <c r="AL57" i="28"/>
  <c r="AL58" i="28"/>
  <c r="AL59" i="28"/>
  <c r="AL60" i="28"/>
  <c r="AL61" i="28"/>
  <c r="AL62" i="28"/>
  <c r="AL63" i="28"/>
  <c r="AL64" i="28"/>
  <c r="AL65" i="28"/>
  <c r="AL66" i="28"/>
  <c r="AL67" i="28"/>
  <c r="AL68" i="28"/>
  <c r="AL69" i="28"/>
  <c r="AL70" i="28"/>
  <c r="AL71" i="28"/>
  <c r="AL72" i="28"/>
  <c r="AL73" i="28"/>
  <c r="AL74" i="28"/>
  <c r="AL75" i="28"/>
  <c r="AL76" i="28"/>
  <c r="AL77" i="28"/>
  <c r="AL78" i="28"/>
  <c r="AL79" i="28"/>
  <c r="AL80" i="28"/>
  <c r="AL81" i="28"/>
  <c r="AL82" i="28"/>
  <c r="AL83" i="28"/>
  <c r="AL84" i="28"/>
  <c r="AL85" i="28"/>
  <c r="AL86" i="28"/>
  <c r="AL87" i="28"/>
  <c r="AL88" i="28"/>
  <c r="AL89" i="28"/>
  <c r="AL90" i="28"/>
  <c r="AL91" i="28"/>
  <c r="AL92" i="28"/>
  <c r="AL93" i="28"/>
  <c r="AL94" i="28"/>
  <c r="AL95" i="28"/>
  <c r="AL96" i="28"/>
  <c r="AL97" i="28"/>
  <c r="AL98" i="28"/>
  <c r="AL99" i="28"/>
  <c r="AL100" i="28"/>
  <c r="AL101" i="28"/>
  <c r="AL102" i="28"/>
  <c r="AL103" i="28"/>
  <c r="AL104" i="28"/>
  <c r="AL105" i="28"/>
  <c r="AL106" i="28"/>
  <c r="AL107" i="28"/>
  <c r="AL108" i="28"/>
  <c r="AL109" i="28"/>
  <c r="AL110" i="28"/>
  <c r="AL111" i="28"/>
  <c r="AL112" i="28"/>
  <c r="AL113" i="28"/>
  <c r="AL114" i="28"/>
  <c r="AL115" i="28"/>
  <c r="AL116" i="28"/>
  <c r="AL117" i="28"/>
  <c r="AL118" i="28"/>
  <c r="AL119" i="28"/>
  <c r="AL120" i="28"/>
  <c r="AL121" i="28"/>
  <c r="AL122" i="28"/>
  <c r="AL123" i="28"/>
  <c r="AL124" i="28"/>
  <c r="AL125" i="28"/>
  <c r="AL126" i="28"/>
  <c r="AL127" i="28"/>
  <c r="AL128" i="28"/>
  <c r="AL129" i="28"/>
  <c r="AL130" i="28"/>
  <c r="AL131" i="28"/>
  <c r="AL132" i="28"/>
  <c r="AL133" i="28"/>
  <c r="AL134" i="28"/>
  <c r="AL135" i="28"/>
  <c r="AL136" i="28"/>
  <c r="AL137" i="28"/>
  <c r="AL138" i="28"/>
  <c r="AL139" i="28"/>
  <c r="AL140" i="28"/>
  <c r="AL141" i="28"/>
  <c r="AL142" i="28"/>
  <c r="AL143" i="28"/>
  <c r="AL144" i="28"/>
  <c r="AL145" i="28"/>
  <c r="AL146" i="28"/>
  <c r="AL147" i="28"/>
  <c r="AL148" i="28"/>
  <c r="AL149" i="28"/>
  <c r="AL150" i="28"/>
  <c r="AL151" i="28"/>
  <c r="AL152" i="28"/>
  <c r="AL153" i="28"/>
  <c r="AL154" i="28"/>
  <c r="AL155" i="28"/>
  <c r="AL156" i="28"/>
  <c r="AL157" i="28"/>
  <c r="AL158" i="28"/>
  <c r="AL159" i="28"/>
  <c r="AL160" i="28"/>
  <c r="AL161" i="28"/>
  <c r="AL162" i="28"/>
  <c r="AL163" i="28"/>
  <c r="AL164" i="28"/>
  <c r="AL165" i="28"/>
  <c r="AL166" i="28"/>
  <c r="AL167" i="28"/>
  <c r="AL168" i="28"/>
  <c r="AL169" i="28"/>
  <c r="AL170" i="28"/>
  <c r="AL171" i="28"/>
  <c r="AL172" i="28"/>
  <c r="AL173" i="28"/>
  <c r="AL174" i="28"/>
  <c r="AL175" i="28"/>
  <c r="AL176" i="28"/>
  <c r="AL177" i="28"/>
  <c r="AL178" i="28"/>
  <c r="AL179" i="28"/>
  <c r="AL180" i="28"/>
  <c r="AL181" i="28"/>
  <c r="AL182" i="28"/>
  <c r="AL183" i="28"/>
  <c r="AL184" i="28"/>
  <c r="AL185" i="28"/>
  <c r="AL186" i="28"/>
  <c r="AL2" i="28"/>
  <c r="AX6" i="25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091" i="10"/>
  <c r="AS1095" i="10"/>
  <c r="AS1091" i="10"/>
  <c r="AS1282" i="10"/>
  <c r="AW221" i="25" l="1"/>
  <c r="AX225" i="25"/>
  <c r="AW224" i="25"/>
  <c r="AW223" i="25"/>
  <c r="AS939" i="10"/>
  <c r="AS940" i="10"/>
  <c r="AS941" i="10"/>
  <c r="AS942" i="10"/>
  <c r="AS943" i="10"/>
  <c r="AS938" i="10"/>
  <c r="Z483" i="10"/>
  <c r="Z484" i="10"/>
  <c r="Z485" i="10"/>
  <c r="Z472" i="10"/>
  <c r="Z473" i="10"/>
  <c r="Z474" i="10"/>
  <c r="Z475" i="10"/>
  <c r="Z476" i="10"/>
  <c r="AL446" i="10"/>
  <c r="AL447" i="10"/>
  <c r="AL448" i="10"/>
  <c r="AL449" i="10"/>
  <c r="AL450" i="10"/>
  <c r="AL451" i="10"/>
  <c r="AL452" i="10"/>
  <c r="AL453" i="10"/>
  <c r="AL454" i="10"/>
  <c r="AL455" i="10"/>
  <c r="AL456" i="10"/>
  <c r="AL457" i="10"/>
  <c r="AL458" i="10"/>
  <c r="AL459" i="10"/>
  <c r="AL460" i="10"/>
  <c r="AL461" i="10"/>
  <c r="AL462" i="10"/>
  <c r="AL463" i="10"/>
  <c r="AL464" i="10"/>
  <c r="AL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tc={6AE61136-FCE7-4208-86FA-7D30A5874010}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V1" authorId="3" shapeId="0" xr:uid="{6AE61136-FCE7-4208-86FA-7D30A587401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be at 25C</t>
      </text>
    </comment>
    <comment ref="AL1" authorId="4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5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765" authorId="6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5" authorId="7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6" authorId="8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6" authorId="9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7" authorId="10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7" authorId="11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8" authorId="12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8" authorId="13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9" authorId="14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9" authorId="15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70" authorId="16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70" authorId="17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tc={6CE9406D-0910-4254-9E19-B1419A0B173D}</author>
    <author>tc={ACC8A09F-8F40-4809-8801-BA7D093925AF}</author>
    <author>tc={6F1D0ABB-A8CF-4102-9EB5-7246138B1254}</author>
  </authors>
  <commentList>
    <comment ref="A1" authorId="0" shapeId="0" xr:uid="{6CE9406D-0910-4254-9E19-B1419A0B173D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tc={10862114-93FD-4BC7-BFAA-17380016E507}</author>
    <author>tc={0AED8473-CEC9-46C7-9814-BE45BCA8C9D6}</author>
    <author>tc={A857EB1F-7CFA-4B2A-BF34-BFC4910820DF}</author>
  </authors>
  <commentList>
    <comment ref="A1" authorId="0" shapeId="0" xr:uid="{10862114-93FD-4BC7-BFAA-17380016E50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0AED8473-CEC9-46C7-9814-BE45BCA8C9D6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A857EB1F-7CFA-4B2A-BF34-BFC4910820D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tc={3BCF90E7-895F-4C6A-968E-9E6D59C9AB3B}</author>
    <author>tc={48C536F8-8A75-4E18-8683-E0FD70D769B1}</author>
    <author>tc={DCBC9D84-04A5-4E1E-BE9F-4A8CC3EE20F4}</author>
  </authors>
  <commentList>
    <comment ref="A1" authorId="0" shapeId="0" xr:uid="{3BCF90E7-895F-4C6A-968E-9E6D59C9AB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tc={3B4C3629-8D40-4F3F-AB0B-2D07CF981B07}</author>
    <author>tc={C69A7E8B-3635-4883-8CFB-858834A7BE70}</author>
    <author>tc={59B3606D-CF4D-4C20-8CAB-56B7F34B70AA}</author>
  </authors>
  <commentList>
    <comment ref="A1" authorId="0" shapeId="0" xr:uid="{3B4C3629-8D40-4F3F-AB0B-2D07CF981B0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C69A7E8B-3635-4883-8CFB-858834A7BE70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59B3606D-CF4D-4C20-8CAB-56B7F34B70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tc={98BBE798-B978-40E4-9D8E-C0E4922E356E}</author>
    <author>tc={8F6C7F2A-9B51-4A27-BD0A-A7DE09E283D1}</author>
    <author>tc={5CF8EF83-C419-4887-A509-DCD1E108DA00}</author>
  </authors>
  <commentList>
    <comment ref="A1" authorId="0" shapeId="0" xr:uid="{98BBE798-B978-40E4-9D8E-C0E4922E356E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tc={4205E869-3829-46EF-A21E-76B83CA408BA}</author>
    <author>tc={76A79A37-5359-4485-986D-A81F65B54362}</author>
    <author>tc={EFBBBFD9-7579-436A-80E4-36D369640600}</author>
  </authors>
  <commentList>
    <comment ref="A1" authorId="0" shapeId="0" xr:uid="{4205E869-3829-46EF-A21E-76B83CA408B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76A79A37-5359-4485-986D-A81F65B54362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EFBBBFD9-7579-436A-80E4-36D3696406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tc={3A64D130-01FE-4ABF-9CDB-EB0C1E511ECC}</author>
    <author>tc={5302E9A6-5D61-4358-B810-EF1D8ED67407}</author>
    <author>tc={01145837-7E8A-4832-86B0-560463E29C62}</author>
  </authors>
  <commentList>
    <comment ref="A1" authorId="0" shapeId="0" xr:uid="{3A64D130-01FE-4ABF-9CDB-EB0C1E511EC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tc={CA6A516A-07F5-4593-AD68-D202EFB87AA4}</author>
    <author>tc={1C0A6600-9169-4919-B40D-16AA7D6225D7}</author>
    <author>tc={C06E38EE-E3D9-429A-9C4C-BF902784941E}</author>
  </authors>
  <commentList>
    <comment ref="A1" authorId="0" shapeId="0" xr:uid="{CA6A516A-07F5-4593-AD68-D202EFB87AA4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1C0A6600-9169-4919-B40D-16AA7D6225D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C06E38EE-E3D9-429A-9C4C-BF902784941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tc={F848AACB-9ED1-4B57-9CF4-9688DFCCFACA}</author>
    <author>tc={EAC02BF9-1D5B-4ADC-9415-ACF0EB69CF8B}</author>
    <author>tc={90B60955-F10B-4FAE-95EC-050B390E2706}</author>
  </authors>
  <commentList>
    <comment ref="A1" authorId="0" shapeId="0" xr:uid="{F848AACB-9ED1-4B57-9CF4-9688DFCCFAC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tc={E81D1C94-BC90-45E0-A506-1EEC39F60B1A}</author>
    <author>tc={5496DD47-22B0-43C8-94E3-B74EDC2CE964}</author>
    <author>tc={2AFE100E-5509-4F5E-B593-E5D7A5756624}</author>
  </authors>
  <commentList>
    <comment ref="A1" authorId="0" shapeId="0" xr:uid="{E81D1C94-BC90-45E0-A506-1EEC39F60B1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5496DD47-22B0-43C8-94E3-B74EDC2CE96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2AFE100E-5509-4F5E-B593-E5D7A57566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<sst xmlns="http://schemas.openxmlformats.org/spreadsheetml/2006/main" count="101505" uniqueCount="1098">
  <si>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</si>
  <si>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</si>
  <si>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</si>
  <si>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</si>
  <si>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</si>
  <si>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</si>
  <si>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</si>
  <si>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</si>
  <si>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</si>
  <si>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</si>
  <si>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</si>
  <si>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</si>
  <si>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</si>
  <si>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</si>
  <si>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</si>
  <si>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</si>
  <si>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</si>
  <si>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</si>
  <si>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</si>
  <si>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</si>
  <si>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</si>
  <si>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</si>
  <si>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</si>
  <si>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</si>
  <si>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</si>
  <si>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</si>
  <si>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</si>
  <si>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</si>
  <si>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</si>
  <si>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</si>
  <si>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</si>
  <si>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</si>
  <si>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</si>
  <si>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</si>
  <si>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</si>
  <si>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</si>
  <si>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</si>
  <si>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</si>
  <si>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</si>
  <si>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</si>
  <si>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</si>
  <si>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</si>
  <si>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</si>
  <si>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</si>
  <si>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</si>
  <si>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</si>
  <si>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</si>
  <si>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</si>
  <si>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</si>
  <si>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</si>
  <si>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</si>
  <si>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</si>
  <si>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</si>
  <si>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</si>
  <si>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</si>
  <si>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</si>
  <si>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</si>
  <si>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</si>
  <si>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</si>
  <si>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</si>
  <si>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</si>
  <si>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</si>
  <si>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</si>
  <si>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</si>
  <si>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</si>
  <si>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</si>
  <si>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</si>
  <si>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</si>
  <si>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</si>
  <si>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</si>
  <si>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</si>
  <si>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</si>
  <si>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</si>
  <si>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</si>
  <si>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</si>
  <si>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</si>
  <si>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</si>
  <si>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</si>
  <si>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</si>
  <si>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</si>
  <si>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</si>
  <si>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</si>
  <si>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</si>
  <si>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</si>
  <si>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</si>
  <si>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</si>
  <si>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</si>
  <si>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</si>
  <si>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</si>
  <si>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</si>
  <si>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</si>
  <si>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</si>
  <si>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</si>
  <si>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</si>
  <si>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</si>
  <si>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</si>
  <si>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</si>
  <si>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</si>
  <si>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</si>
  <si>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</si>
  <si>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</si>
  <si>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</si>
  <si>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</si>
  <si>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</si>
  <si>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</si>
  <si>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</si>
  <si>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</si>
  <si>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</si>
  <si>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</si>
  <si>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</si>
  <si>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</si>
  <si>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</si>
  <si>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</si>
  <si>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</si>
  <si>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</si>
  <si>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</si>
  <si>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</si>
  <si>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</si>
  <si>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</si>
  <si>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</si>
  <si>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</si>
  <si>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</si>
  <si>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</si>
  <si>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</si>
  <si>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</si>
  <si>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</si>
  <si>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</si>
  <si>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</si>
  <si>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</si>
  <si>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</si>
  <si>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</si>
  <si>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</si>
  <si>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</si>
  <si>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</si>
  <si>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</si>
  <si>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</si>
  <si>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</si>
  <si>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</si>
  <si>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</si>
  <si>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</si>
  <si>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</si>
  <si>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</si>
  <si>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</si>
  <si>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</si>
  <si>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</si>
  <si>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</si>
  <si>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</si>
  <si>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</si>
  <si>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</si>
  <si>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</si>
  <si>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</si>
  <si>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</si>
  <si>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</si>
  <si>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</si>
  <si>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</si>
  <si>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</si>
  <si>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</si>
  <si>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</si>
  <si>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</si>
  <si>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</si>
  <si>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</si>
  <si>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</si>
  <si>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</si>
  <si>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</si>
  <si>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</si>
  <si>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</si>
  <si>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</si>
  <si>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</si>
  <si>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</si>
  <si>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</si>
  <si>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</si>
  <si>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</si>
  <si>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</si>
  <si>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</si>
  <si>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</si>
  <si>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</si>
  <si>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</si>
  <si>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</si>
  <si>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</si>
  <si>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</si>
  <si>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</si>
  <si>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</si>
  <si>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</si>
  <si>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</si>
  <si>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</si>
  <si>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</si>
  <si>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</si>
  <si>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</si>
  <si>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</si>
  <si>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</si>
  <si>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</si>
  <si>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</si>
  <si>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</si>
  <si>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</si>
  <si>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</si>
  <si>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</si>
  <si>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</si>
  <si>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</si>
  <si>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</si>
  <si>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</si>
  <si>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</si>
  <si>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</si>
  <si>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</si>
  <si>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</si>
  <si>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</si>
  <si>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</si>
  <si>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</si>
  <si>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</si>
  <si>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</si>
  <si>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</si>
  <si>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</si>
  <si>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</si>
  <si>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</si>
  <si>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</si>
  <si>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</si>
  <si>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</si>
  <si>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</si>
  <si>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</si>
  <si>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</si>
  <si>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</si>
  <si>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</si>
  <si>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</si>
  <si>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</si>
  <si>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</si>
  <si>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</si>
  <si>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</si>
  <si>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</si>
  <si>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</si>
  <si>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</si>
  <si>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</si>
  <si>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</si>
  <si>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</si>
  <si>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</si>
  <si>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</si>
  <si>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</si>
  <si>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</si>
  <si>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</si>
  <si>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</si>
  <si>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</si>
  <si>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</si>
  <si>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</si>
  <si>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</si>
  <si>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</si>
  <si>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</si>
  <si>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</si>
  <si>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</si>
  <si>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</si>
  <si>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</si>
  <si>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</si>
  <si>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</si>
  <si>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</si>
  <si>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</si>
  <si>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</si>
  <si>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</si>
  <si>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</si>
  <si>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</si>
  <si>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</si>
  <si>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</si>
  <si>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</si>
  <si>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</si>
  <si>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</si>
  <si>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</si>
  <si>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</si>
  <si>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</si>
  <si>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</si>
  <si>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</si>
  <si>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</si>
  <si>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</si>
  <si>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</si>
  <si>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</si>
  <si>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</si>
  <si>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</si>
  <si>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</si>
  <si>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</si>
  <si>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</si>
  <si>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</si>
  <si>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</si>
  <si>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</si>
  <si>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</si>
  <si>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</si>
  <si>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</si>
  <si>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</si>
  <si>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</si>
  <si>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</si>
  <si>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</si>
  <si>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</si>
  <si>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</si>
  <si>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</si>
  <si>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</si>
  <si>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</si>
  <si>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</si>
  <si>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</si>
  <si>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</si>
  <si>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</si>
  <si>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</si>
  <si>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</si>
  <si>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</si>
  <si>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</si>
  <si>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</si>
  <si>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</si>
  <si>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</si>
  <si>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</si>
  <si>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</si>
  <si>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</si>
  <si>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</si>
  <si>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</si>
  <si>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</si>
  <si>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</si>
  <si>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</si>
  <si>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</si>
  <si>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</si>
  <si>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</si>
  <si>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</si>
  <si>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</si>
  <si>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</si>
  <si>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</si>
  <si>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</si>
  <si>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</si>
  <si>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</si>
  <si>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</si>
  <si>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</si>
  <si>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</si>
  <si>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</si>
  <si>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</si>
  <si>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</si>
  <si>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</si>
  <si>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</si>
  <si>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</si>
  <si>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</si>
  <si>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</si>
  <si>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</si>
  <si>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</si>
  <si>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</si>
  <si>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</si>
  <si>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</si>
  <si>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</si>
  <si>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</si>
  <si>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</si>
  <si>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</si>
  <si>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</si>
  <si>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</si>
  <si>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</si>
  <si>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</si>
  <si>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</si>
  <si>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</si>
  <si>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</si>
  <si>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</si>
  <si>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</si>
  <si>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</si>
  <si>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</si>
  <si>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</si>
  <si>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</si>
  <si>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</si>
  <si>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</si>
  <si>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</si>
  <si>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</si>
  <si>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</si>
  <si>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</si>
  <si>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</si>
  <si>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</si>
  <si>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</si>
  <si>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</si>
  <si>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</si>
  <si>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</si>
  <si>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</si>
  <si>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</si>
  <si>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</si>
  <si>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</si>
  <si>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</si>
  <si>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</si>
  <si>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</si>
  <si>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</si>
  <si>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</si>
  <si>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</si>
  <si>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</si>
  <si>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</si>
  <si>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</si>
  <si>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</si>
  <si>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</si>
  <si>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</si>
  <si>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</si>
  <si>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</si>
  <si>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</si>
  <si>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</si>
  <si>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</si>
  <si>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</si>
  <si>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</si>
  <si>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</si>
  <si>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</si>
  <si>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</si>
  <si>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</si>
  <si>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</si>
  <si>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</si>
  <si>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</si>
  <si>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</si>
  <si>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</si>
  <si>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</si>
  <si>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</si>
  <si>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</si>
  <si>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</si>
  <si>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</si>
  <si>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</si>
  <si>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</si>
  <si>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</si>
  <si>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</si>
  <si>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</si>
  <si>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</si>
  <si>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</si>
  <si>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</si>
  <si>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</si>
  <si>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</si>
  <si>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</si>
  <si>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</si>
  <si>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</si>
  <si>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</si>
  <si>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</si>
  <si>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</si>
  <si>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</si>
  <si>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</si>
  <si>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</si>
  <si>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</si>
  <si>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</si>
  <si>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</si>
  <si>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</si>
  <si>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</si>
  <si>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</si>
  <si>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</si>
  <si>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</si>
  <si>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</si>
  <si>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</si>
  <si>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</si>
  <si>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</si>
  <si>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</si>
  <si>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</si>
  <si>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</si>
  <si>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</si>
  <si>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</si>
  <si>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</si>
  <si>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</si>
  <si>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</si>
  <si>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</si>
  <si>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</si>
  <si>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</si>
  <si>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</si>
  <si>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</si>
  <si>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</si>
  <si>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</si>
  <si>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</si>
  <si>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</si>
  <si>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</si>
  <si>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</si>
  <si>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</si>
  <si>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</si>
  <si>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</si>
  <si>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</si>
  <si>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</si>
  <si>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</si>
  <si>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</si>
  <si>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</si>
  <si>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</si>
  <si>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</si>
  <si>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</si>
  <si>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</si>
  <si>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</si>
  <si>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</si>
  <si>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</si>
  <si>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</si>
  <si>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</si>
  <si>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</si>
  <si>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</si>
  <si>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</si>
  <si>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</si>
  <si>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</si>
  <si>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</si>
  <si>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</si>
  <si>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</si>
  <si>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</si>
  <si>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</si>
  <si>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</si>
  <si>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</si>
  <si>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</si>
  <si>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</si>
  <si>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</si>
  <si>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</si>
  <si>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</si>
  <si>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</si>
  <si>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</si>
  <si>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</si>
  <si>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</si>
  <si>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</si>
  <si>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</si>
  <si>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</si>
  <si>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</si>
  <si>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</si>
  <si>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</si>
  <si>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</si>
  <si>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</si>
  <si>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</si>
  <si>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</si>
  <si>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</si>
  <si>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</si>
  <si>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</si>
  <si>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</si>
  <si>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</si>
  <si>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</si>
  <si>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</si>
  <si>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</si>
  <si>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</si>
  <si>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</si>
  <si>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</si>
  <si>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</si>
  <si>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</si>
  <si>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</si>
  <si>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</si>
  <si>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</si>
  <si>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</si>
  <si>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</si>
  <si>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</si>
  <si>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</si>
  <si>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</si>
  <si>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</si>
  <si>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</si>
  <si>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</si>
  <si>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</si>
  <si>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</si>
  <si>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</si>
  <si>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</si>
  <si>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</si>
  <si>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</si>
  <si>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</si>
  <si>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</si>
  <si>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</si>
  <si>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</si>
  <si>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</si>
  <si>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</si>
  <si>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</si>
  <si>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</si>
  <si>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</si>
  <si>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</si>
  <si>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</si>
  <si>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</si>
  <si>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</si>
  <si>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</si>
  <si>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</si>
  <si>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</si>
  <si>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</si>
  <si>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</si>
  <si>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</si>
  <si>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</si>
  <si>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</si>
  <si>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</si>
  <si>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</si>
  <si>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</si>
  <si>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</si>
  <si>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</si>
  <si>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</si>
  <si>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</si>
  <si>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</si>
  <si>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</si>
  <si>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</si>
  <si>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</si>
  <si>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</si>
  <si>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</si>
  <si>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</si>
  <si>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</si>
  <si>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</si>
  <si>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</si>
  <si>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</si>
  <si>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</si>
  <si>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</si>
  <si>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</si>
  <si>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</si>
  <si>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</si>
  <si>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</si>
  <si>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</si>
  <si>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</si>
  <si>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</si>
  <si>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</si>
  <si>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</si>
  <si>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</si>
  <si>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</si>
  <si>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</si>
  <si>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</si>
  <si>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</si>
  <si>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</si>
  <si>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</si>
  <si>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</si>
  <si>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</si>
  <si>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</si>
  <si>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</si>
  <si>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</si>
  <si>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</si>
  <si>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</si>
  <si>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</si>
  <si>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</si>
  <si>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</si>
  <si>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</si>
  <si>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</si>
  <si>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</si>
  <si>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</si>
  <si>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</si>
  <si>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</si>
  <si>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</si>
  <si>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</si>
  <si>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</si>
  <si>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</si>
  <si>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</si>
  <si>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</si>
  <si>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</si>
  <si>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</si>
  <si>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</si>
  <si>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</si>
  <si>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</si>
  <si>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</si>
  <si>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</si>
  <si>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</si>
  <si>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</si>
  <si>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</si>
  <si>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</si>
  <si>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</si>
  <si>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</si>
  <si>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</si>
  <si>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</si>
  <si>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</si>
  <si>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</si>
  <si>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</si>
  <si>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</si>
  <si>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</si>
  <si>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</si>
  <si>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</si>
  <si>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</si>
  <si>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</si>
  <si>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</si>
  <si>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</si>
  <si>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</si>
  <si>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</si>
  <si>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</si>
  <si>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</si>
  <si>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</si>
  <si>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</si>
  <si>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</si>
  <si>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</si>
  <si>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</si>
  <si>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</si>
  <si>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</si>
  <si>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</si>
  <si>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</si>
  <si>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</si>
  <si>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</si>
  <si>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</si>
  <si>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</si>
  <si>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</si>
  <si>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</si>
  <si>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</si>
  <si>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</si>
  <si>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</si>
  <si>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</si>
  <si>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</si>
  <si>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</si>
  <si>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</si>
  <si>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</si>
  <si>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</si>
  <si>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</si>
  <si>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</si>
  <si>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</si>
  <si>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</si>
  <si>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</si>
  <si>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</si>
  <si>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</si>
  <si>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</si>
  <si>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</si>
  <si>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</si>
  <si>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</si>
  <si>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</si>
  <si>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</si>
  <si>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</si>
  <si>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</si>
  <si>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</si>
  <si>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</si>
  <si>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</si>
  <si>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</si>
  <si>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</si>
  <si>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</si>
  <si>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</si>
  <si>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</si>
  <si>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</si>
  <si>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</si>
  <si>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</si>
  <si>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</si>
  <si>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</si>
  <si>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</si>
  <si>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</si>
  <si>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</si>
  <si>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</si>
  <si>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</si>
  <si>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</si>
  <si>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</si>
  <si>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</si>
  <si>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</si>
  <si>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</si>
  <si>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</si>
  <si>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</si>
  <si>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</si>
  <si>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</si>
  <si>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</si>
  <si>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</si>
  <si>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</si>
  <si>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</si>
  <si>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</si>
  <si>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</si>
  <si>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</si>
  <si>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</si>
  <si>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</si>
  <si>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</si>
  <si>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</si>
  <si>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</si>
  <si>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</si>
  <si>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</si>
  <si>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</si>
  <si>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</si>
  <si>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</si>
  <si>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</si>
  <si>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</si>
  <si>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</si>
  <si>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</si>
  <si>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</si>
  <si>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</si>
  <si>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</si>
  <si>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</si>
  <si>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</si>
  <si>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</si>
  <si>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</si>
  <si>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</si>
  <si>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</si>
  <si>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</si>
  <si>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</si>
  <si>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</si>
  <si>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</si>
  <si>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</si>
  <si>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</si>
  <si>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</si>
  <si>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</si>
  <si>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</si>
  <si>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</si>
  <si>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</si>
  <si>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</si>
  <si>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</si>
  <si>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</si>
  <si>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</si>
  <si>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</si>
  <si>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</si>
  <si>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</si>
  <si>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</si>
  <si>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</si>
  <si>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</si>
  <si>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</si>
  <si>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</si>
  <si>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</si>
  <si>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</si>
  <si>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</si>
  <si>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</si>
  <si>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</si>
  <si>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</si>
  <si>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</si>
  <si>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</si>
  <si>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</si>
  <si>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</si>
  <si>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</si>
  <si>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</si>
  <si>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</si>
  <si>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</si>
  <si>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</si>
  <si>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</si>
  <si>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</si>
  <si>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</si>
  <si>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</si>
  <si>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</si>
  <si>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</si>
  <si>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</si>
  <si>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</si>
  <si>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</si>
  <si>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</si>
  <si>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</si>
  <si>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</si>
  <si>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</si>
  <si>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</si>
  <si>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</si>
  <si>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</si>
  <si>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</si>
  <si>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</si>
  <si>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</si>
  <si>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</si>
  <si>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</si>
  <si>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</si>
  <si>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</si>
  <si>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</si>
  <si>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</si>
  <si>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</si>
  <si>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</si>
  <si>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</si>
  <si>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</si>
  <si>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</si>
  <si>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</si>
  <si>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</si>
  <si>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</si>
  <si>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</si>
  <si>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</si>
  <si>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</si>
  <si>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</si>
  <si>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</si>
  <si>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</si>
  <si>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</si>
  <si>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</si>
  <si>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</si>
  <si>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</si>
  <si>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</si>
  <si>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</si>
  <si>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</si>
  <si>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</si>
  <si>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</si>
  <si>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</si>
  <si>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</si>
  <si>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</si>
  <si>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</si>
  <si>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</si>
  <si>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</si>
  <si>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</si>
  <si>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</si>
  <si>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</si>
  <si>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</si>
  <si>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</si>
  <si>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</si>
  <si>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</si>
  <si>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</si>
  <si>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</si>
  <si>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</si>
  <si>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</si>
  <si>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</si>
  <si>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</si>
  <si>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</si>
  <si>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</si>
  <si>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</si>
  <si>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</si>
  <si>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</si>
  <si>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</si>
  <si>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</si>
  <si>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</si>
  <si>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</si>
  <si>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</si>
  <si>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</si>
  <si>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</si>
  <si>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</si>
  <si>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</si>
  <si>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</si>
  <si>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</si>
  <si>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</si>
  <si>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</si>
  <si>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</si>
  <si>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</si>
  <si>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</si>
  <si>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</si>
  <si>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</si>
  <si>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</si>
  <si>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</si>
  <si>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</si>
  <si>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</si>
  <si>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</si>
  <si>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</si>
  <si>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</si>
  <si>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</si>
  <si>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</si>
  <si>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</si>
  <si>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</si>
  <si>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</si>
  <si>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</si>
  <si>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</si>
  <si>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</si>
  <si>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</si>
  <si>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</si>
  <si>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</si>
  <si>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</si>
  <si>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</si>
  <si>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</si>
  <si>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</si>
  <si>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</si>
  <si>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</si>
  <si>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</si>
  <si>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</si>
  <si>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</si>
  <si>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</si>
  <si>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</si>
  <si>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</si>
  <si>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</si>
  <si>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</si>
  <si>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</si>
  <si>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</si>
  <si>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</si>
  <si>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</si>
  <si>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</si>
  <si>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</si>
  <si>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</si>
  <si>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</si>
  <si>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</si>
  <si>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</si>
  <si>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</si>
  <si>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</si>
  <si>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</si>
  <si>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</si>
  <si>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</si>
  <si>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</si>
  <si>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</si>
  <si>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</si>
  <si>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</si>
  <si>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</si>
  <si>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</si>
  <si>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</si>
  <si>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</si>
  <si>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</si>
  <si>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</si>
  <si>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</si>
  <si>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</si>
  <si>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</si>
  <si>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</si>
  <si>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</si>
  <si>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</si>
  <si>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</si>
  <si>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</si>
  <si>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</si>
  <si>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</si>
  <si>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</si>
  <si>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</si>
  <si>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</si>
  <si>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</si>
  <si>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</si>
  <si>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</si>
  <si>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</si>
  <si>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</si>
  <si>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</si>
  <si>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</si>
  <si>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</si>
  <si>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</si>
  <si>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</si>
  <si>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</si>
  <si>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</si>
  <si>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</si>
  <si>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</si>
  <si>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</si>
  <si>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</si>
  <si>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</si>
  <si>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</si>
  <si>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</si>
  <si>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</si>
  <si>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</si>
  <si>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</si>
  <si>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</si>
  <si>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</si>
  <si>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</si>
  <si>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</si>
  <si>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</si>
  <si>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</si>
  <si>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</si>
  <si>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</si>
  <si>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</si>
  <si>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</si>
  <si>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</si>
  <si>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</si>
  <si>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</si>
  <si>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</si>
  <si>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</si>
  <si>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</si>
  <si>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</si>
  <si>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</si>
  <si>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</si>
  <si>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</si>
  <si>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</si>
  <si>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</si>
  <si>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</si>
  <si>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</si>
  <si>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</si>
  <si>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</si>
  <si>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</si>
  <si>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</si>
  <si>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</si>
  <si>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</si>
  <si>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</si>
  <si>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</si>
  <si>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</si>
  <si>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</si>
  <si>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</si>
  <si>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</si>
  <si>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</si>
  <si>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</si>
  <si>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</si>
  <si>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</si>
  <si>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</si>
  <si>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</si>
  <si>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</si>
  <si>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</si>
  <si>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</si>
  <si>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</si>
  <si>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</si>
  <si>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</si>
  <si>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</si>
  <si>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</si>
  <si>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</si>
  <si>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</si>
  <si>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</si>
  <si>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</si>
  <si>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</si>
  <si>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</si>
  <si>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</si>
  <si>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</si>
  <si>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</si>
  <si>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</si>
  <si>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</si>
  <si>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</si>
  <si>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</si>
  <si>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</si>
  <si>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</si>
  <si>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</si>
  <si>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</si>
  <si>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</si>
  <si>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</si>
  <si>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</si>
  <si>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</si>
  <si>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</si>
  <si>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</si>
  <si>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</si>
  <si>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</si>
  <si>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</si>
  <si>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</si>
  <si>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</si>
  <si>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</si>
  <si>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</si>
  <si>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</si>
  <si>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</si>
  <si>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</si>
  <si>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</si>
  <si>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</si>
  <si>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</si>
  <si>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</si>
  <si>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</si>
  <si>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</si>
  <si>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</si>
  <si>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</si>
  <si>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</si>
  <si>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</si>
  <si>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</si>
  <si>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</si>
  <si>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</si>
  <si>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</si>
  <si>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</si>
  <si>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</si>
  <si>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</si>
  <si>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</si>
  <si>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</si>
  <si>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</si>
  <si>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</si>
  <si>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</si>
  <si>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</si>
  <si>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</si>
  <si>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</si>
  <si>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</si>
  <si>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</si>
  <si>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</si>
  <si>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</si>
  <si>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</si>
  <si>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</si>
  <si>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</si>
  <si>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</si>
  <si>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</si>
  <si>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</si>
  <si>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</si>
  <si>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</si>
  <si>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</si>
  <si>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</si>
  <si>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</si>
  <si>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</si>
  <si>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</si>
  <si>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Consolidated bitumen penetration grade</t>
  </si>
  <si>
    <t>40/50</t>
  </si>
  <si>
    <t>Article ID</t>
  </si>
  <si>
    <t>Modified asphalt Mix?</t>
  </si>
  <si>
    <t>Plastic Melted</t>
  </si>
  <si>
    <t>Aggregate absorption (%)</t>
  </si>
  <si>
    <t>Air Voids Control (%)</t>
  </si>
  <si>
    <t>Effect(%)</t>
  </si>
  <si>
    <t>AirVoidsEffect ID</t>
  </si>
  <si>
    <t>Virgin Bitumen Penetration (mm)</t>
  </si>
  <si>
    <t>Virgin Bitumen Penetration</t>
  </si>
  <si>
    <t>MS Control kN)</t>
  </si>
  <si>
    <t>MF Control</t>
  </si>
  <si>
    <t>ITS Control [Mpa]</t>
  </si>
  <si>
    <t>TSR Control[%]</t>
  </si>
  <si>
    <t>MSEffect ID</t>
  </si>
  <si>
    <t>MFEffect ID</t>
  </si>
  <si>
    <t>ITSEffect ID</t>
  </si>
  <si>
    <t>TSREffect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</si>
</sst>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  <numFmt numFmtId="168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2" fontId="0" fillId="22" borderId="0" xfId="0" applyNumberFormat="1" applyFill="1" applyBorder="1" applyAlignment="1">
      <alignment horizontal="center" vertical="center"/>
    </xf>
    <xf numFmtId="167" fontId="0" fillId="22" borderId="0" xfId="0" applyNumberFormat="1" applyFill="1" applyBorder="1" applyAlignment="1">
      <alignment horizontal="center"/>
    </xf>
    <xf numFmtId="0" fontId="0" fillId="22" borderId="0" xfId="0" applyFill="1" applyBorder="1" applyAlignment="1">
      <alignment horizontal="center" vertical="center"/>
    </xf>
    <xf numFmtId="167" fontId="0" fillId="22" borderId="0" xfId="0" applyNumberFormat="1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68" fontId="0" fillId="0" borderId="0" xfId="1" applyNumberFormat="1" applyFont="1" applyBorder="1"/>
    <xf numFmtId="1" fontId="7" fillId="0" borderId="0" xfId="0" applyNumberFormat="1" applyFont="1" applyFill="1" applyAlignment="1">
      <alignment horizontal="center"/>
    </xf>
    <xf numFmtId="1" fontId="0" fillId="0" borderId="0" xfId="0" applyNumberFormat="1" applyFill="1" applyBorder="1" applyAlignment="1">
      <alignment horizontal="center" vertical="center"/>
    </xf>
    <xf numFmtId="1" fontId="0" fillId="22" borderId="0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0" xfId="0" applyNumberFormat="1"/>
    <xf numFmtId="1" fontId="0" fillId="0" borderId="5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V1" dT="2021-11-17T01:57:05.57" personId="{18D64011-A653-479C-9559-8BF81E26217C}" id="{6AE61136-FCE7-4208-86FA-7D30A5874010}">
    <text>Need to be at 25C</text>
  </threadedComment>
  <threadedComment ref="AL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Q765" dT="2021-05-27T02:17:40.15" personId="{18D64011-A653-479C-9559-8BF81E26217C}" id="{3F6D969E-825E-4450-81FA-CF0B043CA67A}">
    <text>Not possible to compare becasue the aspahlt mix control used a different bitumen type</text>
  </threadedComment>
  <threadedComment ref="AS765" dT="2021-05-27T02:17:40.15" personId="{18D64011-A653-479C-9559-8BF81E26217C}" id="{D74F5A50-BA92-4032-B896-0417440A41B1}">
    <text>Not possible to compare becasue the aspahlt mix control used a different bitumen type</text>
  </threadedComment>
  <threadedComment ref="AQ766" dT="2021-05-27T02:17:40.15" personId="{18D64011-A653-479C-9559-8BF81E26217C}" id="{D73326DB-E794-47DA-BEDF-44436BBF04D3}">
    <text>Not possible to compare becasue the aspahlt mix control used a different bitumen type</text>
  </threadedComment>
  <threadedComment ref="AS766" dT="2021-05-27T02:17:40.15" personId="{18D64011-A653-479C-9559-8BF81E26217C}" id="{4C3BE7FF-B5C8-494C-8324-9B21ACFFFAD0}">
    <text>Not possible to compare becasue the aspahlt mix control used a different bitumen type</text>
  </threadedComment>
  <threadedComment ref="AQ767" dT="2021-05-27T02:17:40.15" personId="{18D64011-A653-479C-9559-8BF81E26217C}" id="{86092645-C263-4045-A2B6-231DCA8BA15F}">
    <text>Not possible to compare becasue the aspahlt mix control used a different bitumen type</text>
  </threadedComment>
  <threadedComment ref="AS767" dT="2021-05-27T02:17:40.15" personId="{18D64011-A653-479C-9559-8BF81E26217C}" id="{9B4D8BA1-1E92-4BBB-8242-CD3850BBBEEB}">
    <text>Not possible to compare becasue the aspahlt mix control used a different bitumen type</text>
  </threadedComment>
  <threadedComment ref="AQ768" dT="2021-05-27T02:17:40.15" personId="{18D64011-A653-479C-9559-8BF81E26217C}" id="{CE16AF09-C81B-41B1-B786-1101D59B4ACF}">
    <text>Not possible to compare becasue the aspahlt mix control used a different bitumen type</text>
  </threadedComment>
  <threadedComment ref="AS768" dT="2021-05-27T02:17:40.15" personId="{18D64011-A653-479C-9559-8BF81E26217C}" id="{6584E445-577E-4334-A122-C9783F03CCCA}">
    <text>Not possible to compare becasue the aspahlt mix control used a different bitumen type</text>
  </threadedComment>
  <threadedComment ref="AQ769" dT="2021-05-27T02:17:40.15" personId="{18D64011-A653-479C-9559-8BF81E26217C}" id="{7BDAF021-1399-4C2A-96E5-3B0D064B1AB2}">
    <text>Not possible to compare becasue the aspahlt mix control used a different bitumen type</text>
  </threadedComment>
  <threadedComment ref="AS769" dT="2021-05-27T02:17:40.15" personId="{18D64011-A653-479C-9559-8BF81E26217C}" id="{4AB895B5-AFD0-4374-BDED-8FE230DCFB74}">
    <text>Not possible to compare becasue the aspahlt mix control used a different bitumen type</text>
  </threadedComment>
  <threadedComment ref="AQ770" dT="2021-05-27T02:17:40.15" personId="{18D64011-A653-479C-9559-8BF81E26217C}" id="{69419B49-404B-49D5-8B3C-AF7CEB4A3066}">
    <text>Not possible to compare becasue the aspahlt mix control used a different bitumen type</text>
  </threadedComment>
  <threadedComment ref="AS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6CE9406D-0910-4254-9E19-B1419A0B173D}">
    <text>Blue = Addition of asphalt mix without modification
Green = Addition of articles that varied the OAC.</text>
  </threadedComment>
  <threadedComment ref="G1" dT="2021-05-25T00:38:24.16" personId="{18D64011-A653-479C-9559-8BF81E26217C}" id="{ACC8A09F-8F40-4809-8801-BA7D093925AF}">
    <text>NNeds to be between 2.4 and 2.9</text>
  </threadedComment>
  <threadedComment ref="AE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10862114-93FD-4BC7-BFAA-17380016E507}">
    <text>Blue = Addition of asphalt mix without modification
Green = Addition of articles that varied the OAC.</text>
  </threadedComment>
  <threadedComment ref="G1" dT="2021-05-25T00:38:24.16" personId="{18D64011-A653-479C-9559-8BF81E26217C}" id="{0AED8473-CEC9-46C7-9814-BE45BCA8C9D6}">
    <text>NNeds to be between 2.4 and 2.9</text>
  </threadedComment>
  <threadedComment ref="AF1" dT="2020-10-21T01:20:38.17" personId="{18D64011-A653-479C-9559-8BF81E26217C}" id="{A857EB1F-7CFA-4B2A-BF34-BFC4910820DF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BCF90E7-895F-4C6A-968E-9E6D59C9AB3B}">
    <text>Blue = Addition of asphalt mix without modification
Green = Addition of articles that varied the OAC.</text>
  </threadedComment>
  <threadedComment ref="G1" dT="2021-05-25T00:38:24.16" personId="{18D64011-A653-479C-9559-8BF81E26217C}" id="{48C536F8-8A75-4E18-8683-E0FD70D769B1}">
    <text>NNeds to be between 2.4 and 2.9</text>
  </threadedComment>
  <threadedComment ref="AE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B4C3629-8D40-4F3F-AB0B-2D07CF981B07}">
    <text>Blue = Addition of asphalt mix without modification
Green = Addition of articles that varied the OAC.</text>
  </threadedComment>
  <threadedComment ref="G1" dT="2021-05-25T00:38:24.16" personId="{18D64011-A653-479C-9559-8BF81E26217C}" id="{C69A7E8B-3635-4883-8CFB-858834A7BE70}">
    <text>NNeds to be between 2.4 and 2.9</text>
  </threadedComment>
  <threadedComment ref="AF1" dT="2020-10-21T01:20:38.17" personId="{18D64011-A653-479C-9559-8BF81E26217C}" id="{59B3606D-CF4D-4C20-8CAB-56B7F34B70AA}">
    <text>The yellow cells mean that I double check and these are appropriate value. These ones are when the author specify by  the addition by total mix weight.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98BBE798-B978-40E4-9D8E-C0E4922E356E}">
    <text>Blue = Addition of asphalt mix without modification
Green = Addition of articles that varied the OAC.</text>
  </threadedComment>
  <threadedComment ref="G1" dT="2021-05-25T00:38:24.16" personId="{18D64011-A653-479C-9559-8BF81E26217C}" id="{8F6C7F2A-9B51-4A27-BD0A-A7DE09E283D1}">
    <text>NNeds to be between 2.4 and 2.9</text>
  </threadedComment>
  <threadedComment ref="AE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205E869-3829-46EF-A21E-76B83CA408BA}">
    <text>Blue = Addition of asphalt mix without modification
Green = Addition of articles that varied the OAC.</text>
  </threadedComment>
  <threadedComment ref="G1" dT="2021-05-25T00:38:24.16" personId="{18D64011-A653-479C-9559-8BF81E26217C}" id="{76A79A37-5359-4485-986D-A81F65B54362}">
    <text>NNeds to be between 2.4 and 2.9</text>
  </threadedComment>
  <threadedComment ref="AF1" dT="2020-10-21T01:20:38.17" personId="{18D64011-A653-479C-9559-8BF81E26217C}" id="{EFBBBFD9-7579-436A-80E4-36D369640600}">
    <text>The yellow cells mean that I double check and these are appropriate value. These ones are when the author specify by  the addition by total mix weight.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A64D130-01FE-4ABF-9CDB-EB0C1E511ECC}">
    <text>Blue = Addition of asphalt mix without modification
Green = Addition of articles that varied the OAC.</text>
  </threadedComment>
  <threadedComment ref="G1" dT="2021-05-25T00:38:24.16" personId="{18D64011-A653-479C-9559-8BF81E26217C}" id="{5302E9A6-5D61-4358-B810-EF1D8ED67407}">
    <text>NNeds to be between 2.4 and 2.9</text>
  </threadedComment>
  <threadedComment ref="AE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CA6A516A-07F5-4593-AD68-D202EFB87AA4}">
    <text>Blue = Addition of asphalt mix without modification
Green = Addition of articles that varied the OAC.</text>
  </threadedComment>
  <threadedComment ref="G1" dT="2021-05-25T00:38:24.16" personId="{18D64011-A653-479C-9559-8BF81E26217C}" id="{1C0A6600-9169-4919-B40D-16AA7D6225D7}">
    <text>NNeds to be between 2.4 and 2.9</text>
  </threadedComment>
  <threadedComment ref="AF1" dT="2020-10-21T01:20:38.17" personId="{18D64011-A653-479C-9559-8BF81E26217C}" id="{C06E38EE-E3D9-429A-9C4C-BF902784941E}">
    <text>The yellow cells mean that I double check and these are appropriate value. These ones are when the author specify by  the addition by total mix weight.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F848AACB-9ED1-4B57-9CF4-9688DFCCFACA}">
    <text>Blue = Addition of asphalt mix without modification
Green = Addition of articles that varied the OAC.</text>
  </threadedComment>
  <threadedComment ref="G1" dT="2021-05-25T00:38:24.16" personId="{18D64011-A653-479C-9559-8BF81E26217C}" id="{EAC02BF9-1D5B-4ADC-9415-ACF0EB69CF8B}">
    <text>NNeds to be between 2.4 and 2.9</text>
  </threadedComment>
  <threadedComment ref="AE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E81D1C94-BC90-45E0-A506-1EEC39F60B1A}">
    <text>Blue = Addition of asphalt mix without modification
Green = Addition of articles that varied the OAC.</text>
  </threadedComment>
  <threadedComment ref="G1" dT="2021-05-25T00:38:24.16" personId="{18D64011-A653-479C-9559-8BF81E26217C}" id="{5496DD47-22B0-43C8-94E3-B74EDC2CE964}">
    <text>NNeds to be between 2.4 and 2.9</text>
  </threadedComment>
  <threadedComment ref="AF1" dT="2020-10-21T01:20:38.17" personId="{18D64011-A653-479C-9559-8BF81E26217C}" id="{2AFE100E-5509-4F5E-B593-E5D7A5756624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0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71" activePane="bottomRight" state="frozen"/>
      <selection activeCell="G4" sqref="G4"/>
      <selection pane="topRight" activeCell="G4" sqref="G4"/>
      <selection pane="bottomLeft" activeCell="G4" sqref="G4"/>
      <selection pane="bottomRight" sqref="A1:A4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90" t="s">
        <v>0</v>
      </c>
      <c r="B1" s="293" t="s">
        <v>1</v>
      </c>
      <c r="C1" s="296" t="s">
        <v>2</v>
      </c>
      <c r="D1" s="296" t="s">
        <v>3</v>
      </c>
      <c r="E1" s="296" t="s">
        <v>43</v>
      </c>
      <c r="F1" s="241" t="s">
        <v>921</v>
      </c>
      <c r="G1" s="256" t="s">
        <v>264</v>
      </c>
      <c r="H1" s="256" t="s">
        <v>451</v>
      </c>
      <c r="I1" s="256" t="s">
        <v>460</v>
      </c>
      <c r="J1" s="265" t="s">
        <v>575</v>
      </c>
      <c r="K1" s="253" t="s">
        <v>573</v>
      </c>
      <c r="L1" s="244" t="s">
        <v>555</v>
      </c>
      <c r="M1" s="259" t="s">
        <v>622</v>
      </c>
      <c r="N1" s="250" t="s">
        <v>4</v>
      </c>
      <c r="O1" s="247" t="s">
        <v>374</v>
      </c>
      <c r="P1" s="262" t="s">
        <v>371</v>
      </c>
      <c r="Q1" s="284" t="s">
        <v>363</v>
      </c>
      <c r="R1" s="302" t="s">
        <v>518</v>
      </c>
      <c r="S1" s="276" t="s">
        <v>9</v>
      </c>
      <c r="T1" s="279" t="s">
        <v>34</v>
      </c>
      <c r="U1" s="308" t="s">
        <v>397</v>
      </c>
      <c r="V1" s="307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73" t="s">
        <v>8</v>
      </c>
      <c r="AE1" s="299" t="s">
        <v>10</v>
      </c>
      <c r="AF1" s="287" t="s">
        <v>163</v>
      </c>
      <c r="AG1" s="287" t="s">
        <v>164</v>
      </c>
      <c r="AH1" s="287" t="s">
        <v>166</v>
      </c>
      <c r="AI1" s="287" t="s">
        <v>165</v>
      </c>
      <c r="AJ1" s="287" t="s">
        <v>186</v>
      </c>
      <c r="AK1" s="287" t="s">
        <v>368</v>
      </c>
      <c r="AL1" s="287" t="s">
        <v>367</v>
      </c>
      <c r="AM1" s="287" t="s">
        <v>37</v>
      </c>
      <c r="AN1" s="305" t="s">
        <v>525</v>
      </c>
      <c r="AO1" s="271" t="s">
        <v>524</v>
      </c>
      <c r="AP1" s="271" t="s">
        <v>553</v>
      </c>
      <c r="AQ1" s="271" t="s">
        <v>526</v>
      </c>
      <c r="AR1" s="282" t="s">
        <v>613</v>
      </c>
      <c r="AS1" s="268" t="s">
        <v>536</v>
      </c>
    </row>
    <row r="2" spans="1:45" s="1" customFormat="1" ht="16" customHeight="1" thickBot="1" x14ac:dyDescent="0.4">
      <c r="A2" s="291"/>
      <c r="B2" s="294"/>
      <c r="C2" s="297"/>
      <c r="D2" s="297"/>
      <c r="E2" s="297"/>
      <c r="F2" s="242"/>
      <c r="G2" s="257"/>
      <c r="H2" s="257"/>
      <c r="I2" s="257"/>
      <c r="J2" s="266"/>
      <c r="K2" s="254"/>
      <c r="L2" s="245"/>
      <c r="M2" s="260"/>
      <c r="N2" s="251"/>
      <c r="O2" s="248"/>
      <c r="P2" s="263"/>
      <c r="Q2" s="285"/>
      <c r="R2" s="303"/>
      <c r="S2" s="277"/>
      <c r="T2" s="280"/>
      <c r="U2" s="309"/>
      <c r="V2" s="270"/>
      <c r="W2" s="47"/>
      <c r="X2" s="269"/>
      <c r="Y2" s="269"/>
      <c r="Z2" s="269"/>
      <c r="AA2" s="269"/>
      <c r="AB2" s="269"/>
      <c r="AC2" s="82"/>
      <c r="AD2" s="274"/>
      <c r="AE2" s="300"/>
      <c r="AF2" s="288"/>
      <c r="AG2" s="288"/>
      <c r="AH2" s="288"/>
      <c r="AI2" s="288"/>
      <c r="AJ2" s="288"/>
      <c r="AK2" s="288"/>
      <c r="AL2" s="288"/>
      <c r="AM2" s="288"/>
      <c r="AN2" s="306"/>
      <c r="AO2" s="272"/>
      <c r="AP2" s="272"/>
      <c r="AQ2" s="272"/>
      <c r="AR2" s="283"/>
      <c r="AS2" s="268"/>
    </row>
    <row r="3" spans="1:45" s="1" customFormat="1" ht="37.5" customHeight="1" thickBot="1" x14ac:dyDescent="0.4">
      <c r="A3" s="291"/>
      <c r="B3" s="294"/>
      <c r="C3" s="297"/>
      <c r="D3" s="297"/>
      <c r="E3" s="297"/>
      <c r="F3" s="242"/>
      <c r="G3" s="257"/>
      <c r="H3" s="257"/>
      <c r="I3" s="257"/>
      <c r="J3" s="266"/>
      <c r="K3" s="254"/>
      <c r="L3" s="245"/>
      <c r="M3" s="260"/>
      <c r="N3" s="251"/>
      <c r="O3" s="248"/>
      <c r="P3" s="263"/>
      <c r="Q3" s="285"/>
      <c r="R3" s="303"/>
      <c r="S3" s="277"/>
      <c r="T3" s="280"/>
      <c r="U3" s="309"/>
      <c r="V3" s="270"/>
      <c r="W3" s="47"/>
      <c r="X3" s="269"/>
      <c r="Y3" s="269"/>
      <c r="Z3" s="269"/>
      <c r="AA3" s="269"/>
      <c r="AB3" s="269"/>
      <c r="AC3" s="82" t="s">
        <v>509</v>
      </c>
      <c r="AD3" s="274"/>
      <c r="AE3" s="300"/>
      <c r="AF3" s="288"/>
      <c r="AG3" s="288"/>
      <c r="AH3" s="49" t="s">
        <v>366</v>
      </c>
      <c r="AI3" s="288"/>
      <c r="AJ3" s="288"/>
      <c r="AK3" s="288"/>
      <c r="AL3" s="288"/>
      <c r="AM3" s="288"/>
      <c r="AN3" s="306"/>
      <c r="AO3" s="272"/>
      <c r="AP3" s="272"/>
      <c r="AQ3" s="272"/>
      <c r="AR3" s="283"/>
      <c r="AS3" s="268"/>
    </row>
    <row r="4" spans="1:45" s="1" customFormat="1" ht="16" thickBot="1" x14ac:dyDescent="0.4">
      <c r="A4" s="292"/>
      <c r="B4" s="295"/>
      <c r="C4" s="298"/>
      <c r="D4" s="298"/>
      <c r="E4" s="298"/>
      <c r="F4" s="243"/>
      <c r="G4" s="258"/>
      <c r="H4" s="258"/>
      <c r="I4" s="258"/>
      <c r="J4" s="267"/>
      <c r="K4" s="255"/>
      <c r="L4" s="246"/>
      <c r="M4" s="261"/>
      <c r="N4" s="252"/>
      <c r="O4" s="249"/>
      <c r="P4" s="264"/>
      <c r="Q4" s="286"/>
      <c r="R4" s="304"/>
      <c r="S4" s="278"/>
      <c r="T4" s="281"/>
      <c r="U4" s="309"/>
      <c r="V4" s="270"/>
      <c r="W4" s="48"/>
      <c r="X4" s="270"/>
      <c r="Y4" s="270"/>
      <c r="Z4" s="270"/>
      <c r="AA4" s="270"/>
      <c r="AB4" s="270"/>
      <c r="AC4" s="83"/>
      <c r="AD4" s="275"/>
      <c r="AE4" s="301"/>
      <c r="AF4" s="289"/>
      <c r="AG4" s="289"/>
      <c r="AH4" s="50"/>
      <c r="AI4" s="289"/>
      <c r="AJ4" s="289"/>
      <c r="AK4" s="289"/>
      <c r="AL4" s="289"/>
      <c r="AM4" s="289"/>
      <c r="AN4" s="306"/>
      <c r="AO4" s="272"/>
      <c r="AP4" s="272"/>
      <c r="AQ4" s="272"/>
      <c r="AR4" s="283"/>
      <c r="AS4" s="268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X1705"/>
  <sheetViews>
    <sheetView zoomScale="60" zoomScaleNormal="60" workbookViewId="0">
      <pane xSplit="3" ySplit="1" topLeftCell="AO2" activePane="bottomRight" state="frozen"/>
      <selection pane="topRight" activeCell="D1" sqref="D1"/>
      <selection pane="bottomLeft" activeCell="A2" sqref="A2"/>
      <selection pane="bottomRight" activeCell="AT1" sqref="AT1"/>
    </sheetView>
  </sheetViews>
  <sheetFormatPr defaultRowHeight="14.5" x14ac:dyDescent="0.35"/>
  <cols>
    <col min="1" max="1" width="11.26953125" style="51" bestFit="1" customWidth="1"/>
    <col min="2" max="2" width="11.26953125" style="240" customWidth="1"/>
    <col min="3" max="3" width="34.1796875" style="125" customWidth="1"/>
    <col min="4" max="4" width="37.1796875" style="137" customWidth="1"/>
    <col min="5" max="5" width="43.81640625" style="51" bestFit="1" customWidth="1"/>
    <col min="6" max="8" width="34.54296875" style="137" customWidth="1"/>
    <col min="9" max="9" width="16.54296875" style="137" customWidth="1"/>
    <col min="10" max="11" width="14.1796875" style="137" customWidth="1"/>
    <col min="12" max="13" width="15.453125" style="137" customWidth="1"/>
    <col min="14" max="14" width="14.1796875" style="137" customWidth="1"/>
    <col min="15" max="15" width="15.453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2" width="46.54296875" style="137" customWidth="1"/>
    <col min="23" max="23" width="19.1796875" style="51" customWidth="1"/>
    <col min="24" max="24" width="19.1796875" style="137" customWidth="1"/>
    <col min="25" max="25" width="30.54296875" style="51" customWidth="1"/>
    <col min="26" max="26" width="30.54296875" style="137" customWidth="1"/>
    <col min="27" max="27" width="18.54296875" style="51" customWidth="1"/>
    <col min="28" max="28" width="36.54296875" style="137" customWidth="1"/>
    <col min="29" max="29" width="23.1796875" style="51" customWidth="1"/>
    <col min="30" max="30" width="49.7265625" style="137" customWidth="1"/>
    <col min="31" max="31" width="29.54296875" style="51" customWidth="1"/>
    <col min="32" max="32" width="29.54296875" style="137" customWidth="1"/>
    <col min="33" max="33" width="56.81640625" style="51" customWidth="1"/>
    <col min="34" max="34" width="35.7265625" style="130" customWidth="1"/>
    <col min="35" max="35" width="34" style="130" customWidth="1"/>
    <col min="36" max="36" width="34" style="131" customWidth="1"/>
    <col min="37" max="37" width="29.453125" style="51" customWidth="1"/>
    <col min="38" max="38" width="48.54296875" style="35" customWidth="1"/>
    <col min="39" max="39" width="48.54296875" style="127" customWidth="1"/>
    <col min="40" max="40" width="47.81640625" style="128" customWidth="1"/>
    <col min="41" max="41" width="26.1796875" style="51" customWidth="1"/>
    <col min="42" max="42" width="11.7265625" style="51" customWidth="1"/>
    <col min="43" max="43" width="51.7265625" style="130" customWidth="1"/>
    <col min="44" max="44" width="51.7265625" style="137" customWidth="1"/>
    <col min="45" max="45" width="29.54296875" style="35" customWidth="1"/>
    <col min="46" max="46" width="28.453125" style="35" customWidth="1"/>
    <col min="48" max="50" width="8.7265625" style="132"/>
  </cols>
  <sheetData>
    <row r="1" spans="1:46" s="124" customFormat="1" ht="19" thickBot="1" x14ac:dyDescent="0.5">
      <c r="A1" s="124" t="s">
        <v>0</v>
      </c>
      <c r="B1" s="234"/>
      <c r="C1" s="133" t="s">
        <v>785</v>
      </c>
      <c r="D1" s="124" t="s">
        <v>1082</v>
      </c>
      <c r="E1" s="124" t="s">
        <v>766</v>
      </c>
      <c r="F1" s="124" t="s">
        <v>927</v>
      </c>
      <c r="G1" s="222" t="s">
        <v>1084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1079</v>
      </c>
      <c r="V1" s="124" t="s">
        <v>1088</v>
      </c>
      <c r="W1" s="124" t="s">
        <v>386</v>
      </c>
      <c r="X1" s="124" t="s">
        <v>1053</v>
      </c>
      <c r="Y1" s="124" t="s">
        <v>764</v>
      </c>
      <c r="Z1" s="124" t="s">
        <v>943</v>
      </c>
      <c r="AA1" s="124" t="s">
        <v>765</v>
      </c>
      <c r="AB1" s="124" t="s">
        <v>929</v>
      </c>
      <c r="AC1" s="124" t="s">
        <v>600</v>
      </c>
      <c r="AD1" s="124" t="s">
        <v>956</v>
      </c>
      <c r="AE1" s="124" t="s">
        <v>774</v>
      </c>
      <c r="AF1" s="124" t="s">
        <v>942</v>
      </c>
      <c r="AG1" s="133" t="s">
        <v>768</v>
      </c>
      <c r="AH1" s="133" t="s">
        <v>838</v>
      </c>
      <c r="AI1" s="133" t="s">
        <v>839</v>
      </c>
      <c r="AJ1" s="133" t="s">
        <v>842</v>
      </c>
      <c r="AK1" s="133" t="s">
        <v>786</v>
      </c>
      <c r="AL1" s="133" t="s">
        <v>890</v>
      </c>
      <c r="AM1" s="126" t="s">
        <v>847</v>
      </c>
      <c r="AN1" s="129" t="s">
        <v>866</v>
      </c>
      <c r="AO1" s="124" t="s">
        <v>769</v>
      </c>
      <c r="AP1" s="124" t="s">
        <v>770</v>
      </c>
      <c r="AQ1" s="134" t="s">
        <v>840</v>
      </c>
      <c r="AR1" s="134" t="s">
        <v>951</v>
      </c>
      <c r="AS1" s="124" t="s">
        <v>777</v>
      </c>
      <c r="AT1" s="124" t="s">
        <v>776</v>
      </c>
    </row>
    <row r="2" spans="1:46" x14ac:dyDescent="0.35">
      <c r="A2" s="142">
        <v>2</v>
      </c>
      <c r="B2" s="235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>
        <v>40</v>
      </c>
      <c r="W2" s="143" t="s">
        <v>831</v>
      </c>
      <c r="X2" s="143" t="s">
        <v>831</v>
      </c>
      <c r="Y2" s="143" t="s">
        <v>376</v>
      </c>
      <c r="Z2" s="143" t="s">
        <v>372</v>
      </c>
      <c r="AA2" s="143" t="s">
        <v>372</v>
      </c>
      <c r="AB2" s="143">
        <v>12.7</v>
      </c>
      <c r="AC2" s="143" t="s">
        <v>924</v>
      </c>
      <c r="AD2" s="143" t="s">
        <v>28</v>
      </c>
      <c r="AE2" s="143" t="s">
        <v>28</v>
      </c>
      <c r="AF2" s="143" t="s">
        <v>28</v>
      </c>
      <c r="AG2" s="143" t="s">
        <v>784</v>
      </c>
      <c r="AH2" s="143" t="s">
        <v>773</v>
      </c>
      <c r="AI2" s="143" t="s">
        <v>773</v>
      </c>
      <c r="AJ2" s="143" t="s">
        <v>773</v>
      </c>
      <c r="AK2" s="143">
        <v>0.35</v>
      </c>
      <c r="AL2" s="144">
        <v>4.929577464788732</v>
      </c>
      <c r="AM2" s="145" t="s">
        <v>393</v>
      </c>
      <c r="AN2" s="146">
        <v>7.1</v>
      </c>
      <c r="AO2" s="143" t="s">
        <v>781</v>
      </c>
      <c r="AP2" s="143" t="s">
        <v>780</v>
      </c>
      <c r="AQ2" s="166">
        <v>6.7</v>
      </c>
      <c r="AR2" s="166">
        <v>6.7</v>
      </c>
      <c r="AS2" s="144">
        <v>5.7</v>
      </c>
      <c r="AT2" s="144">
        <v>6.6</v>
      </c>
    </row>
    <row r="3" spans="1:46" x14ac:dyDescent="0.35">
      <c r="A3" s="147">
        <v>2</v>
      </c>
      <c r="B3" s="235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>
        <v>40</v>
      </c>
      <c r="W3" s="139" t="s">
        <v>831</v>
      </c>
      <c r="X3" s="139" t="s">
        <v>831</v>
      </c>
      <c r="Y3" s="139" t="s">
        <v>376</v>
      </c>
      <c r="Z3" s="139" t="s">
        <v>372</v>
      </c>
      <c r="AA3" s="139" t="s">
        <v>372</v>
      </c>
      <c r="AB3" s="139">
        <v>6.35</v>
      </c>
      <c r="AC3" s="139" t="s">
        <v>924</v>
      </c>
      <c r="AD3" s="139" t="s">
        <v>28</v>
      </c>
      <c r="AE3" s="139" t="s">
        <v>28</v>
      </c>
      <c r="AF3" s="139" t="s">
        <v>28</v>
      </c>
      <c r="AG3" s="139" t="s">
        <v>784</v>
      </c>
      <c r="AH3" s="139" t="s">
        <v>773</v>
      </c>
      <c r="AI3" s="139" t="s">
        <v>773</v>
      </c>
      <c r="AJ3" s="139" t="s">
        <v>773</v>
      </c>
      <c r="AK3" s="139">
        <v>0.35</v>
      </c>
      <c r="AL3" s="149">
        <v>4.8611111111111107</v>
      </c>
      <c r="AM3" s="150" t="s">
        <v>393</v>
      </c>
      <c r="AN3" s="140">
        <v>7.2</v>
      </c>
      <c r="AO3" s="139" t="s">
        <v>781</v>
      </c>
      <c r="AP3" s="139" t="s">
        <v>780</v>
      </c>
      <c r="AQ3" s="161">
        <v>6.2</v>
      </c>
      <c r="AR3" s="161">
        <v>6.2</v>
      </c>
      <c r="AS3" s="149">
        <v>5.0999999999999996</v>
      </c>
      <c r="AT3" s="149">
        <v>6.1</v>
      </c>
    </row>
    <row r="4" spans="1:46" x14ac:dyDescent="0.35">
      <c r="A4" s="147">
        <v>2</v>
      </c>
      <c r="B4" s="235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>
        <v>40</v>
      </c>
      <c r="W4" s="139" t="s">
        <v>831</v>
      </c>
      <c r="X4" s="139" t="s">
        <v>831</v>
      </c>
      <c r="Y4" s="139" t="s">
        <v>376</v>
      </c>
      <c r="Z4" s="139" t="s">
        <v>372</v>
      </c>
      <c r="AA4" s="139" t="s">
        <v>372</v>
      </c>
      <c r="AB4" s="139">
        <v>12.7</v>
      </c>
      <c r="AC4" s="139" t="s">
        <v>924</v>
      </c>
      <c r="AD4" s="139" t="s">
        <v>28</v>
      </c>
      <c r="AE4" s="139" t="s">
        <v>28</v>
      </c>
      <c r="AF4" s="139" t="s">
        <v>28</v>
      </c>
      <c r="AG4" s="139" t="s">
        <v>784</v>
      </c>
      <c r="AH4" s="139" t="s">
        <v>773</v>
      </c>
      <c r="AI4" s="139" t="s">
        <v>773</v>
      </c>
      <c r="AJ4" s="139" t="s">
        <v>773</v>
      </c>
      <c r="AK4" s="139">
        <v>0.35</v>
      </c>
      <c r="AL4" s="149">
        <v>4.8611111111111107</v>
      </c>
      <c r="AM4" s="150" t="s">
        <v>393</v>
      </c>
      <c r="AN4" s="140">
        <v>7.2</v>
      </c>
      <c r="AO4" s="139" t="s">
        <v>781</v>
      </c>
      <c r="AP4" s="139" t="s">
        <v>780</v>
      </c>
      <c r="AQ4" s="161">
        <v>6.2</v>
      </c>
      <c r="AR4" s="161">
        <v>6.2</v>
      </c>
      <c r="AS4" s="149">
        <v>5.0999999999999996</v>
      </c>
      <c r="AT4" s="149">
        <v>6.5</v>
      </c>
    </row>
    <row r="5" spans="1:46" x14ac:dyDescent="0.35">
      <c r="A5" s="147">
        <v>2</v>
      </c>
      <c r="B5" s="235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>
        <v>40</v>
      </c>
      <c r="W5" s="139" t="s">
        <v>831</v>
      </c>
      <c r="X5" s="139" t="s">
        <v>831</v>
      </c>
      <c r="Y5" s="139" t="s">
        <v>376</v>
      </c>
      <c r="Z5" s="139" t="s">
        <v>372</v>
      </c>
      <c r="AA5" s="139" t="s">
        <v>372</v>
      </c>
      <c r="AB5" s="139">
        <v>6.35</v>
      </c>
      <c r="AC5" s="139" t="s">
        <v>924</v>
      </c>
      <c r="AD5" s="139" t="s">
        <v>28</v>
      </c>
      <c r="AE5" s="139" t="s">
        <v>28</v>
      </c>
      <c r="AF5" s="139" t="s">
        <v>28</v>
      </c>
      <c r="AG5" s="139" t="s">
        <v>784</v>
      </c>
      <c r="AH5" s="139" t="s">
        <v>773</v>
      </c>
      <c r="AI5" s="139" t="s">
        <v>773</v>
      </c>
      <c r="AJ5" s="139" t="s">
        <v>773</v>
      </c>
      <c r="AK5" s="139">
        <v>0.35</v>
      </c>
      <c r="AL5" s="149">
        <v>5.0724637681159415</v>
      </c>
      <c r="AM5" s="150" t="s">
        <v>393</v>
      </c>
      <c r="AN5" s="140">
        <v>6.9</v>
      </c>
      <c r="AO5" s="139" t="s">
        <v>395</v>
      </c>
      <c r="AP5" s="139" t="s">
        <v>787</v>
      </c>
      <c r="AQ5" s="161">
        <v>6.7</v>
      </c>
      <c r="AR5" s="161">
        <v>6.7</v>
      </c>
      <c r="AS5" s="149">
        <v>2.2599999999999998</v>
      </c>
      <c r="AT5" s="149">
        <v>3.02</v>
      </c>
    </row>
    <row r="6" spans="1:46" x14ac:dyDescent="0.35">
      <c r="A6" s="147">
        <v>2</v>
      </c>
      <c r="B6" s="235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>
        <v>40</v>
      </c>
      <c r="W6" s="139" t="s">
        <v>831</v>
      </c>
      <c r="X6" s="139" t="s">
        <v>831</v>
      </c>
      <c r="Y6" s="139" t="s">
        <v>376</v>
      </c>
      <c r="Z6" s="139" t="s">
        <v>372</v>
      </c>
      <c r="AA6" s="139" t="s">
        <v>372</v>
      </c>
      <c r="AB6" s="139">
        <v>6.35</v>
      </c>
      <c r="AC6" s="139" t="s">
        <v>924</v>
      </c>
      <c r="AD6" s="139" t="s">
        <v>28</v>
      </c>
      <c r="AE6" s="139" t="s">
        <v>28</v>
      </c>
      <c r="AF6" s="139" t="s">
        <v>28</v>
      </c>
      <c r="AG6" s="139" t="s">
        <v>784</v>
      </c>
      <c r="AH6" s="139" t="s">
        <v>773</v>
      </c>
      <c r="AI6" s="139" t="s">
        <v>773</v>
      </c>
      <c r="AJ6" s="139" t="s">
        <v>773</v>
      </c>
      <c r="AK6" s="139">
        <v>0.5</v>
      </c>
      <c r="AL6" s="149">
        <v>7.1428571428571423</v>
      </c>
      <c r="AM6" s="150" t="s">
        <v>393</v>
      </c>
      <c r="AN6" s="140">
        <v>7.0000000000000009</v>
      </c>
      <c r="AO6" s="139" t="s">
        <v>395</v>
      </c>
      <c r="AP6" s="139" t="s">
        <v>787</v>
      </c>
      <c r="AQ6" s="161">
        <v>6.7</v>
      </c>
      <c r="AR6" s="161">
        <v>6.7</v>
      </c>
      <c r="AS6" s="149">
        <v>2.2599999999999998</v>
      </c>
      <c r="AT6" s="149">
        <v>3.5</v>
      </c>
    </row>
    <row r="7" spans="1:46" x14ac:dyDescent="0.35">
      <c r="A7" s="147">
        <v>2</v>
      </c>
      <c r="B7" s="235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>
        <v>40</v>
      </c>
      <c r="W7" s="139" t="s">
        <v>831</v>
      </c>
      <c r="X7" s="139" t="s">
        <v>831</v>
      </c>
      <c r="Y7" s="139" t="s">
        <v>376</v>
      </c>
      <c r="Z7" s="139" t="s">
        <v>372</v>
      </c>
      <c r="AA7" s="139" t="s">
        <v>372</v>
      </c>
      <c r="AB7" s="139">
        <v>12.7</v>
      </c>
      <c r="AC7" s="139" t="s">
        <v>924</v>
      </c>
      <c r="AD7" s="139" t="s">
        <v>28</v>
      </c>
      <c r="AE7" s="139" t="s">
        <v>28</v>
      </c>
      <c r="AF7" s="139" t="s">
        <v>28</v>
      </c>
      <c r="AG7" s="139" t="s">
        <v>784</v>
      </c>
      <c r="AH7" s="139" t="s">
        <v>773</v>
      </c>
      <c r="AI7" s="139" t="s">
        <v>773</v>
      </c>
      <c r="AJ7" s="139" t="s">
        <v>773</v>
      </c>
      <c r="AK7" s="139">
        <v>0.35</v>
      </c>
      <c r="AL7" s="149">
        <v>4.929577464788732</v>
      </c>
      <c r="AM7" s="150" t="s">
        <v>393</v>
      </c>
      <c r="AN7" s="140">
        <v>7.1</v>
      </c>
      <c r="AO7" s="139" t="s">
        <v>395</v>
      </c>
      <c r="AP7" s="139" t="s">
        <v>787</v>
      </c>
      <c r="AQ7" s="161">
        <v>6.7</v>
      </c>
      <c r="AR7" s="161">
        <v>6.7</v>
      </c>
      <c r="AS7" s="149">
        <v>2.2599999999999998</v>
      </c>
      <c r="AT7" s="149">
        <v>3.76</v>
      </c>
    </row>
    <row r="8" spans="1:46" x14ac:dyDescent="0.35">
      <c r="A8" s="147">
        <v>2</v>
      </c>
      <c r="B8" s="235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>
        <v>40</v>
      </c>
      <c r="W8" s="139" t="s">
        <v>831</v>
      </c>
      <c r="X8" s="139" t="s">
        <v>831</v>
      </c>
      <c r="Y8" s="139" t="s">
        <v>376</v>
      </c>
      <c r="Z8" s="139" t="s">
        <v>372</v>
      </c>
      <c r="AA8" s="139" t="s">
        <v>372</v>
      </c>
      <c r="AB8" s="139">
        <v>12.7</v>
      </c>
      <c r="AC8" s="139" t="s">
        <v>924</v>
      </c>
      <c r="AD8" s="139" t="s">
        <v>28</v>
      </c>
      <c r="AE8" s="139" t="s">
        <v>28</v>
      </c>
      <c r="AF8" s="139" t="s">
        <v>28</v>
      </c>
      <c r="AG8" s="139" t="s">
        <v>784</v>
      </c>
      <c r="AH8" s="139" t="s">
        <v>773</v>
      </c>
      <c r="AI8" s="139" t="s">
        <v>773</v>
      </c>
      <c r="AJ8" s="139" t="s">
        <v>773</v>
      </c>
      <c r="AK8" s="139">
        <v>0.5</v>
      </c>
      <c r="AL8" s="149">
        <v>6.8493150684931505</v>
      </c>
      <c r="AM8" s="150" t="s">
        <v>393</v>
      </c>
      <c r="AN8" s="140">
        <v>7.3</v>
      </c>
      <c r="AO8" s="139" t="s">
        <v>395</v>
      </c>
      <c r="AP8" s="139" t="s">
        <v>787</v>
      </c>
      <c r="AQ8" s="161">
        <v>6.7</v>
      </c>
      <c r="AR8" s="161">
        <v>6.7</v>
      </c>
      <c r="AS8" s="149">
        <v>2.2599999999999998</v>
      </c>
      <c r="AT8" s="149">
        <v>3.78</v>
      </c>
    </row>
    <row r="9" spans="1:46" x14ac:dyDescent="0.35">
      <c r="A9" s="147">
        <v>2</v>
      </c>
      <c r="B9" s="235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>
        <v>40</v>
      </c>
      <c r="W9" s="139" t="s">
        <v>831</v>
      </c>
      <c r="X9" s="139" t="s">
        <v>831</v>
      </c>
      <c r="Y9" s="139" t="s">
        <v>376</v>
      </c>
      <c r="Z9" s="139" t="s">
        <v>372</v>
      </c>
      <c r="AA9" s="139" t="s">
        <v>372</v>
      </c>
      <c r="AB9" s="139">
        <v>6.35</v>
      </c>
      <c r="AC9" s="139" t="s">
        <v>924</v>
      </c>
      <c r="AD9" s="139" t="s">
        <v>28</v>
      </c>
      <c r="AE9" s="139" t="s">
        <v>28</v>
      </c>
      <c r="AF9" s="139" t="s">
        <v>28</v>
      </c>
      <c r="AG9" s="139" t="s">
        <v>784</v>
      </c>
      <c r="AH9" s="139" t="s">
        <v>773</v>
      </c>
      <c r="AI9" s="139" t="s">
        <v>773</v>
      </c>
      <c r="AJ9" s="139" t="s">
        <v>773</v>
      </c>
      <c r="AK9" s="139">
        <v>0.35</v>
      </c>
      <c r="AL9" s="149">
        <v>5.4687499999999991</v>
      </c>
      <c r="AM9" s="150" t="s">
        <v>393</v>
      </c>
      <c r="AN9" s="140">
        <v>6.4</v>
      </c>
      <c r="AO9" s="139" t="s">
        <v>395</v>
      </c>
      <c r="AP9" s="139" t="s">
        <v>787</v>
      </c>
      <c r="AQ9" s="161">
        <v>5.9</v>
      </c>
      <c r="AR9" s="161">
        <v>5.9</v>
      </c>
      <c r="AS9" s="149">
        <v>2.48</v>
      </c>
      <c r="AT9" s="149">
        <v>3.22</v>
      </c>
    </row>
    <row r="10" spans="1:46" x14ac:dyDescent="0.35">
      <c r="A10" s="147">
        <v>2</v>
      </c>
      <c r="B10" s="235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>
        <v>40</v>
      </c>
      <c r="W10" s="139" t="s">
        <v>831</v>
      </c>
      <c r="X10" s="139" t="s">
        <v>831</v>
      </c>
      <c r="Y10" s="139" t="s">
        <v>376</v>
      </c>
      <c r="Z10" s="139" t="s">
        <v>372</v>
      </c>
      <c r="AA10" s="139" t="s">
        <v>372</v>
      </c>
      <c r="AB10" s="139">
        <v>6.35</v>
      </c>
      <c r="AC10" s="139" t="s">
        <v>924</v>
      </c>
      <c r="AD10" s="139" t="s">
        <v>28</v>
      </c>
      <c r="AE10" s="139" t="s">
        <v>28</v>
      </c>
      <c r="AF10" s="139" t="s">
        <v>28</v>
      </c>
      <c r="AG10" s="139" t="s">
        <v>784</v>
      </c>
      <c r="AH10" s="139" t="s">
        <v>773</v>
      </c>
      <c r="AI10" s="139" t="s">
        <v>773</v>
      </c>
      <c r="AJ10" s="139" t="s">
        <v>773</v>
      </c>
      <c r="AK10" s="139">
        <v>0.5</v>
      </c>
      <c r="AL10" s="149">
        <v>7.8125</v>
      </c>
      <c r="AM10" s="150" t="s">
        <v>393</v>
      </c>
      <c r="AN10" s="140">
        <v>6.4</v>
      </c>
      <c r="AO10" s="139" t="s">
        <v>395</v>
      </c>
      <c r="AP10" s="139" t="s">
        <v>787</v>
      </c>
      <c r="AQ10" s="161">
        <v>5.9</v>
      </c>
      <c r="AR10" s="161">
        <v>5.9</v>
      </c>
      <c r="AS10" s="149">
        <v>2.48</v>
      </c>
      <c r="AT10" s="149">
        <v>3.53</v>
      </c>
    </row>
    <row r="11" spans="1:46" x14ac:dyDescent="0.35">
      <c r="A11" s="147">
        <v>2</v>
      </c>
      <c r="B11" s="235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>
        <v>40</v>
      </c>
      <c r="W11" s="139" t="s">
        <v>831</v>
      </c>
      <c r="X11" s="139" t="s">
        <v>831</v>
      </c>
      <c r="Y11" s="139" t="s">
        <v>376</v>
      </c>
      <c r="Z11" s="139" t="s">
        <v>372</v>
      </c>
      <c r="AA11" s="139" t="s">
        <v>372</v>
      </c>
      <c r="AB11" s="139">
        <v>12.7</v>
      </c>
      <c r="AC11" s="139" t="s">
        <v>924</v>
      </c>
      <c r="AD11" s="139" t="s">
        <v>28</v>
      </c>
      <c r="AE11" s="139" t="s">
        <v>28</v>
      </c>
      <c r="AF11" s="139" t="s">
        <v>28</v>
      </c>
      <c r="AG11" s="139" t="s">
        <v>784</v>
      </c>
      <c r="AH11" s="139" t="s">
        <v>773</v>
      </c>
      <c r="AI11" s="139" t="s">
        <v>773</v>
      </c>
      <c r="AJ11" s="139" t="s">
        <v>773</v>
      </c>
      <c r="AK11" s="139">
        <v>0.35</v>
      </c>
      <c r="AL11" s="149">
        <v>5</v>
      </c>
      <c r="AM11" s="150" t="s">
        <v>393</v>
      </c>
      <c r="AN11" s="140">
        <v>7</v>
      </c>
      <c r="AO11" s="139" t="s">
        <v>395</v>
      </c>
      <c r="AP11" s="139" t="s">
        <v>787</v>
      </c>
      <c r="AQ11" s="161">
        <v>5.9</v>
      </c>
      <c r="AR11" s="161">
        <v>5.9</v>
      </c>
      <c r="AS11" s="149">
        <v>2.48</v>
      </c>
      <c r="AT11" s="149">
        <v>3.48</v>
      </c>
    </row>
    <row r="12" spans="1:46" x14ac:dyDescent="0.35">
      <c r="A12" s="147">
        <v>2</v>
      </c>
      <c r="B12" s="235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>
        <v>40</v>
      </c>
      <c r="W12" s="139" t="s">
        <v>831</v>
      </c>
      <c r="X12" s="139" t="s">
        <v>831</v>
      </c>
      <c r="Y12" s="139" t="s">
        <v>376</v>
      </c>
      <c r="Z12" s="139" t="s">
        <v>372</v>
      </c>
      <c r="AA12" s="139" t="s">
        <v>372</v>
      </c>
      <c r="AB12" s="139">
        <v>12.7</v>
      </c>
      <c r="AC12" s="139" t="s">
        <v>924</v>
      </c>
      <c r="AD12" s="139" t="s">
        <v>28</v>
      </c>
      <c r="AE12" s="139" t="s">
        <v>28</v>
      </c>
      <c r="AF12" s="139" t="s">
        <v>28</v>
      </c>
      <c r="AG12" s="139" t="s">
        <v>784</v>
      </c>
      <c r="AH12" s="139" t="s">
        <v>773</v>
      </c>
      <c r="AI12" s="139" t="s">
        <v>773</v>
      </c>
      <c r="AJ12" s="139" t="s">
        <v>773</v>
      </c>
      <c r="AK12" s="139">
        <v>0.5</v>
      </c>
      <c r="AL12" s="149">
        <v>6.666666666666667</v>
      </c>
      <c r="AM12" s="150" t="s">
        <v>393</v>
      </c>
      <c r="AN12" s="140">
        <v>7.5</v>
      </c>
      <c r="AO12" s="139" t="s">
        <v>395</v>
      </c>
      <c r="AP12" s="139" t="s">
        <v>787</v>
      </c>
      <c r="AQ12" s="161">
        <v>5.9</v>
      </c>
      <c r="AR12" s="161">
        <v>5.9</v>
      </c>
      <c r="AS12" s="149">
        <v>2.48</v>
      </c>
      <c r="AT12" s="149">
        <v>3.62</v>
      </c>
    </row>
    <row r="13" spans="1:46" x14ac:dyDescent="0.35">
      <c r="A13" s="147">
        <v>2</v>
      </c>
      <c r="B13" s="235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>
        <v>40</v>
      </c>
      <c r="W13" s="139" t="s">
        <v>831</v>
      </c>
      <c r="X13" s="139" t="s">
        <v>831</v>
      </c>
      <c r="Y13" s="139" t="s">
        <v>376</v>
      </c>
      <c r="Z13" s="139" t="s">
        <v>372</v>
      </c>
      <c r="AA13" s="139" t="s">
        <v>372</v>
      </c>
      <c r="AB13" s="139">
        <v>6.35</v>
      </c>
      <c r="AC13" s="139" t="s">
        <v>924</v>
      </c>
      <c r="AD13" s="139" t="s">
        <v>28</v>
      </c>
      <c r="AE13" s="139" t="s">
        <v>28</v>
      </c>
      <c r="AF13" s="139" t="s">
        <v>28</v>
      </c>
      <c r="AG13" s="139" t="s">
        <v>784</v>
      </c>
      <c r="AH13" s="139" t="s">
        <v>773</v>
      </c>
      <c r="AI13" s="139" t="s">
        <v>773</v>
      </c>
      <c r="AJ13" s="139" t="s">
        <v>773</v>
      </c>
      <c r="AK13" s="139">
        <v>0.35</v>
      </c>
      <c r="AL13" s="149">
        <v>4.8611111111111107</v>
      </c>
      <c r="AM13" s="150" t="s">
        <v>393</v>
      </c>
      <c r="AN13" s="140">
        <v>7.2</v>
      </c>
      <c r="AO13" s="139" t="s">
        <v>395</v>
      </c>
      <c r="AP13" s="139" t="s">
        <v>787</v>
      </c>
      <c r="AQ13" s="161">
        <v>6.2</v>
      </c>
      <c r="AR13" s="161">
        <v>6.2</v>
      </c>
      <c r="AS13" s="149">
        <v>2.31</v>
      </c>
      <c r="AT13" s="149">
        <v>3.02</v>
      </c>
    </row>
    <row r="14" spans="1:46" x14ac:dyDescent="0.35">
      <c r="A14" s="147">
        <v>2</v>
      </c>
      <c r="B14" s="235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>
        <v>40</v>
      </c>
      <c r="W14" s="139" t="s">
        <v>831</v>
      </c>
      <c r="X14" s="139" t="s">
        <v>831</v>
      </c>
      <c r="Y14" s="139" t="s">
        <v>376</v>
      </c>
      <c r="Z14" s="139" t="s">
        <v>372</v>
      </c>
      <c r="AA14" s="139" t="s">
        <v>372</v>
      </c>
      <c r="AB14" s="139">
        <v>6.35</v>
      </c>
      <c r="AC14" s="139" t="s">
        <v>924</v>
      </c>
      <c r="AD14" s="139" t="s">
        <v>28</v>
      </c>
      <c r="AE14" s="139" t="s">
        <v>28</v>
      </c>
      <c r="AF14" s="139" t="s">
        <v>28</v>
      </c>
      <c r="AG14" s="139" t="s">
        <v>784</v>
      </c>
      <c r="AH14" s="139" t="s">
        <v>773</v>
      </c>
      <c r="AI14" s="139" t="s">
        <v>773</v>
      </c>
      <c r="AJ14" s="139" t="s">
        <v>773</v>
      </c>
      <c r="AK14" s="139">
        <v>0.5</v>
      </c>
      <c r="AL14" s="149">
        <v>7.1428571428571423</v>
      </c>
      <c r="AM14" s="150" t="s">
        <v>393</v>
      </c>
      <c r="AN14" s="140">
        <v>7</v>
      </c>
      <c r="AO14" s="139" t="s">
        <v>395</v>
      </c>
      <c r="AP14" s="139" t="s">
        <v>787</v>
      </c>
      <c r="AQ14" s="161">
        <v>6.2</v>
      </c>
      <c r="AR14" s="161">
        <v>6.2</v>
      </c>
      <c r="AS14" s="149">
        <v>2.31</v>
      </c>
      <c r="AT14" s="149">
        <v>3.35</v>
      </c>
    </row>
    <row r="15" spans="1:46" x14ac:dyDescent="0.35">
      <c r="A15" s="147">
        <v>2</v>
      </c>
      <c r="B15" s="235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>
        <v>40</v>
      </c>
      <c r="W15" s="139" t="s">
        <v>831</v>
      </c>
      <c r="X15" s="139" t="s">
        <v>831</v>
      </c>
      <c r="Y15" s="139" t="s">
        <v>376</v>
      </c>
      <c r="Z15" s="139" t="s">
        <v>372</v>
      </c>
      <c r="AA15" s="139" t="s">
        <v>372</v>
      </c>
      <c r="AB15" s="139">
        <v>12.7</v>
      </c>
      <c r="AC15" s="139" t="s">
        <v>924</v>
      </c>
      <c r="AD15" s="139" t="s">
        <v>28</v>
      </c>
      <c r="AE15" s="139" t="s">
        <v>28</v>
      </c>
      <c r="AF15" s="139" t="s">
        <v>28</v>
      </c>
      <c r="AG15" s="139" t="s">
        <v>784</v>
      </c>
      <c r="AH15" s="139" t="s">
        <v>773</v>
      </c>
      <c r="AI15" s="139" t="s">
        <v>773</v>
      </c>
      <c r="AJ15" s="139" t="s">
        <v>773</v>
      </c>
      <c r="AK15" s="139">
        <v>0.35</v>
      </c>
      <c r="AL15" s="149">
        <v>4.8611111111111107</v>
      </c>
      <c r="AM15" s="150" t="s">
        <v>393</v>
      </c>
      <c r="AN15" s="140">
        <v>7.2</v>
      </c>
      <c r="AO15" s="139" t="s">
        <v>395</v>
      </c>
      <c r="AP15" s="139" t="s">
        <v>787</v>
      </c>
      <c r="AQ15" s="161">
        <v>6.2</v>
      </c>
      <c r="AR15" s="161">
        <v>6.2</v>
      </c>
      <c r="AS15" s="149">
        <v>2.31</v>
      </c>
      <c r="AT15" s="149">
        <v>3.53</v>
      </c>
    </row>
    <row r="16" spans="1:46" x14ac:dyDescent="0.35">
      <c r="A16" s="147">
        <v>2</v>
      </c>
      <c r="B16" s="235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>
        <v>40</v>
      </c>
      <c r="W16" s="139" t="s">
        <v>831</v>
      </c>
      <c r="X16" s="139" t="s">
        <v>831</v>
      </c>
      <c r="Y16" s="139" t="s">
        <v>376</v>
      </c>
      <c r="Z16" s="139" t="s">
        <v>372</v>
      </c>
      <c r="AA16" s="139" t="s">
        <v>372</v>
      </c>
      <c r="AB16" s="139">
        <v>12.7</v>
      </c>
      <c r="AC16" s="139" t="s">
        <v>924</v>
      </c>
      <c r="AD16" s="139" t="s">
        <v>28</v>
      </c>
      <c r="AE16" s="139" t="s">
        <v>28</v>
      </c>
      <c r="AF16" s="139" t="s">
        <v>28</v>
      </c>
      <c r="AG16" s="139" t="s">
        <v>784</v>
      </c>
      <c r="AH16" s="139" t="s">
        <v>773</v>
      </c>
      <c r="AI16" s="139" t="s">
        <v>773</v>
      </c>
      <c r="AJ16" s="139" t="s">
        <v>773</v>
      </c>
      <c r="AK16" s="139">
        <v>0.5</v>
      </c>
      <c r="AL16" s="149">
        <v>6.666666666666667</v>
      </c>
      <c r="AM16" s="150" t="s">
        <v>393</v>
      </c>
      <c r="AN16" s="140">
        <v>7.5</v>
      </c>
      <c r="AO16" s="139" t="s">
        <v>395</v>
      </c>
      <c r="AP16" s="139" t="s">
        <v>787</v>
      </c>
      <c r="AQ16" s="161">
        <v>6.2</v>
      </c>
      <c r="AR16" s="161">
        <v>6.2</v>
      </c>
      <c r="AS16" s="149">
        <v>2.31</v>
      </c>
      <c r="AT16" s="149">
        <v>3.58</v>
      </c>
    </row>
    <row r="17" spans="1:46" x14ac:dyDescent="0.35">
      <c r="A17" s="147">
        <v>2</v>
      </c>
      <c r="B17" s="235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>
        <v>40</v>
      </c>
      <c r="W17" s="139" t="s">
        <v>831</v>
      </c>
      <c r="X17" s="139" t="s">
        <v>831</v>
      </c>
      <c r="Y17" s="139" t="s">
        <v>376</v>
      </c>
      <c r="Z17" s="139" t="s">
        <v>372</v>
      </c>
      <c r="AA17" s="139" t="s">
        <v>372</v>
      </c>
      <c r="AB17" s="139">
        <v>6.35</v>
      </c>
      <c r="AC17" s="139" t="s">
        <v>924</v>
      </c>
      <c r="AD17" s="139" t="s">
        <v>28</v>
      </c>
      <c r="AE17" s="139" t="s">
        <v>28</v>
      </c>
      <c r="AF17" s="139" t="s">
        <v>28</v>
      </c>
      <c r="AG17" s="139" t="s">
        <v>784</v>
      </c>
      <c r="AH17" s="139" t="s">
        <v>773</v>
      </c>
      <c r="AI17" s="139" t="s">
        <v>773</v>
      </c>
      <c r="AJ17" s="139" t="s">
        <v>773</v>
      </c>
      <c r="AK17" s="139">
        <v>0.35</v>
      </c>
      <c r="AL17" s="149">
        <v>5.0724637681159415</v>
      </c>
      <c r="AM17" s="150" t="s">
        <v>393</v>
      </c>
      <c r="AN17" s="140">
        <v>6.9</v>
      </c>
      <c r="AO17" s="139" t="s">
        <v>404</v>
      </c>
      <c r="AP17" s="139" t="s">
        <v>788</v>
      </c>
      <c r="AQ17" s="161">
        <v>6.7</v>
      </c>
      <c r="AR17" s="161">
        <v>6.7</v>
      </c>
      <c r="AS17" s="149">
        <v>612.9</v>
      </c>
      <c r="AT17" s="149">
        <v>601.61</v>
      </c>
    </row>
    <row r="18" spans="1:46" x14ac:dyDescent="0.35">
      <c r="A18" s="147">
        <v>2</v>
      </c>
      <c r="B18" s="235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>
        <v>40</v>
      </c>
      <c r="W18" s="139" t="s">
        <v>831</v>
      </c>
      <c r="X18" s="139" t="s">
        <v>831</v>
      </c>
      <c r="Y18" s="139" t="s">
        <v>376</v>
      </c>
      <c r="Z18" s="139" t="s">
        <v>372</v>
      </c>
      <c r="AA18" s="139" t="s">
        <v>372</v>
      </c>
      <c r="AB18" s="139">
        <v>6.35</v>
      </c>
      <c r="AC18" s="139" t="s">
        <v>924</v>
      </c>
      <c r="AD18" s="139" t="s">
        <v>28</v>
      </c>
      <c r="AE18" s="139" t="s">
        <v>28</v>
      </c>
      <c r="AF18" s="139" t="s">
        <v>28</v>
      </c>
      <c r="AG18" s="139" t="s">
        <v>784</v>
      </c>
      <c r="AH18" s="139" t="s">
        <v>773</v>
      </c>
      <c r="AI18" s="139" t="s">
        <v>773</v>
      </c>
      <c r="AJ18" s="139" t="s">
        <v>773</v>
      </c>
      <c r="AK18" s="139">
        <v>0.5</v>
      </c>
      <c r="AL18" s="149">
        <v>7.1428571428571423</v>
      </c>
      <c r="AM18" s="150" t="s">
        <v>393</v>
      </c>
      <c r="AN18" s="140">
        <v>7.0000000000000009</v>
      </c>
      <c r="AO18" s="139" t="s">
        <v>404</v>
      </c>
      <c r="AP18" s="139" t="s">
        <v>788</v>
      </c>
      <c r="AQ18" s="161">
        <v>6.7</v>
      </c>
      <c r="AR18" s="161">
        <v>6.7</v>
      </c>
      <c r="AS18" s="149">
        <v>612.9</v>
      </c>
      <c r="AT18" s="149">
        <v>612.9</v>
      </c>
    </row>
    <row r="19" spans="1:46" x14ac:dyDescent="0.35">
      <c r="A19" s="147">
        <v>2</v>
      </c>
      <c r="B19" s="235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>
        <v>40</v>
      </c>
      <c r="W19" s="139" t="s">
        <v>831</v>
      </c>
      <c r="X19" s="139" t="s">
        <v>831</v>
      </c>
      <c r="Y19" s="139" t="s">
        <v>376</v>
      </c>
      <c r="Z19" s="139" t="s">
        <v>372</v>
      </c>
      <c r="AA19" s="139" t="s">
        <v>372</v>
      </c>
      <c r="AB19" s="139">
        <v>12.7</v>
      </c>
      <c r="AC19" s="139" t="s">
        <v>924</v>
      </c>
      <c r="AD19" s="139" t="s">
        <v>28</v>
      </c>
      <c r="AE19" s="139" t="s">
        <v>28</v>
      </c>
      <c r="AF19" s="139" t="s">
        <v>28</v>
      </c>
      <c r="AG19" s="139" t="s">
        <v>784</v>
      </c>
      <c r="AH19" s="139" t="s">
        <v>773</v>
      </c>
      <c r="AI19" s="139" t="s">
        <v>773</v>
      </c>
      <c r="AJ19" s="139" t="s">
        <v>773</v>
      </c>
      <c r="AK19" s="139">
        <v>0.35</v>
      </c>
      <c r="AL19" s="149">
        <v>4.929577464788732</v>
      </c>
      <c r="AM19" s="150" t="s">
        <v>393</v>
      </c>
      <c r="AN19" s="140">
        <v>7.1</v>
      </c>
      <c r="AO19" s="139" t="s">
        <v>404</v>
      </c>
      <c r="AP19" s="139" t="s">
        <v>788</v>
      </c>
      <c r="AQ19" s="161">
        <v>6.7</v>
      </c>
      <c r="AR19" s="161">
        <v>6.7</v>
      </c>
      <c r="AS19" s="149">
        <v>612.9</v>
      </c>
      <c r="AT19" s="149">
        <v>600</v>
      </c>
    </row>
    <row r="20" spans="1:46" x14ac:dyDescent="0.35">
      <c r="A20" s="147">
        <v>2</v>
      </c>
      <c r="B20" s="235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>
        <v>40</v>
      </c>
      <c r="W20" s="139" t="s">
        <v>831</v>
      </c>
      <c r="X20" s="139" t="s">
        <v>831</v>
      </c>
      <c r="Y20" s="139" t="s">
        <v>376</v>
      </c>
      <c r="Z20" s="139" t="s">
        <v>372</v>
      </c>
      <c r="AA20" s="139" t="s">
        <v>372</v>
      </c>
      <c r="AB20" s="139">
        <v>12.7</v>
      </c>
      <c r="AC20" s="139" t="s">
        <v>924</v>
      </c>
      <c r="AD20" s="139" t="s">
        <v>28</v>
      </c>
      <c r="AE20" s="139" t="s">
        <v>28</v>
      </c>
      <c r="AF20" s="139" t="s">
        <v>28</v>
      </c>
      <c r="AG20" s="139" t="s">
        <v>784</v>
      </c>
      <c r="AH20" s="139" t="s">
        <v>773</v>
      </c>
      <c r="AI20" s="139" t="s">
        <v>773</v>
      </c>
      <c r="AJ20" s="139" t="s">
        <v>773</v>
      </c>
      <c r="AK20" s="139">
        <v>0.5</v>
      </c>
      <c r="AL20" s="149">
        <v>6.8493150684931505</v>
      </c>
      <c r="AM20" s="150" t="s">
        <v>393</v>
      </c>
      <c r="AN20" s="140">
        <v>7.3</v>
      </c>
      <c r="AO20" s="139" t="s">
        <v>404</v>
      </c>
      <c r="AP20" s="139" t="s">
        <v>788</v>
      </c>
      <c r="AQ20" s="161">
        <v>6.7</v>
      </c>
      <c r="AR20" s="161">
        <v>6.7</v>
      </c>
      <c r="AS20" s="149">
        <v>612.9</v>
      </c>
      <c r="AT20" s="149">
        <v>601.61</v>
      </c>
    </row>
    <row r="21" spans="1:46" x14ac:dyDescent="0.35">
      <c r="A21" s="147">
        <v>2</v>
      </c>
      <c r="B21" s="235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>
        <v>40</v>
      </c>
      <c r="W21" s="139" t="s">
        <v>831</v>
      </c>
      <c r="X21" s="139" t="s">
        <v>831</v>
      </c>
      <c r="Y21" s="139" t="s">
        <v>376</v>
      </c>
      <c r="Z21" s="139" t="s">
        <v>372</v>
      </c>
      <c r="AA21" s="139" t="s">
        <v>372</v>
      </c>
      <c r="AB21" s="139">
        <v>6.35</v>
      </c>
      <c r="AC21" s="139" t="s">
        <v>924</v>
      </c>
      <c r="AD21" s="139" t="s">
        <v>28</v>
      </c>
      <c r="AE21" s="139" t="s">
        <v>28</v>
      </c>
      <c r="AF21" s="139" t="s">
        <v>28</v>
      </c>
      <c r="AG21" s="139" t="s">
        <v>784</v>
      </c>
      <c r="AH21" s="139" t="s">
        <v>773</v>
      </c>
      <c r="AI21" s="139" t="s">
        <v>773</v>
      </c>
      <c r="AJ21" s="139" t="s">
        <v>773</v>
      </c>
      <c r="AK21" s="139">
        <v>0.35</v>
      </c>
      <c r="AL21" s="149">
        <v>5.4687499999999991</v>
      </c>
      <c r="AM21" s="150" t="s">
        <v>393</v>
      </c>
      <c r="AN21" s="140">
        <v>6.4</v>
      </c>
      <c r="AO21" s="139" t="s">
        <v>404</v>
      </c>
      <c r="AP21" s="139" t="s">
        <v>788</v>
      </c>
      <c r="AQ21" s="161">
        <v>5.9</v>
      </c>
      <c r="AR21" s="161">
        <v>5.9</v>
      </c>
      <c r="AS21" s="149">
        <v>622.58000000000004</v>
      </c>
      <c r="AT21" s="149">
        <v>604.84</v>
      </c>
    </row>
    <row r="22" spans="1:46" x14ac:dyDescent="0.35">
      <c r="A22" s="147">
        <v>2</v>
      </c>
      <c r="B22" s="235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>
        <v>40</v>
      </c>
      <c r="W22" s="139" t="s">
        <v>831</v>
      </c>
      <c r="X22" s="139" t="s">
        <v>831</v>
      </c>
      <c r="Y22" s="139" t="s">
        <v>376</v>
      </c>
      <c r="Z22" s="139" t="s">
        <v>372</v>
      </c>
      <c r="AA22" s="139" t="s">
        <v>372</v>
      </c>
      <c r="AB22" s="139">
        <v>6.35</v>
      </c>
      <c r="AC22" s="139" t="s">
        <v>924</v>
      </c>
      <c r="AD22" s="139" t="s">
        <v>28</v>
      </c>
      <c r="AE22" s="139" t="s">
        <v>28</v>
      </c>
      <c r="AF22" s="139" t="s">
        <v>28</v>
      </c>
      <c r="AG22" s="139" t="s">
        <v>784</v>
      </c>
      <c r="AH22" s="139" t="s">
        <v>773</v>
      </c>
      <c r="AI22" s="139" t="s">
        <v>773</v>
      </c>
      <c r="AJ22" s="139" t="s">
        <v>773</v>
      </c>
      <c r="AK22" s="139">
        <v>0.5</v>
      </c>
      <c r="AL22" s="149">
        <v>7.8125</v>
      </c>
      <c r="AM22" s="150" t="s">
        <v>393</v>
      </c>
      <c r="AN22" s="140">
        <v>6.4</v>
      </c>
      <c r="AO22" s="139" t="s">
        <v>404</v>
      </c>
      <c r="AP22" s="139" t="s">
        <v>788</v>
      </c>
      <c r="AQ22" s="161">
        <v>5.9</v>
      </c>
      <c r="AR22" s="161">
        <v>5.9</v>
      </c>
      <c r="AS22" s="149">
        <v>622.58000000000004</v>
      </c>
      <c r="AT22" s="149">
        <v>580.65</v>
      </c>
    </row>
    <row r="23" spans="1:46" x14ac:dyDescent="0.35">
      <c r="A23" s="147">
        <v>2</v>
      </c>
      <c r="B23" s="235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>
        <v>40</v>
      </c>
      <c r="W23" s="139" t="s">
        <v>831</v>
      </c>
      <c r="X23" s="139" t="s">
        <v>831</v>
      </c>
      <c r="Y23" s="139" t="s">
        <v>376</v>
      </c>
      <c r="Z23" s="139" t="s">
        <v>372</v>
      </c>
      <c r="AA23" s="139" t="s">
        <v>372</v>
      </c>
      <c r="AB23" s="139">
        <v>12.7</v>
      </c>
      <c r="AC23" s="139" t="s">
        <v>924</v>
      </c>
      <c r="AD23" s="139" t="s">
        <v>28</v>
      </c>
      <c r="AE23" s="139" t="s">
        <v>28</v>
      </c>
      <c r="AF23" s="139" t="s">
        <v>28</v>
      </c>
      <c r="AG23" s="139" t="s">
        <v>784</v>
      </c>
      <c r="AH23" s="139" t="s">
        <v>773</v>
      </c>
      <c r="AI23" s="139" t="s">
        <v>773</v>
      </c>
      <c r="AJ23" s="139" t="s">
        <v>773</v>
      </c>
      <c r="AK23" s="139">
        <v>0.35</v>
      </c>
      <c r="AL23" s="149">
        <v>5</v>
      </c>
      <c r="AM23" s="150" t="s">
        <v>393</v>
      </c>
      <c r="AN23" s="140">
        <v>7</v>
      </c>
      <c r="AO23" s="139" t="s">
        <v>404</v>
      </c>
      <c r="AP23" s="139" t="s">
        <v>788</v>
      </c>
      <c r="AQ23" s="161">
        <v>5.9</v>
      </c>
      <c r="AR23" s="161">
        <v>5.9</v>
      </c>
      <c r="AS23" s="149">
        <v>622.58000000000004</v>
      </c>
      <c r="AT23" s="149">
        <v>579.03</v>
      </c>
    </row>
    <row r="24" spans="1:46" x14ac:dyDescent="0.35">
      <c r="A24" s="147">
        <v>2</v>
      </c>
      <c r="B24" s="235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>
        <v>40</v>
      </c>
      <c r="W24" s="139" t="s">
        <v>831</v>
      </c>
      <c r="X24" s="139" t="s">
        <v>831</v>
      </c>
      <c r="Y24" s="139" t="s">
        <v>376</v>
      </c>
      <c r="Z24" s="139" t="s">
        <v>372</v>
      </c>
      <c r="AA24" s="139" t="s">
        <v>372</v>
      </c>
      <c r="AB24" s="139">
        <v>12.7</v>
      </c>
      <c r="AC24" s="139" t="s">
        <v>924</v>
      </c>
      <c r="AD24" s="139" t="s">
        <v>28</v>
      </c>
      <c r="AE24" s="139" t="s">
        <v>28</v>
      </c>
      <c r="AF24" s="139" t="s">
        <v>28</v>
      </c>
      <c r="AG24" s="139" t="s">
        <v>784</v>
      </c>
      <c r="AH24" s="139" t="s">
        <v>773</v>
      </c>
      <c r="AI24" s="139" t="s">
        <v>773</v>
      </c>
      <c r="AJ24" s="139" t="s">
        <v>773</v>
      </c>
      <c r="AK24" s="139">
        <v>0.5</v>
      </c>
      <c r="AL24" s="149">
        <v>6.666666666666667</v>
      </c>
      <c r="AM24" s="150" t="s">
        <v>393</v>
      </c>
      <c r="AN24" s="140">
        <v>7.5</v>
      </c>
      <c r="AO24" s="139" t="s">
        <v>404</v>
      </c>
      <c r="AP24" s="139" t="s">
        <v>788</v>
      </c>
      <c r="AQ24" s="161">
        <v>5.9</v>
      </c>
      <c r="AR24" s="161">
        <v>5.9</v>
      </c>
      <c r="AS24" s="149">
        <v>622.58000000000004</v>
      </c>
      <c r="AT24" s="149">
        <v>570.97</v>
      </c>
    </row>
    <row r="25" spans="1:46" x14ac:dyDescent="0.35">
      <c r="A25" s="147">
        <v>2</v>
      </c>
      <c r="B25" s="235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>
        <v>40</v>
      </c>
      <c r="W25" s="139" t="s">
        <v>831</v>
      </c>
      <c r="X25" s="139" t="s">
        <v>831</v>
      </c>
      <c r="Y25" s="139" t="s">
        <v>376</v>
      </c>
      <c r="Z25" s="139" t="s">
        <v>372</v>
      </c>
      <c r="AA25" s="139" t="s">
        <v>372</v>
      </c>
      <c r="AB25" s="139">
        <v>6.35</v>
      </c>
      <c r="AC25" s="139" t="s">
        <v>924</v>
      </c>
      <c r="AD25" s="139" t="s">
        <v>28</v>
      </c>
      <c r="AE25" s="139" t="s">
        <v>28</v>
      </c>
      <c r="AF25" s="139" t="s">
        <v>28</v>
      </c>
      <c r="AG25" s="139" t="s">
        <v>784</v>
      </c>
      <c r="AH25" s="139" t="s">
        <v>773</v>
      </c>
      <c r="AI25" s="139" t="s">
        <v>773</v>
      </c>
      <c r="AJ25" s="139" t="s">
        <v>773</v>
      </c>
      <c r="AK25" s="139">
        <v>0.35</v>
      </c>
      <c r="AL25" s="149">
        <v>4.8611111111111107</v>
      </c>
      <c r="AM25" s="150" t="s">
        <v>393</v>
      </c>
      <c r="AN25" s="140">
        <v>7.2</v>
      </c>
      <c r="AO25" s="139" t="s">
        <v>404</v>
      </c>
      <c r="AP25" s="139" t="s">
        <v>788</v>
      </c>
      <c r="AQ25" s="161">
        <v>6.2</v>
      </c>
      <c r="AR25" s="161">
        <v>6.2</v>
      </c>
      <c r="AS25" s="149">
        <v>638.71</v>
      </c>
      <c r="AT25" s="149">
        <v>595.16</v>
      </c>
    </row>
    <row r="26" spans="1:46" x14ac:dyDescent="0.35">
      <c r="A26" s="147">
        <v>2</v>
      </c>
      <c r="B26" s="235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>
        <v>40</v>
      </c>
      <c r="W26" s="139" t="s">
        <v>831</v>
      </c>
      <c r="X26" s="139" t="s">
        <v>831</v>
      </c>
      <c r="Y26" s="139" t="s">
        <v>376</v>
      </c>
      <c r="Z26" s="139" t="s">
        <v>372</v>
      </c>
      <c r="AA26" s="139" t="s">
        <v>372</v>
      </c>
      <c r="AB26" s="139">
        <v>6.35</v>
      </c>
      <c r="AC26" s="139" t="s">
        <v>924</v>
      </c>
      <c r="AD26" s="139" t="s">
        <v>28</v>
      </c>
      <c r="AE26" s="139" t="s">
        <v>28</v>
      </c>
      <c r="AF26" s="139" t="s">
        <v>28</v>
      </c>
      <c r="AG26" s="139" t="s">
        <v>784</v>
      </c>
      <c r="AH26" s="139" t="s">
        <v>773</v>
      </c>
      <c r="AI26" s="139" t="s">
        <v>773</v>
      </c>
      <c r="AJ26" s="139" t="s">
        <v>773</v>
      </c>
      <c r="AK26" s="139">
        <v>0.5</v>
      </c>
      <c r="AL26" s="149">
        <v>7.1428571428571423</v>
      </c>
      <c r="AM26" s="150" t="s">
        <v>393</v>
      </c>
      <c r="AN26" s="140">
        <v>7</v>
      </c>
      <c r="AO26" s="139" t="s">
        <v>404</v>
      </c>
      <c r="AP26" s="139" t="s">
        <v>788</v>
      </c>
      <c r="AQ26" s="161">
        <v>6.2</v>
      </c>
      <c r="AR26" s="161">
        <v>6.2</v>
      </c>
      <c r="AS26" s="149">
        <v>638.71</v>
      </c>
      <c r="AT26" s="149">
        <v>603.23</v>
      </c>
    </row>
    <row r="27" spans="1:46" x14ac:dyDescent="0.35">
      <c r="A27" s="147">
        <v>2</v>
      </c>
      <c r="B27" s="235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>
        <v>40</v>
      </c>
      <c r="W27" s="139" t="s">
        <v>831</v>
      </c>
      <c r="X27" s="139" t="s">
        <v>831</v>
      </c>
      <c r="Y27" s="139" t="s">
        <v>376</v>
      </c>
      <c r="Z27" s="139" t="s">
        <v>372</v>
      </c>
      <c r="AA27" s="139" t="s">
        <v>372</v>
      </c>
      <c r="AB27" s="139">
        <v>12.7</v>
      </c>
      <c r="AC27" s="139" t="s">
        <v>924</v>
      </c>
      <c r="AD27" s="139" t="s">
        <v>28</v>
      </c>
      <c r="AE27" s="139" t="s">
        <v>28</v>
      </c>
      <c r="AF27" s="139" t="s">
        <v>28</v>
      </c>
      <c r="AG27" s="139" t="s">
        <v>784</v>
      </c>
      <c r="AH27" s="139" t="s">
        <v>773</v>
      </c>
      <c r="AI27" s="139" t="s">
        <v>773</v>
      </c>
      <c r="AJ27" s="139" t="s">
        <v>773</v>
      </c>
      <c r="AK27" s="139">
        <v>0.35</v>
      </c>
      <c r="AL27" s="149">
        <v>4.8611111111111107</v>
      </c>
      <c r="AM27" s="150" t="s">
        <v>393</v>
      </c>
      <c r="AN27" s="140">
        <v>7.2</v>
      </c>
      <c r="AO27" s="139" t="s">
        <v>404</v>
      </c>
      <c r="AP27" s="139" t="s">
        <v>788</v>
      </c>
      <c r="AQ27" s="161">
        <v>6.2</v>
      </c>
      <c r="AR27" s="161">
        <v>6.2</v>
      </c>
      <c r="AS27" s="149">
        <v>638.71</v>
      </c>
      <c r="AT27" s="149">
        <v>580.65</v>
      </c>
    </row>
    <row r="28" spans="1:46" x14ac:dyDescent="0.35">
      <c r="A28" s="147">
        <v>2</v>
      </c>
      <c r="B28" s="235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>
        <v>40</v>
      </c>
      <c r="W28" s="139" t="s">
        <v>831</v>
      </c>
      <c r="X28" s="139" t="s">
        <v>831</v>
      </c>
      <c r="Y28" s="139" t="s">
        <v>376</v>
      </c>
      <c r="Z28" s="139" t="s">
        <v>372</v>
      </c>
      <c r="AA28" s="139" t="s">
        <v>372</v>
      </c>
      <c r="AB28" s="139">
        <v>12.7</v>
      </c>
      <c r="AC28" s="139" t="s">
        <v>924</v>
      </c>
      <c r="AD28" s="139" t="s">
        <v>28</v>
      </c>
      <c r="AE28" s="139" t="s">
        <v>28</v>
      </c>
      <c r="AF28" s="139" t="s">
        <v>28</v>
      </c>
      <c r="AG28" s="139" t="s">
        <v>784</v>
      </c>
      <c r="AH28" s="139" t="s">
        <v>773</v>
      </c>
      <c r="AI28" s="139" t="s">
        <v>773</v>
      </c>
      <c r="AJ28" s="139" t="s">
        <v>773</v>
      </c>
      <c r="AK28" s="139">
        <v>0.5</v>
      </c>
      <c r="AL28" s="149">
        <v>6.666666666666667</v>
      </c>
      <c r="AM28" s="150" t="s">
        <v>393</v>
      </c>
      <c r="AN28" s="140">
        <v>7.5</v>
      </c>
      <c r="AO28" s="139" t="s">
        <v>404</v>
      </c>
      <c r="AP28" s="139" t="s">
        <v>788</v>
      </c>
      <c r="AQ28" s="161">
        <v>6.2</v>
      </c>
      <c r="AR28" s="161">
        <v>6.2</v>
      </c>
      <c r="AS28" s="149">
        <v>638.71</v>
      </c>
      <c r="AT28" s="149">
        <v>588.71</v>
      </c>
    </row>
    <row r="29" spans="1:46" x14ac:dyDescent="0.35">
      <c r="A29" s="147">
        <v>2</v>
      </c>
      <c r="B29" s="235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>
        <v>40</v>
      </c>
      <c r="W29" s="139" t="s">
        <v>831</v>
      </c>
      <c r="X29" s="139" t="s">
        <v>831</v>
      </c>
      <c r="Y29" s="139" t="s">
        <v>376</v>
      </c>
      <c r="Z29" s="139" t="s">
        <v>372</v>
      </c>
      <c r="AA29" s="139" t="s">
        <v>372</v>
      </c>
      <c r="AB29" s="139">
        <v>6.35</v>
      </c>
      <c r="AC29" s="139" t="s">
        <v>924</v>
      </c>
      <c r="AD29" s="139" t="s">
        <v>28</v>
      </c>
      <c r="AE29" s="139" t="s">
        <v>28</v>
      </c>
      <c r="AF29" s="139" t="s">
        <v>28</v>
      </c>
      <c r="AG29" s="139" t="s">
        <v>784</v>
      </c>
      <c r="AH29" s="139" t="s">
        <v>773</v>
      </c>
      <c r="AI29" s="139" t="s">
        <v>773</v>
      </c>
      <c r="AJ29" s="139" t="s">
        <v>773</v>
      </c>
      <c r="AK29" s="139">
        <v>0.35</v>
      </c>
      <c r="AL29" s="149">
        <v>5.0724637681159415</v>
      </c>
      <c r="AM29" s="150" t="s">
        <v>393</v>
      </c>
      <c r="AN29" s="140">
        <v>6.9</v>
      </c>
      <c r="AO29" s="139" t="s">
        <v>366</v>
      </c>
      <c r="AP29" s="139" t="s">
        <v>780</v>
      </c>
      <c r="AQ29" s="161">
        <v>6.7</v>
      </c>
      <c r="AR29" s="161">
        <v>6.7</v>
      </c>
      <c r="AS29" s="148">
        <v>72.39</v>
      </c>
      <c r="AT29" s="148">
        <v>87.06</v>
      </c>
    </row>
    <row r="30" spans="1:46" x14ac:dyDescent="0.35">
      <c r="A30" s="147">
        <v>2</v>
      </c>
      <c r="B30" s="235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>
        <v>40</v>
      </c>
      <c r="W30" s="139" t="s">
        <v>831</v>
      </c>
      <c r="X30" s="139" t="s">
        <v>831</v>
      </c>
      <c r="Y30" s="139" t="s">
        <v>376</v>
      </c>
      <c r="Z30" s="139" t="s">
        <v>372</v>
      </c>
      <c r="AA30" s="139" t="s">
        <v>372</v>
      </c>
      <c r="AB30" s="139">
        <v>6.35</v>
      </c>
      <c r="AC30" s="139" t="s">
        <v>924</v>
      </c>
      <c r="AD30" s="139" t="s">
        <v>28</v>
      </c>
      <c r="AE30" s="139" t="s">
        <v>28</v>
      </c>
      <c r="AF30" s="139" t="s">
        <v>28</v>
      </c>
      <c r="AG30" s="139" t="s">
        <v>784</v>
      </c>
      <c r="AH30" s="139" t="s">
        <v>773</v>
      </c>
      <c r="AI30" s="139" t="s">
        <v>773</v>
      </c>
      <c r="AJ30" s="139" t="s">
        <v>773</v>
      </c>
      <c r="AK30" s="139">
        <v>0.5</v>
      </c>
      <c r="AL30" s="149">
        <v>7.1428571428571423</v>
      </c>
      <c r="AM30" s="150" t="s">
        <v>393</v>
      </c>
      <c r="AN30" s="140">
        <v>7.0000000000000009</v>
      </c>
      <c r="AO30" s="139" t="s">
        <v>366</v>
      </c>
      <c r="AP30" s="139" t="s">
        <v>780</v>
      </c>
      <c r="AQ30" s="161">
        <v>6.7</v>
      </c>
      <c r="AR30" s="161">
        <v>6.7</v>
      </c>
      <c r="AS30" s="148">
        <v>72.39</v>
      </c>
      <c r="AT30" s="148">
        <v>97.26</v>
      </c>
    </row>
    <row r="31" spans="1:46" x14ac:dyDescent="0.35">
      <c r="A31" s="147">
        <v>2</v>
      </c>
      <c r="B31" s="235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>
        <v>40</v>
      </c>
      <c r="W31" s="139" t="s">
        <v>831</v>
      </c>
      <c r="X31" s="139" t="s">
        <v>831</v>
      </c>
      <c r="Y31" s="139" t="s">
        <v>376</v>
      </c>
      <c r="Z31" s="139" t="s">
        <v>372</v>
      </c>
      <c r="AA31" s="139" t="s">
        <v>372</v>
      </c>
      <c r="AB31" s="139">
        <v>12.7</v>
      </c>
      <c r="AC31" s="139" t="s">
        <v>924</v>
      </c>
      <c r="AD31" s="139" t="s">
        <v>28</v>
      </c>
      <c r="AE31" s="139" t="s">
        <v>28</v>
      </c>
      <c r="AF31" s="139" t="s">
        <v>28</v>
      </c>
      <c r="AG31" s="139" t="s">
        <v>784</v>
      </c>
      <c r="AH31" s="139" t="s">
        <v>773</v>
      </c>
      <c r="AI31" s="139" t="s">
        <v>773</v>
      </c>
      <c r="AJ31" s="139" t="s">
        <v>773</v>
      </c>
      <c r="AK31" s="139">
        <v>0.35</v>
      </c>
      <c r="AL31" s="149">
        <v>4.929577464788732</v>
      </c>
      <c r="AM31" s="150" t="s">
        <v>393</v>
      </c>
      <c r="AN31" s="140">
        <v>7.1</v>
      </c>
      <c r="AO31" s="139" t="s">
        <v>366</v>
      </c>
      <c r="AP31" s="139" t="s">
        <v>780</v>
      </c>
      <c r="AQ31" s="161">
        <v>6.7</v>
      </c>
      <c r="AR31" s="161">
        <v>6.7</v>
      </c>
      <c r="AS31" s="148">
        <v>72.39</v>
      </c>
      <c r="AT31" s="148">
        <v>89.3</v>
      </c>
    </row>
    <row r="32" spans="1:46" x14ac:dyDescent="0.35">
      <c r="A32" s="147">
        <v>2</v>
      </c>
      <c r="B32" s="235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>
        <v>40</v>
      </c>
      <c r="W32" s="139" t="s">
        <v>831</v>
      </c>
      <c r="X32" s="139" t="s">
        <v>831</v>
      </c>
      <c r="Y32" s="139" t="s">
        <v>376</v>
      </c>
      <c r="Z32" s="139" t="s">
        <v>372</v>
      </c>
      <c r="AA32" s="139" t="s">
        <v>372</v>
      </c>
      <c r="AB32" s="139">
        <v>12.7</v>
      </c>
      <c r="AC32" s="139" t="s">
        <v>924</v>
      </c>
      <c r="AD32" s="139" t="s">
        <v>28</v>
      </c>
      <c r="AE32" s="139" t="s">
        <v>28</v>
      </c>
      <c r="AF32" s="139" t="s">
        <v>28</v>
      </c>
      <c r="AG32" s="139" t="s">
        <v>784</v>
      </c>
      <c r="AH32" s="139" t="s">
        <v>773</v>
      </c>
      <c r="AI32" s="139" t="s">
        <v>773</v>
      </c>
      <c r="AJ32" s="139" t="s">
        <v>773</v>
      </c>
      <c r="AK32" s="139">
        <v>0.5</v>
      </c>
      <c r="AL32" s="149">
        <v>6.8493150684931505</v>
      </c>
      <c r="AM32" s="150" t="s">
        <v>393</v>
      </c>
      <c r="AN32" s="140">
        <v>7.3</v>
      </c>
      <c r="AO32" s="139" t="s">
        <v>366</v>
      </c>
      <c r="AP32" s="139" t="s">
        <v>780</v>
      </c>
      <c r="AQ32" s="161">
        <v>6.7</v>
      </c>
      <c r="AR32" s="161">
        <v>6.7</v>
      </c>
      <c r="AS32" s="148">
        <v>72.39</v>
      </c>
      <c r="AT32" s="148">
        <v>87.31</v>
      </c>
    </row>
    <row r="33" spans="1:47" x14ac:dyDescent="0.35">
      <c r="A33" s="147">
        <v>2</v>
      </c>
      <c r="B33" s="235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>
        <v>40</v>
      </c>
      <c r="W33" s="139" t="s">
        <v>831</v>
      </c>
      <c r="X33" s="139" t="s">
        <v>831</v>
      </c>
      <c r="Y33" s="139" t="s">
        <v>376</v>
      </c>
      <c r="Z33" s="139" t="s">
        <v>372</v>
      </c>
      <c r="AA33" s="139" t="s">
        <v>372</v>
      </c>
      <c r="AB33" s="139">
        <v>6.35</v>
      </c>
      <c r="AC33" s="139" t="s">
        <v>924</v>
      </c>
      <c r="AD33" s="139" t="s">
        <v>28</v>
      </c>
      <c r="AE33" s="139" t="s">
        <v>28</v>
      </c>
      <c r="AF33" s="139" t="s">
        <v>28</v>
      </c>
      <c r="AG33" s="139" t="s">
        <v>784</v>
      </c>
      <c r="AH33" s="139" t="s">
        <v>773</v>
      </c>
      <c r="AI33" s="139" t="s">
        <v>773</v>
      </c>
      <c r="AJ33" s="139" t="s">
        <v>773</v>
      </c>
      <c r="AK33" s="139">
        <v>0.35</v>
      </c>
      <c r="AL33" s="149">
        <v>5.4687499999999991</v>
      </c>
      <c r="AM33" s="150" t="s">
        <v>393</v>
      </c>
      <c r="AN33" s="140">
        <v>6.4</v>
      </c>
      <c r="AO33" s="139" t="s">
        <v>366</v>
      </c>
      <c r="AP33" s="139" t="s">
        <v>780</v>
      </c>
      <c r="AQ33" s="161">
        <v>5.9</v>
      </c>
      <c r="AR33" s="161">
        <v>5.9</v>
      </c>
      <c r="AS33" s="148">
        <v>68.16</v>
      </c>
      <c r="AT33" s="148">
        <v>90.55</v>
      </c>
    </row>
    <row r="34" spans="1:47" x14ac:dyDescent="0.35">
      <c r="A34" s="147">
        <v>2</v>
      </c>
      <c r="B34" s="235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>
        <v>40</v>
      </c>
      <c r="W34" s="139" t="s">
        <v>831</v>
      </c>
      <c r="X34" s="139" t="s">
        <v>831</v>
      </c>
      <c r="Y34" s="139" t="s">
        <v>376</v>
      </c>
      <c r="Z34" s="139" t="s">
        <v>372</v>
      </c>
      <c r="AA34" s="139" t="s">
        <v>372</v>
      </c>
      <c r="AB34" s="139">
        <v>6.35</v>
      </c>
      <c r="AC34" s="139" t="s">
        <v>924</v>
      </c>
      <c r="AD34" s="139" t="s">
        <v>28</v>
      </c>
      <c r="AE34" s="139" t="s">
        <v>28</v>
      </c>
      <c r="AF34" s="139" t="s">
        <v>28</v>
      </c>
      <c r="AG34" s="139" t="s">
        <v>784</v>
      </c>
      <c r="AH34" s="139" t="s">
        <v>773</v>
      </c>
      <c r="AI34" s="139" t="s">
        <v>773</v>
      </c>
      <c r="AJ34" s="139" t="s">
        <v>773</v>
      </c>
      <c r="AK34" s="139">
        <v>0.5</v>
      </c>
      <c r="AL34" s="149">
        <v>7.8125</v>
      </c>
      <c r="AM34" s="150" t="s">
        <v>393</v>
      </c>
      <c r="AN34" s="140">
        <v>6.4</v>
      </c>
      <c r="AO34" s="139" t="s">
        <v>366</v>
      </c>
      <c r="AP34" s="139" t="s">
        <v>780</v>
      </c>
      <c r="AQ34" s="161">
        <v>5.9</v>
      </c>
      <c r="AR34" s="161">
        <v>5.9</v>
      </c>
      <c r="AS34" s="148">
        <v>68.16</v>
      </c>
      <c r="AT34" s="148">
        <v>98.26</v>
      </c>
    </row>
    <row r="35" spans="1:47" x14ac:dyDescent="0.35">
      <c r="A35" s="147">
        <v>2</v>
      </c>
      <c r="B35" s="235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>
        <v>40</v>
      </c>
      <c r="W35" s="139" t="s">
        <v>831</v>
      </c>
      <c r="X35" s="139" t="s">
        <v>831</v>
      </c>
      <c r="Y35" s="139" t="s">
        <v>376</v>
      </c>
      <c r="Z35" s="139" t="s">
        <v>372</v>
      </c>
      <c r="AA35" s="139" t="s">
        <v>372</v>
      </c>
      <c r="AB35" s="139">
        <v>12.7</v>
      </c>
      <c r="AC35" s="139" t="s">
        <v>924</v>
      </c>
      <c r="AD35" s="139" t="s">
        <v>28</v>
      </c>
      <c r="AE35" s="139" t="s">
        <v>28</v>
      </c>
      <c r="AF35" s="139" t="s">
        <v>28</v>
      </c>
      <c r="AG35" s="139" t="s">
        <v>784</v>
      </c>
      <c r="AH35" s="139" t="s">
        <v>773</v>
      </c>
      <c r="AI35" s="139" t="s">
        <v>773</v>
      </c>
      <c r="AJ35" s="139" t="s">
        <v>773</v>
      </c>
      <c r="AK35" s="139">
        <v>0.35</v>
      </c>
      <c r="AL35" s="149">
        <v>5</v>
      </c>
      <c r="AM35" s="150" t="s">
        <v>393</v>
      </c>
      <c r="AN35" s="140">
        <v>7</v>
      </c>
      <c r="AO35" s="139" t="s">
        <v>366</v>
      </c>
      <c r="AP35" s="139" t="s">
        <v>780</v>
      </c>
      <c r="AQ35" s="161">
        <v>5.9</v>
      </c>
      <c r="AR35" s="161">
        <v>5.9</v>
      </c>
      <c r="AS35" s="148">
        <v>68.16</v>
      </c>
      <c r="AT35" s="148">
        <v>93.03</v>
      </c>
    </row>
    <row r="36" spans="1:47" x14ac:dyDescent="0.35">
      <c r="A36" s="147">
        <v>2</v>
      </c>
      <c r="B36" s="235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>
        <v>40</v>
      </c>
      <c r="W36" s="139" t="s">
        <v>831</v>
      </c>
      <c r="X36" s="139" t="s">
        <v>831</v>
      </c>
      <c r="Y36" s="139" t="s">
        <v>376</v>
      </c>
      <c r="Z36" s="139" t="s">
        <v>372</v>
      </c>
      <c r="AA36" s="139" t="s">
        <v>372</v>
      </c>
      <c r="AB36" s="139">
        <v>12.7</v>
      </c>
      <c r="AC36" s="139" t="s">
        <v>924</v>
      </c>
      <c r="AD36" s="139" t="s">
        <v>28</v>
      </c>
      <c r="AE36" s="139" t="s">
        <v>28</v>
      </c>
      <c r="AF36" s="139" t="s">
        <v>28</v>
      </c>
      <c r="AG36" s="139" t="s">
        <v>784</v>
      </c>
      <c r="AH36" s="139" t="s">
        <v>773</v>
      </c>
      <c r="AI36" s="139" t="s">
        <v>773</v>
      </c>
      <c r="AJ36" s="139" t="s">
        <v>773</v>
      </c>
      <c r="AK36" s="139">
        <v>0.5</v>
      </c>
      <c r="AL36" s="149">
        <v>6.666666666666667</v>
      </c>
      <c r="AM36" s="150" t="s">
        <v>393</v>
      </c>
      <c r="AN36" s="140">
        <v>7.5</v>
      </c>
      <c r="AO36" s="139" t="s">
        <v>366</v>
      </c>
      <c r="AP36" s="139" t="s">
        <v>780</v>
      </c>
      <c r="AQ36" s="161">
        <v>5.9</v>
      </c>
      <c r="AR36" s="161">
        <v>5.9</v>
      </c>
      <c r="AS36" s="148">
        <v>68.16</v>
      </c>
      <c r="AT36" s="148">
        <v>95.27</v>
      </c>
    </row>
    <row r="37" spans="1:47" x14ac:dyDescent="0.35">
      <c r="A37" s="147">
        <v>2</v>
      </c>
      <c r="B37" s="235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>
        <v>40</v>
      </c>
      <c r="W37" s="139" t="s">
        <v>831</v>
      </c>
      <c r="X37" s="139" t="s">
        <v>831</v>
      </c>
      <c r="Y37" s="139" t="s">
        <v>376</v>
      </c>
      <c r="Z37" s="139" t="s">
        <v>372</v>
      </c>
      <c r="AA37" s="139" t="s">
        <v>372</v>
      </c>
      <c r="AB37" s="139">
        <v>6.35</v>
      </c>
      <c r="AC37" s="139" t="s">
        <v>924</v>
      </c>
      <c r="AD37" s="139" t="s">
        <v>28</v>
      </c>
      <c r="AE37" s="139" t="s">
        <v>28</v>
      </c>
      <c r="AF37" s="139" t="s">
        <v>28</v>
      </c>
      <c r="AG37" s="139" t="s">
        <v>784</v>
      </c>
      <c r="AH37" s="139" t="s">
        <v>773</v>
      </c>
      <c r="AI37" s="139" t="s">
        <v>773</v>
      </c>
      <c r="AJ37" s="139" t="s">
        <v>773</v>
      </c>
      <c r="AK37" s="139">
        <v>0.35</v>
      </c>
      <c r="AL37" s="149">
        <v>4.8611111111111107</v>
      </c>
      <c r="AM37" s="150" t="s">
        <v>393</v>
      </c>
      <c r="AN37" s="140">
        <v>7.2</v>
      </c>
      <c r="AO37" s="139" t="s">
        <v>366</v>
      </c>
      <c r="AP37" s="139" t="s">
        <v>780</v>
      </c>
      <c r="AQ37" s="161">
        <v>6.2</v>
      </c>
      <c r="AR37" s="161">
        <v>6.2</v>
      </c>
      <c r="AS37" s="148">
        <v>66.17</v>
      </c>
      <c r="AT37" s="148">
        <v>89.55</v>
      </c>
      <c r="AU37" s="35"/>
    </row>
    <row r="38" spans="1:47" x14ac:dyDescent="0.35">
      <c r="A38" s="147">
        <v>2</v>
      </c>
      <c r="B38" s="235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>
        <v>40</v>
      </c>
      <c r="W38" s="139" t="s">
        <v>831</v>
      </c>
      <c r="X38" s="139" t="s">
        <v>831</v>
      </c>
      <c r="Y38" s="139" t="s">
        <v>376</v>
      </c>
      <c r="Z38" s="139" t="s">
        <v>372</v>
      </c>
      <c r="AA38" s="139" t="s">
        <v>372</v>
      </c>
      <c r="AB38" s="139">
        <v>6.35</v>
      </c>
      <c r="AC38" s="139" t="s">
        <v>924</v>
      </c>
      <c r="AD38" s="139" t="s">
        <v>28</v>
      </c>
      <c r="AE38" s="139" t="s">
        <v>28</v>
      </c>
      <c r="AF38" s="139" t="s">
        <v>28</v>
      </c>
      <c r="AG38" s="139" t="s">
        <v>784</v>
      </c>
      <c r="AH38" s="139" t="s">
        <v>773</v>
      </c>
      <c r="AI38" s="139" t="s">
        <v>773</v>
      </c>
      <c r="AJ38" s="139" t="s">
        <v>773</v>
      </c>
      <c r="AK38" s="139">
        <v>0.5</v>
      </c>
      <c r="AL38" s="149">
        <v>7.1428571428571423</v>
      </c>
      <c r="AM38" s="150" t="s">
        <v>393</v>
      </c>
      <c r="AN38" s="140">
        <v>7</v>
      </c>
      <c r="AO38" s="139" t="s">
        <v>366</v>
      </c>
      <c r="AP38" s="139" t="s">
        <v>780</v>
      </c>
      <c r="AQ38" s="161">
        <v>6.2</v>
      </c>
      <c r="AR38" s="161">
        <v>6.2</v>
      </c>
      <c r="AS38" s="148">
        <v>66.17</v>
      </c>
      <c r="AT38" s="148">
        <v>94.78</v>
      </c>
      <c r="AU38" s="35"/>
    </row>
    <row r="39" spans="1:47" x14ac:dyDescent="0.35">
      <c r="A39" s="147">
        <v>2</v>
      </c>
      <c r="B39" s="235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>
        <v>40</v>
      </c>
      <c r="W39" s="139" t="s">
        <v>831</v>
      </c>
      <c r="X39" s="139" t="s">
        <v>831</v>
      </c>
      <c r="Y39" s="139" t="s">
        <v>376</v>
      </c>
      <c r="Z39" s="139" t="s">
        <v>372</v>
      </c>
      <c r="AA39" s="139" t="s">
        <v>372</v>
      </c>
      <c r="AB39" s="139">
        <v>12.7</v>
      </c>
      <c r="AC39" s="139" t="s">
        <v>924</v>
      </c>
      <c r="AD39" s="139" t="s">
        <v>28</v>
      </c>
      <c r="AE39" s="139" t="s">
        <v>28</v>
      </c>
      <c r="AF39" s="139" t="s">
        <v>28</v>
      </c>
      <c r="AG39" s="139" t="s">
        <v>784</v>
      </c>
      <c r="AH39" s="139" t="s">
        <v>773</v>
      </c>
      <c r="AI39" s="139" t="s">
        <v>773</v>
      </c>
      <c r="AJ39" s="139" t="s">
        <v>773</v>
      </c>
      <c r="AK39" s="139">
        <v>0.35</v>
      </c>
      <c r="AL39" s="149">
        <v>4.8611111111111107</v>
      </c>
      <c r="AM39" s="150" t="s">
        <v>393</v>
      </c>
      <c r="AN39" s="140">
        <v>7.2</v>
      </c>
      <c r="AO39" s="139" t="s">
        <v>366</v>
      </c>
      <c r="AP39" s="139" t="s">
        <v>780</v>
      </c>
      <c r="AQ39" s="161">
        <v>6.2</v>
      </c>
      <c r="AR39" s="161">
        <v>6.2</v>
      </c>
      <c r="AS39" s="148">
        <v>66.17</v>
      </c>
      <c r="AT39" s="148">
        <v>96.27</v>
      </c>
      <c r="AU39" s="35"/>
    </row>
    <row r="40" spans="1:47" x14ac:dyDescent="0.35">
      <c r="A40" s="147">
        <v>2</v>
      </c>
      <c r="B40" s="235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>
        <v>40</v>
      </c>
      <c r="W40" s="139" t="s">
        <v>831</v>
      </c>
      <c r="X40" s="139" t="s">
        <v>831</v>
      </c>
      <c r="Y40" s="139" t="s">
        <v>376</v>
      </c>
      <c r="Z40" s="139" t="s">
        <v>372</v>
      </c>
      <c r="AA40" s="139" t="s">
        <v>372</v>
      </c>
      <c r="AB40" s="139">
        <v>12.7</v>
      </c>
      <c r="AC40" s="139" t="s">
        <v>924</v>
      </c>
      <c r="AD40" s="139" t="s">
        <v>28</v>
      </c>
      <c r="AE40" s="139" t="s">
        <v>28</v>
      </c>
      <c r="AF40" s="139" t="s">
        <v>28</v>
      </c>
      <c r="AG40" s="139" t="s">
        <v>784</v>
      </c>
      <c r="AH40" s="139" t="s">
        <v>773</v>
      </c>
      <c r="AI40" s="139" t="s">
        <v>773</v>
      </c>
      <c r="AJ40" s="139" t="s">
        <v>773</v>
      </c>
      <c r="AK40" s="139">
        <v>0.5</v>
      </c>
      <c r="AL40" s="149">
        <v>6.666666666666667</v>
      </c>
      <c r="AM40" s="150" t="s">
        <v>393</v>
      </c>
      <c r="AN40" s="140">
        <v>7.5</v>
      </c>
      <c r="AO40" s="139" t="s">
        <v>366</v>
      </c>
      <c r="AP40" s="139" t="s">
        <v>780</v>
      </c>
      <c r="AQ40" s="161">
        <v>6.2</v>
      </c>
      <c r="AR40" s="161">
        <v>6.2</v>
      </c>
      <c r="AS40" s="148">
        <v>66.17</v>
      </c>
      <c r="AT40" s="148">
        <v>96.27</v>
      </c>
    </row>
    <row r="41" spans="1:47" x14ac:dyDescent="0.35">
      <c r="A41" s="147">
        <v>2</v>
      </c>
      <c r="B41" s="235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>
        <v>40</v>
      </c>
      <c r="W41" s="139" t="s">
        <v>831</v>
      </c>
      <c r="X41" s="139" t="s">
        <v>831</v>
      </c>
      <c r="Y41" s="139" t="s">
        <v>376</v>
      </c>
      <c r="Z41" s="139" t="s">
        <v>372</v>
      </c>
      <c r="AA41" s="139" t="s">
        <v>372</v>
      </c>
      <c r="AB41" s="139">
        <v>6.35</v>
      </c>
      <c r="AC41" s="139" t="s">
        <v>924</v>
      </c>
      <c r="AD41" s="139" t="s">
        <v>28</v>
      </c>
      <c r="AE41" s="139" t="s">
        <v>28</v>
      </c>
      <c r="AF41" s="139" t="s">
        <v>28</v>
      </c>
      <c r="AG41" s="139" t="s">
        <v>784</v>
      </c>
      <c r="AH41" s="139" t="s">
        <v>773</v>
      </c>
      <c r="AI41" s="139" t="s">
        <v>773</v>
      </c>
      <c r="AJ41" s="139" t="s">
        <v>773</v>
      </c>
      <c r="AK41" s="139">
        <v>0.35</v>
      </c>
      <c r="AL41" s="149">
        <v>5.0724637681159415</v>
      </c>
      <c r="AM41" s="150" t="s">
        <v>393</v>
      </c>
      <c r="AN41" s="140">
        <v>6.9</v>
      </c>
      <c r="AO41" s="139" t="s">
        <v>781</v>
      </c>
      <c r="AP41" s="139" t="s">
        <v>780</v>
      </c>
      <c r="AQ41" s="161">
        <v>6.7</v>
      </c>
      <c r="AR41" s="161">
        <v>6.7</v>
      </c>
      <c r="AS41" s="149">
        <v>5.7</v>
      </c>
      <c r="AT41" s="149">
        <v>6.6</v>
      </c>
    </row>
    <row r="42" spans="1:47" x14ac:dyDescent="0.35">
      <c r="A42" s="147">
        <v>2</v>
      </c>
      <c r="B42" s="235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>
        <v>40</v>
      </c>
      <c r="W42" s="139" t="s">
        <v>831</v>
      </c>
      <c r="X42" s="139" t="s">
        <v>831</v>
      </c>
      <c r="Y42" s="139" t="s">
        <v>376</v>
      </c>
      <c r="Z42" s="139" t="s">
        <v>372</v>
      </c>
      <c r="AA42" s="139" t="s">
        <v>372</v>
      </c>
      <c r="AB42" s="139">
        <v>6.35</v>
      </c>
      <c r="AC42" s="139" t="s">
        <v>924</v>
      </c>
      <c r="AD42" s="139" t="s">
        <v>28</v>
      </c>
      <c r="AE42" s="139" t="s">
        <v>28</v>
      </c>
      <c r="AF42" s="139" t="s">
        <v>28</v>
      </c>
      <c r="AG42" s="139" t="s">
        <v>784</v>
      </c>
      <c r="AH42" s="139" t="s">
        <v>773</v>
      </c>
      <c r="AI42" s="139" t="s">
        <v>773</v>
      </c>
      <c r="AJ42" s="139" t="s">
        <v>773</v>
      </c>
      <c r="AK42" s="139">
        <v>0.5</v>
      </c>
      <c r="AL42" s="149">
        <v>7.1428571428571423</v>
      </c>
      <c r="AM42" s="150" t="s">
        <v>393</v>
      </c>
      <c r="AN42" s="140">
        <v>7.0000000000000009</v>
      </c>
      <c r="AO42" s="139" t="s">
        <v>781</v>
      </c>
      <c r="AP42" s="139" t="s">
        <v>780</v>
      </c>
      <c r="AQ42" s="161">
        <v>6.7</v>
      </c>
      <c r="AR42" s="161">
        <v>6.7</v>
      </c>
      <c r="AS42" s="149">
        <v>5.7</v>
      </c>
      <c r="AT42" s="149">
        <v>6.7</v>
      </c>
    </row>
    <row r="43" spans="1:47" x14ac:dyDescent="0.35">
      <c r="A43" s="147">
        <v>2</v>
      </c>
      <c r="B43" s="235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>
        <v>40</v>
      </c>
      <c r="W43" s="139" t="s">
        <v>831</v>
      </c>
      <c r="X43" s="139" t="s">
        <v>831</v>
      </c>
      <c r="Y43" s="139" t="s">
        <v>376</v>
      </c>
      <c r="Z43" s="139" t="s">
        <v>372</v>
      </c>
      <c r="AA43" s="139" t="s">
        <v>372</v>
      </c>
      <c r="AB43" s="139">
        <v>12.7</v>
      </c>
      <c r="AC43" s="139" t="s">
        <v>924</v>
      </c>
      <c r="AD43" s="139" t="s">
        <v>28</v>
      </c>
      <c r="AE43" s="139" t="s">
        <v>28</v>
      </c>
      <c r="AF43" s="139" t="s">
        <v>28</v>
      </c>
      <c r="AG43" s="139" t="s">
        <v>784</v>
      </c>
      <c r="AH43" s="139" t="s">
        <v>773</v>
      </c>
      <c r="AI43" s="139" t="s">
        <v>773</v>
      </c>
      <c r="AJ43" s="139" t="s">
        <v>773</v>
      </c>
      <c r="AK43" s="139">
        <v>0.5</v>
      </c>
      <c r="AL43" s="149">
        <v>6.8493150684931505</v>
      </c>
      <c r="AM43" s="150" t="s">
        <v>393</v>
      </c>
      <c r="AN43" s="140">
        <v>7.3</v>
      </c>
      <c r="AO43" s="139" t="s">
        <v>781</v>
      </c>
      <c r="AP43" s="139" t="s">
        <v>780</v>
      </c>
      <c r="AQ43" s="161">
        <v>6.7</v>
      </c>
      <c r="AR43" s="161">
        <v>6.7</v>
      </c>
      <c r="AS43" s="149">
        <v>5.7</v>
      </c>
      <c r="AT43" s="149">
        <v>6.8</v>
      </c>
    </row>
    <row r="44" spans="1:47" x14ac:dyDescent="0.35">
      <c r="A44" s="147">
        <v>2</v>
      </c>
      <c r="B44" s="235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>
        <v>40</v>
      </c>
      <c r="W44" s="139" t="s">
        <v>831</v>
      </c>
      <c r="X44" s="139" t="s">
        <v>831</v>
      </c>
      <c r="Y44" s="139" t="s">
        <v>376</v>
      </c>
      <c r="Z44" s="139" t="s">
        <v>372</v>
      </c>
      <c r="AA44" s="139" t="s">
        <v>372</v>
      </c>
      <c r="AB44" s="139">
        <v>12.7</v>
      </c>
      <c r="AC44" s="139" t="s">
        <v>924</v>
      </c>
      <c r="AD44" s="139" t="s">
        <v>28</v>
      </c>
      <c r="AE44" s="139" t="s">
        <v>28</v>
      </c>
      <c r="AF44" s="139" t="s">
        <v>28</v>
      </c>
      <c r="AG44" s="139" t="s">
        <v>784</v>
      </c>
      <c r="AH44" s="139" t="s">
        <v>773</v>
      </c>
      <c r="AI44" s="139" t="s">
        <v>773</v>
      </c>
      <c r="AJ44" s="139" t="s">
        <v>773</v>
      </c>
      <c r="AK44" s="139">
        <v>0.35</v>
      </c>
      <c r="AL44" s="149">
        <v>5</v>
      </c>
      <c r="AM44" s="150" t="s">
        <v>393</v>
      </c>
      <c r="AN44" s="140">
        <v>7</v>
      </c>
      <c r="AO44" s="139" t="s">
        <v>781</v>
      </c>
      <c r="AP44" s="139" t="s">
        <v>780</v>
      </c>
      <c r="AQ44" s="161">
        <v>5.9</v>
      </c>
      <c r="AR44" s="161">
        <v>5.9</v>
      </c>
      <c r="AS44" s="149">
        <v>5.0999999999999996</v>
      </c>
      <c r="AT44" s="149">
        <v>6.3</v>
      </c>
    </row>
    <row r="45" spans="1:47" x14ac:dyDescent="0.35">
      <c r="A45" s="147">
        <v>2</v>
      </c>
      <c r="B45" s="235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>
        <v>40</v>
      </c>
      <c r="W45" s="139" t="s">
        <v>831</v>
      </c>
      <c r="X45" s="139" t="s">
        <v>831</v>
      </c>
      <c r="Y45" s="139" t="s">
        <v>376</v>
      </c>
      <c r="Z45" s="139" t="s">
        <v>372</v>
      </c>
      <c r="AA45" s="139" t="s">
        <v>372</v>
      </c>
      <c r="AB45" s="139">
        <v>6.35</v>
      </c>
      <c r="AC45" s="139" t="s">
        <v>924</v>
      </c>
      <c r="AD45" s="139" t="s">
        <v>28</v>
      </c>
      <c r="AE45" s="139" t="s">
        <v>28</v>
      </c>
      <c r="AF45" s="139" t="s">
        <v>28</v>
      </c>
      <c r="AG45" s="139" t="s">
        <v>784</v>
      </c>
      <c r="AH45" s="139" t="s">
        <v>773</v>
      </c>
      <c r="AI45" s="139" t="s">
        <v>773</v>
      </c>
      <c r="AJ45" s="139" t="s">
        <v>773</v>
      </c>
      <c r="AK45" s="139">
        <v>0.35</v>
      </c>
      <c r="AL45" s="149">
        <v>5.4687499999999991</v>
      </c>
      <c r="AM45" s="150" t="s">
        <v>393</v>
      </c>
      <c r="AN45" s="140">
        <v>6.4</v>
      </c>
      <c r="AO45" s="139" t="s">
        <v>781</v>
      </c>
      <c r="AP45" s="139" t="s">
        <v>780</v>
      </c>
      <c r="AQ45" s="161">
        <v>5.9</v>
      </c>
      <c r="AR45" s="161">
        <v>5.9</v>
      </c>
      <c r="AS45" s="149">
        <v>5.0999999999999996</v>
      </c>
      <c r="AT45" s="149">
        <v>6.4</v>
      </c>
    </row>
    <row r="46" spans="1:47" x14ac:dyDescent="0.35">
      <c r="A46" s="147">
        <v>2</v>
      </c>
      <c r="B46" s="235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>
        <v>40</v>
      </c>
      <c r="W46" s="139" t="s">
        <v>831</v>
      </c>
      <c r="X46" s="139" t="s">
        <v>831</v>
      </c>
      <c r="Y46" s="139" t="s">
        <v>376</v>
      </c>
      <c r="Z46" s="139" t="s">
        <v>372</v>
      </c>
      <c r="AA46" s="139" t="s">
        <v>372</v>
      </c>
      <c r="AB46" s="139">
        <v>12.7</v>
      </c>
      <c r="AC46" s="139" t="s">
        <v>924</v>
      </c>
      <c r="AD46" s="139" t="s">
        <v>28</v>
      </c>
      <c r="AE46" s="139" t="s">
        <v>28</v>
      </c>
      <c r="AF46" s="139" t="s">
        <v>28</v>
      </c>
      <c r="AG46" s="139" t="s">
        <v>784</v>
      </c>
      <c r="AH46" s="139" t="s">
        <v>773</v>
      </c>
      <c r="AI46" s="139" t="s">
        <v>773</v>
      </c>
      <c r="AJ46" s="139" t="s">
        <v>773</v>
      </c>
      <c r="AK46" s="139">
        <v>0.5</v>
      </c>
      <c r="AL46" s="149">
        <v>6.666666666666667</v>
      </c>
      <c r="AM46" s="150" t="s">
        <v>393</v>
      </c>
      <c r="AN46" s="140">
        <v>7.5</v>
      </c>
      <c r="AO46" s="139" t="s">
        <v>781</v>
      </c>
      <c r="AP46" s="139" t="s">
        <v>780</v>
      </c>
      <c r="AQ46" s="161">
        <v>5.9</v>
      </c>
      <c r="AR46" s="161">
        <v>5.9</v>
      </c>
      <c r="AS46" s="149">
        <v>5.0999999999999996</v>
      </c>
      <c r="AT46" s="149">
        <v>6.4</v>
      </c>
    </row>
    <row r="47" spans="1:47" x14ac:dyDescent="0.35">
      <c r="A47" s="147">
        <v>2</v>
      </c>
      <c r="B47" s="235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>
        <v>40</v>
      </c>
      <c r="W47" s="139" t="s">
        <v>831</v>
      </c>
      <c r="X47" s="139" t="s">
        <v>831</v>
      </c>
      <c r="Y47" s="139" t="s">
        <v>376</v>
      </c>
      <c r="Z47" s="139" t="s">
        <v>372</v>
      </c>
      <c r="AA47" s="139" t="s">
        <v>372</v>
      </c>
      <c r="AB47" s="139">
        <v>12.7</v>
      </c>
      <c r="AC47" s="139" t="s">
        <v>924</v>
      </c>
      <c r="AD47" s="139" t="s">
        <v>28</v>
      </c>
      <c r="AE47" s="139" t="s">
        <v>28</v>
      </c>
      <c r="AF47" s="139" t="s">
        <v>28</v>
      </c>
      <c r="AG47" s="139" t="s">
        <v>784</v>
      </c>
      <c r="AH47" s="139" t="s">
        <v>773</v>
      </c>
      <c r="AI47" s="139" t="s">
        <v>773</v>
      </c>
      <c r="AJ47" s="139" t="s">
        <v>773</v>
      </c>
      <c r="AK47" s="139">
        <v>0.5</v>
      </c>
      <c r="AL47" s="149">
        <v>6.666666666666667</v>
      </c>
      <c r="AM47" s="150" t="s">
        <v>393</v>
      </c>
      <c r="AN47" s="140">
        <v>7.5</v>
      </c>
      <c r="AO47" s="139" t="s">
        <v>781</v>
      </c>
      <c r="AP47" s="139" t="s">
        <v>780</v>
      </c>
      <c r="AQ47" s="161">
        <v>6.2</v>
      </c>
      <c r="AR47" s="161">
        <v>6.2</v>
      </c>
      <c r="AS47" s="149">
        <v>5.0999999999999996</v>
      </c>
      <c r="AT47" s="149">
        <v>6.5</v>
      </c>
    </row>
    <row r="48" spans="1:47" x14ac:dyDescent="0.35">
      <c r="A48" s="147">
        <v>2</v>
      </c>
      <c r="B48" s="235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>
        <v>40</v>
      </c>
      <c r="W48" s="139" t="s">
        <v>831</v>
      </c>
      <c r="X48" s="139" t="s">
        <v>831</v>
      </c>
      <c r="Y48" s="139" t="s">
        <v>376</v>
      </c>
      <c r="Z48" s="139" t="s">
        <v>372</v>
      </c>
      <c r="AA48" s="139" t="s">
        <v>372</v>
      </c>
      <c r="AB48" s="139">
        <v>6.35</v>
      </c>
      <c r="AC48" s="139" t="s">
        <v>924</v>
      </c>
      <c r="AD48" s="139" t="s">
        <v>28</v>
      </c>
      <c r="AE48" s="139" t="s">
        <v>28</v>
      </c>
      <c r="AF48" s="139" t="s">
        <v>28</v>
      </c>
      <c r="AG48" s="139" t="s">
        <v>784</v>
      </c>
      <c r="AH48" s="139" t="s">
        <v>773</v>
      </c>
      <c r="AI48" s="139" t="s">
        <v>773</v>
      </c>
      <c r="AJ48" s="139" t="s">
        <v>773</v>
      </c>
      <c r="AK48" s="139">
        <v>0.5</v>
      </c>
      <c r="AL48" s="149">
        <v>7.8125</v>
      </c>
      <c r="AM48" s="150" t="s">
        <v>393</v>
      </c>
      <c r="AN48" s="140">
        <v>6.4</v>
      </c>
      <c r="AO48" s="139" t="s">
        <v>781</v>
      </c>
      <c r="AP48" s="139" t="s">
        <v>780</v>
      </c>
      <c r="AQ48" s="161">
        <v>5.9</v>
      </c>
      <c r="AR48" s="161">
        <v>5.9</v>
      </c>
      <c r="AS48" s="149">
        <v>5.0999999999999996</v>
      </c>
      <c r="AT48" s="149">
        <v>6.6</v>
      </c>
    </row>
    <row r="49" spans="1:50" x14ac:dyDescent="0.35">
      <c r="A49" s="147">
        <v>2</v>
      </c>
      <c r="B49" s="235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>
        <v>40</v>
      </c>
      <c r="W49" s="139" t="s">
        <v>831</v>
      </c>
      <c r="X49" s="139" t="s">
        <v>831</v>
      </c>
      <c r="Y49" s="139" t="s">
        <v>376</v>
      </c>
      <c r="Z49" s="139" t="s">
        <v>372</v>
      </c>
      <c r="AA49" s="139" t="s">
        <v>372</v>
      </c>
      <c r="AB49" s="139">
        <v>6.35</v>
      </c>
      <c r="AC49" s="139" t="s">
        <v>924</v>
      </c>
      <c r="AD49" s="139" t="s">
        <v>28</v>
      </c>
      <c r="AE49" s="139" t="s">
        <v>28</v>
      </c>
      <c r="AF49" s="139" t="s">
        <v>28</v>
      </c>
      <c r="AG49" s="139" t="s">
        <v>784</v>
      </c>
      <c r="AH49" s="139" t="s">
        <v>773</v>
      </c>
      <c r="AI49" s="139" t="s">
        <v>773</v>
      </c>
      <c r="AJ49" s="139" t="s">
        <v>773</v>
      </c>
      <c r="AK49" s="139">
        <v>0.5</v>
      </c>
      <c r="AL49" s="149">
        <v>7.1428571428571423</v>
      </c>
      <c r="AM49" s="150" t="s">
        <v>393</v>
      </c>
      <c r="AN49" s="140">
        <v>7</v>
      </c>
      <c r="AO49" s="139" t="s">
        <v>781</v>
      </c>
      <c r="AP49" s="139" t="s">
        <v>780</v>
      </c>
      <c r="AQ49" s="161">
        <v>6.2</v>
      </c>
      <c r="AR49" s="161">
        <v>6.2</v>
      </c>
      <c r="AS49" s="149">
        <v>5.0999999999999996</v>
      </c>
      <c r="AT49" s="149">
        <v>6.7</v>
      </c>
    </row>
    <row r="50" spans="1:50" x14ac:dyDescent="0.35">
      <c r="A50" s="151">
        <v>2</v>
      </c>
      <c r="B50" s="235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>
        <v>40</v>
      </c>
      <c r="W50" s="139" t="s">
        <v>933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934</v>
      </c>
      <c r="AH50" s="139" t="s">
        <v>773</v>
      </c>
      <c r="AI50" s="139" t="s">
        <v>773</v>
      </c>
      <c r="AJ50" s="139" t="s">
        <v>773</v>
      </c>
      <c r="AK50" s="139">
        <v>0</v>
      </c>
      <c r="AL50" s="139">
        <v>0</v>
      </c>
      <c r="AM50" s="139" t="s">
        <v>934</v>
      </c>
      <c r="AN50" s="140">
        <v>0</v>
      </c>
      <c r="AO50" s="139" t="s">
        <v>781</v>
      </c>
      <c r="AP50" s="139" t="s">
        <v>780</v>
      </c>
      <c r="AQ50" s="161">
        <v>6.7</v>
      </c>
      <c r="AR50" s="161" t="s">
        <v>934</v>
      </c>
      <c r="AS50" s="148">
        <v>5.7</v>
      </c>
      <c r="AT50" s="139" t="s">
        <v>934</v>
      </c>
      <c r="AV50" s="138"/>
      <c r="AW50" s="138"/>
      <c r="AX50" s="138"/>
    </row>
    <row r="51" spans="1:50" x14ac:dyDescent="0.35">
      <c r="A51" s="151">
        <v>2</v>
      </c>
      <c r="B51" s="235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>
        <v>40</v>
      </c>
      <c r="W51" s="139" t="s">
        <v>933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934</v>
      </c>
      <c r="AH51" s="139" t="s">
        <v>773</v>
      </c>
      <c r="AI51" s="139" t="s">
        <v>773</v>
      </c>
      <c r="AJ51" s="139" t="s">
        <v>773</v>
      </c>
      <c r="AK51" s="139">
        <v>0</v>
      </c>
      <c r="AL51" s="139">
        <v>0</v>
      </c>
      <c r="AM51" s="139" t="s">
        <v>934</v>
      </c>
      <c r="AN51" s="140">
        <v>0</v>
      </c>
      <c r="AO51" s="139" t="s">
        <v>781</v>
      </c>
      <c r="AP51" s="139" t="s">
        <v>780</v>
      </c>
      <c r="AQ51" s="161">
        <v>5.9</v>
      </c>
      <c r="AR51" s="161" t="s">
        <v>934</v>
      </c>
      <c r="AS51" s="148">
        <v>5.0999999999999996</v>
      </c>
      <c r="AT51" s="139" t="s">
        <v>934</v>
      </c>
      <c r="AV51" s="138"/>
      <c r="AW51" s="138"/>
      <c r="AX51" s="138"/>
    </row>
    <row r="52" spans="1:50" x14ac:dyDescent="0.35">
      <c r="A52" s="151">
        <v>2</v>
      </c>
      <c r="B52" s="235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>
        <v>40</v>
      </c>
      <c r="W52" s="139" t="s">
        <v>933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934</v>
      </c>
      <c r="AH52" s="139" t="s">
        <v>773</v>
      </c>
      <c r="AI52" s="139" t="s">
        <v>773</v>
      </c>
      <c r="AJ52" s="139" t="s">
        <v>773</v>
      </c>
      <c r="AK52" s="139">
        <v>0</v>
      </c>
      <c r="AL52" s="139">
        <v>0</v>
      </c>
      <c r="AM52" s="139" t="s">
        <v>934</v>
      </c>
      <c r="AN52" s="140">
        <v>0</v>
      </c>
      <c r="AO52" s="139" t="s">
        <v>781</v>
      </c>
      <c r="AP52" s="139" t="s">
        <v>780</v>
      </c>
      <c r="AQ52" s="161">
        <v>6.2</v>
      </c>
      <c r="AR52" s="161" t="s">
        <v>934</v>
      </c>
      <c r="AS52" s="148">
        <v>5.0999999999999996</v>
      </c>
      <c r="AT52" s="139" t="s">
        <v>934</v>
      </c>
      <c r="AV52" s="138"/>
      <c r="AW52" s="138"/>
      <c r="AX52" s="138"/>
    </row>
    <row r="53" spans="1:50" x14ac:dyDescent="0.35">
      <c r="A53" s="151">
        <v>2</v>
      </c>
      <c r="B53" s="235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>
        <v>40</v>
      </c>
      <c r="W53" s="139" t="s">
        <v>933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934</v>
      </c>
      <c r="AH53" s="139" t="s">
        <v>773</v>
      </c>
      <c r="AI53" s="139" t="s">
        <v>773</v>
      </c>
      <c r="AJ53" s="139" t="s">
        <v>773</v>
      </c>
      <c r="AK53" s="139">
        <v>0</v>
      </c>
      <c r="AL53" s="139">
        <v>0</v>
      </c>
      <c r="AM53" s="139" t="s">
        <v>934</v>
      </c>
      <c r="AN53" s="140">
        <v>0</v>
      </c>
      <c r="AO53" s="139" t="s">
        <v>395</v>
      </c>
      <c r="AP53" s="139" t="s">
        <v>787</v>
      </c>
      <c r="AQ53" s="161">
        <v>6.7</v>
      </c>
      <c r="AR53" s="161" t="s">
        <v>934</v>
      </c>
      <c r="AS53" s="148">
        <v>2.2599999999999998</v>
      </c>
      <c r="AT53" s="139" t="s">
        <v>934</v>
      </c>
      <c r="AV53" s="138"/>
      <c r="AW53" s="138"/>
      <c r="AX53" s="138"/>
    </row>
    <row r="54" spans="1:50" x14ac:dyDescent="0.35">
      <c r="A54" s="151">
        <v>2</v>
      </c>
      <c r="B54" s="235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>
        <v>40</v>
      </c>
      <c r="W54" s="139" t="s">
        <v>933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934</v>
      </c>
      <c r="AH54" s="139" t="s">
        <v>773</v>
      </c>
      <c r="AI54" s="139" t="s">
        <v>773</v>
      </c>
      <c r="AJ54" s="139" t="s">
        <v>773</v>
      </c>
      <c r="AK54" s="139">
        <v>0</v>
      </c>
      <c r="AL54" s="139">
        <v>0</v>
      </c>
      <c r="AM54" s="139" t="s">
        <v>934</v>
      </c>
      <c r="AN54" s="140">
        <v>0</v>
      </c>
      <c r="AO54" s="139" t="s">
        <v>395</v>
      </c>
      <c r="AP54" s="139" t="s">
        <v>787</v>
      </c>
      <c r="AQ54" s="161">
        <v>5.9</v>
      </c>
      <c r="AR54" s="161" t="s">
        <v>934</v>
      </c>
      <c r="AS54" s="148">
        <v>2.48</v>
      </c>
      <c r="AT54" s="139" t="s">
        <v>934</v>
      </c>
      <c r="AV54" s="138"/>
      <c r="AW54" s="138"/>
      <c r="AX54" s="138"/>
    </row>
    <row r="55" spans="1:50" x14ac:dyDescent="0.35">
      <c r="A55" s="151">
        <v>2</v>
      </c>
      <c r="B55" s="235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>
        <v>40</v>
      </c>
      <c r="W55" s="139" t="s">
        <v>933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934</v>
      </c>
      <c r="AH55" s="139" t="s">
        <v>773</v>
      </c>
      <c r="AI55" s="139" t="s">
        <v>773</v>
      </c>
      <c r="AJ55" s="139" t="s">
        <v>773</v>
      </c>
      <c r="AK55" s="139">
        <v>0</v>
      </c>
      <c r="AL55" s="139">
        <v>0</v>
      </c>
      <c r="AM55" s="139" t="s">
        <v>934</v>
      </c>
      <c r="AN55" s="140">
        <v>0</v>
      </c>
      <c r="AO55" s="139" t="s">
        <v>395</v>
      </c>
      <c r="AP55" s="139" t="s">
        <v>787</v>
      </c>
      <c r="AQ55" s="161">
        <v>6.2</v>
      </c>
      <c r="AR55" s="161" t="s">
        <v>934</v>
      </c>
      <c r="AS55" s="148">
        <v>2.31</v>
      </c>
      <c r="AT55" s="139" t="s">
        <v>934</v>
      </c>
      <c r="AV55" s="138"/>
      <c r="AW55" s="138"/>
      <c r="AX55" s="138"/>
    </row>
    <row r="56" spans="1:50" x14ac:dyDescent="0.35">
      <c r="A56" s="151">
        <v>2</v>
      </c>
      <c r="B56" s="235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>
        <v>40</v>
      </c>
      <c r="W56" s="139" t="s">
        <v>933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934</v>
      </c>
      <c r="AH56" s="139" t="s">
        <v>773</v>
      </c>
      <c r="AI56" s="139" t="s">
        <v>773</v>
      </c>
      <c r="AJ56" s="139" t="s">
        <v>773</v>
      </c>
      <c r="AK56" s="139">
        <v>0</v>
      </c>
      <c r="AL56" s="139">
        <v>0</v>
      </c>
      <c r="AM56" s="139" t="s">
        <v>934</v>
      </c>
      <c r="AN56" s="140">
        <v>0</v>
      </c>
      <c r="AO56" s="139" t="s">
        <v>404</v>
      </c>
      <c r="AP56" s="139" t="s">
        <v>788</v>
      </c>
      <c r="AQ56" s="161">
        <v>6.7</v>
      </c>
      <c r="AR56" s="161" t="s">
        <v>934</v>
      </c>
      <c r="AS56" s="148">
        <v>612.9</v>
      </c>
      <c r="AT56" s="139" t="s">
        <v>934</v>
      </c>
      <c r="AV56" s="138"/>
      <c r="AW56" s="138"/>
      <c r="AX56" s="138"/>
    </row>
    <row r="57" spans="1:50" x14ac:dyDescent="0.35">
      <c r="A57" s="151">
        <v>2</v>
      </c>
      <c r="B57" s="235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>
        <v>40</v>
      </c>
      <c r="W57" s="139" t="s">
        <v>933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934</v>
      </c>
      <c r="AH57" s="139" t="s">
        <v>773</v>
      </c>
      <c r="AI57" s="139" t="s">
        <v>773</v>
      </c>
      <c r="AJ57" s="139" t="s">
        <v>773</v>
      </c>
      <c r="AK57" s="139">
        <v>0</v>
      </c>
      <c r="AL57" s="139">
        <v>0</v>
      </c>
      <c r="AM57" s="139" t="s">
        <v>934</v>
      </c>
      <c r="AN57" s="140">
        <v>0</v>
      </c>
      <c r="AO57" s="139" t="s">
        <v>404</v>
      </c>
      <c r="AP57" s="139" t="s">
        <v>788</v>
      </c>
      <c r="AQ57" s="161">
        <v>5.9</v>
      </c>
      <c r="AR57" s="161" t="s">
        <v>934</v>
      </c>
      <c r="AS57" s="148">
        <v>622.58000000000004</v>
      </c>
      <c r="AT57" s="139" t="s">
        <v>934</v>
      </c>
      <c r="AV57" s="138"/>
      <c r="AW57" s="138"/>
      <c r="AX57" s="138"/>
    </row>
    <row r="58" spans="1:50" x14ac:dyDescent="0.35">
      <c r="A58" s="151">
        <v>2</v>
      </c>
      <c r="B58" s="235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>
        <v>40</v>
      </c>
      <c r="W58" s="139" t="s">
        <v>933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934</v>
      </c>
      <c r="AH58" s="139" t="s">
        <v>773</v>
      </c>
      <c r="AI58" s="139" t="s">
        <v>773</v>
      </c>
      <c r="AJ58" s="139" t="s">
        <v>773</v>
      </c>
      <c r="AK58" s="139">
        <v>0</v>
      </c>
      <c r="AL58" s="139">
        <v>0</v>
      </c>
      <c r="AM58" s="139" t="s">
        <v>934</v>
      </c>
      <c r="AN58" s="140">
        <v>0</v>
      </c>
      <c r="AO58" s="139" t="s">
        <v>404</v>
      </c>
      <c r="AP58" s="139" t="s">
        <v>788</v>
      </c>
      <c r="AQ58" s="161">
        <v>6.2</v>
      </c>
      <c r="AR58" s="161" t="s">
        <v>934</v>
      </c>
      <c r="AS58" s="148">
        <v>638.71</v>
      </c>
      <c r="AT58" s="139" t="s">
        <v>934</v>
      </c>
      <c r="AV58" s="138"/>
      <c r="AW58" s="138"/>
      <c r="AX58" s="138"/>
    </row>
    <row r="59" spans="1:50" x14ac:dyDescent="0.35">
      <c r="A59" s="151">
        <v>2</v>
      </c>
      <c r="B59" s="235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>
        <v>40</v>
      </c>
      <c r="W59" s="139" t="s">
        <v>933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934</v>
      </c>
      <c r="AH59" s="139" t="s">
        <v>773</v>
      </c>
      <c r="AI59" s="139" t="s">
        <v>773</v>
      </c>
      <c r="AJ59" s="139" t="s">
        <v>773</v>
      </c>
      <c r="AK59" s="139">
        <v>0</v>
      </c>
      <c r="AL59" s="139">
        <v>0</v>
      </c>
      <c r="AM59" s="139" t="s">
        <v>934</v>
      </c>
      <c r="AN59" s="140">
        <v>0</v>
      </c>
      <c r="AO59" s="139" t="s">
        <v>366</v>
      </c>
      <c r="AP59" s="139" t="s">
        <v>780</v>
      </c>
      <c r="AQ59" s="161">
        <v>6.7</v>
      </c>
      <c r="AR59" s="161" t="s">
        <v>934</v>
      </c>
      <c r="AS59" s="148">
        <v>72.39</v>
      </c>
      <c r="AT59" s="139" t="s">
        <v>934</v>
      </c>
      <c r="AV59" s="138"/>
      <c r="AW59" s="138"/>
      <c r="AX59" s="138"/>
    </row>
    <row r="60" spans="1:50" x14ac:dyDescent="0.35">
      <c r="A60" s="151">
        <v>2</v>
      </c>
      <c r="B60" s="235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>
        <v>40</v>
      </c>
      <c r="W60" s="139" t="s">
        <v>933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934</v>
      </c>
      <c r="AH60" s="139" t="s">
        <v>773</v>
      </c>
      <c r="AI60" s="139" t="s">
        <v>773</v>
      </c>
      <c r="AJ60" s="139" t="s">
        <v>773</v>
      </c>
      <c r="AK60" s="139">
        <v>0</v>
      </c>
      <c r="AL60" s="139">
        <v>0</v>
      </c>
      <c r="AM60" s="139" t="s">
        <v>934</v>
      </c>
      <c r="AN60" s="140">
        <v>0</v>
      </c>
      <c r="AO60" s="139" t="s">
        <v>366</v>
      </c>
      <c r="AP60" s="139" t="s">
        <v>780</v>
      </c>
      <c r="AQ60" s="161">
        <v>5.9</v>
      </c>
      <c r="AR60" s="161" t="s">
        <v>934</v>
      </c>
      <c r="AS60" s="148">
        <v>68.16</v>
      </c>
      <c r="AT60" s="139" t="s">
        <v>934</v>
      </c>
      <c r="AV60" s="138"/>
      <c r="AW60" s="138"/>
      <c r="AX60" s="138"/>
    </row>
    <row r="61" spans="1:50" ht="15" thickBot="1" x14ac:dyDescent="0.4">
      <c r="A61" s="152">
        <v>2</v>
      </c>
      <c r="B61" s="235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>
        <v>40</v>
      </c>
      <c r="W61" s="153" t="s">
        <v>933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934</v>
      </c>
      <c r="AH61" s="153" t="s">
        <v>773</v>
      </c>
      <c r="AI61" s="153" t="s">
        <v>773</v>
      </c>
      <c r="AJ61" s="153" t="s">
        <v>773</v>
      </c>
      <c r="AK61" s="153">
        <v>0</v>
      </c>
      <c r="AL61" s="153">
        <v>0</v>
      </c>
      <c r="AM61" s="153" t="s">
        <v>934</v>
      </c>
      <c r="AN61" s="155">
        <v>0</v>
      </c>
      <c r="AO61" s="153" t="s">
        <v>366</v>
      </c>
      <c r="AP61" s="153" t="s">
        <v>780</v>
      </c>
      <c r="AQ61" s="165">
        <v>6.2</v>
      </c>
      <c r="AR61" s="165" t="s">
        <v>934</v>
      </c>
      <c r="AS61" s="154">
        <v>66.17</v>
      </c>
      <c r="AT61" s="153" t="s">
        <v>934</v>
      </c>
      <c r="AV61" s="138"/>
      <c r="AW61" s="138"/>
      <c r="AX61" s="138"/>
    </row>
    <row r="62" spans="1:50" x14ac:dyDescent="0.35">
      <c r="A62" s="147">
        <v>3</v>
      </c>
      <c r="B62" s="235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>
        <v>69</v>
      </c>
      <c r="W62" s="139" t="s">
        <v>213</v>
      </c>
      <c r="X62" s="139" t="s">
        <v>213</v>
      </c>
      <c r="Y62" s="139" t="s">
        <v>376</v>
      </c>
      <c r="Z62" s="139" t="s">
        <v>944</v>
      </c>
      <c r="AA62" s="139" t="s">
        <v>381</v>
      </c>
      <c r="AB62" s="139">
        <v>2.5</v>
      </c>
      <c r="AC62" s="139" t="s">
        <v>924</v>
      </c>
      <c r="AD62" s="139" t="s">
        <v>28</v>
      </c>
      <c r="AE62" s="139" t="s">
        <v>28</v>
      </c>
      <c r="AF62" s="139" t="s">
        <v>28</v>
      </c>
      <c r="AG62" s="139" t="s">
        <v>775</v>
      </c>
      <c r="AH62" s="139" t="s">
        <v>773</v>
      </c>
      <c r="AI62" s="139" t="s">
        <v>773</v>
      </c>
      <c r="AJ62" s="139" t="s">
        <v>773</v>
      </c>
      <c r="AK62" s="139">
        <v>8</v>
      </c>
      <c r="AL62" s="149">
        <v>8</v>
      </c>
      <c r="AM62" s="139" t="s">
        <v>398</v>
      </c>
      <c r="AN62" s="140">
        <v>5.5</v>
      </c>
      <c r="AO62" s="139" t="s">
        <v>395</v>
      </c>
      <c r="AP62" s="139" t="s">
        <v>787</v>
      </c>
      <c r="AQ62" s="140">
        <v>5.5</v>
      </c>
      <c r="AR62" s="140">
        <v>5.5</v>
      </c>
      <c r="AS62" s="149">
        <v>3.8</v>
      </c>
      <c r="AT62" s="149">
        <v>5.6</v>
      </c>
    </row>
    <row r="63" spans="1:50" x14ac:dyDescent="0.35">
      <c r="A63" s="147">
        <v>3</v>
      </c>
      <c r="B63" s="235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>
        <v>69</v>
      </c>
      <c r="W63" s="139" t="s">
        <v>213</v>
      </c>
      <c r="X63" s="139" t="s">
        <v>213</v>
      </c>
      <c r="Y63" s="139" t="s">
        <v>376</v>
      </c>
      <c r="Z63" s="139" t="s">
        <v>944</v>
      </c>
      <c r="AA63" s="139" t="s">
        <v>381</v>
      </c>
      <c r="AB63" s="139">
        <v>2.5</v>
      </c>
      <c r="AC63" s="139" t="s">
        <v>924</v>
      </c>
      <c r="AD63" s="139" t="s">
        <v>28</v>
      </c>
      <c r="AE63" s="139" t="s">
        <v>28</v>
      </c>
      <c r="AF63" s="139" t="s">
        <v>28</v>
      </c>
      <c r="AG63" s="139" t="s">
        <v>775</v>
      </c>
      <c r="AH63" s="139" t="s">
        <v>773</v>
      </c>
      <c r="AI63" s="139" t="s">
        <v>773</v>
      </c>
      <c r="AJ63" s="139" t="s">
        <v>773</v>
      </c>
      <c r="AK63" s="139">
        <v>15</v>
      </c>
      <c r="AL63" s="149">
        <v>15</v>
      </c>
      <c r="AM63" s="139" t="s">
        <v>398</v>
      </c>
      <c r="AN63" s="140">
        <v>5.5</v>
      </c>
      <c r="AO63" s="139" t="s">
        <v>395</v>
      </c>
      <c r="AP63" s="139" t="s">
        <v>787</v>
      </c>
      <c r="AQ63" s="140">
        <v>5.5</v>
      </c>
      <c r="AR63" s="140">
        <v>5.5</v>
      </c>
      <c r="AS63" s="149">
        <v>3.8</v>
      </c>
      <c r="AT63" s="149">
        <v>5.7</v>
      </c>
    </row>
    <row r="64" spans="1:50" x14ac:dyDescent="0.35">
      <c r="A64" s="147">
        <v>3</v>
      </c>
      <c r="B64" s="235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>
        <v>69</v>
      </c>
      <c r="W64" s="139" t="s">
        <v>213</v>
      </c>
      <c r="X64" s="139" t="s">
        <v>213</v>
      </c>
      <c r="Y64" s="139" t="s">
        <v>376</v>
      </c>
      <c r="Z64" s="139" t="s">
        <v>944</v>
      </c>
      <c r="AA64" s="139" t="s">
        <v>381</v>
      </c>
      <c r="AB64" s="139">
        <v>2.5</v>
      </c>
      <c r="AC64" s="139" t="s">
        <v>924</v>
      </c>
      <c r="AD64" s="139" t="s">
        <v>28</v>
      </c>
      <c r="AE64" s="139" t="s">
        <v>28</v>
      </c>
      <c r="AF64" s="139" t="s">
        <v>28</v>
      </c>
      <c r="AG64" s="139" t="s">
        <v>775</v>
      </c>
      <c r="AH64" s="139" t="s">
        <v>773</v>
      </c>
      <c r="AI64" s="139" t="s">
        <v>773</v>
      </c>
      <c r="AJ64" s="139" t="s">
        <v>773</v>
      </c>
      <c r="AK64" s="139">
        <v>8</v>
      </c>
      <c r="AL64" s="149">
        <v>8</v>
      </c>
      <c r="AM64" s="139" t="s">
        <v>398</v>
      </c>
      <c r="AN64" s="140">
        <v>5.5</v>
      </c>
      <c r="AO64" s="139" t="s">
        <v>404</v>
      </c>
      <c r="AP64" s="139" t="s">
        <v>791</v>
      </c>
      <c r="AQ64" s="140">
        <v>5.5</v>
      </c>
      <c r="AR64" s="140">
        <v>5.5</v>
      </c>
      <c r="AS64" s="149">
        <v>6.4</v>
      </c>
      <c r="AT64" s="149">
        <v>10.7</v>
      </c>
    </row>
    <row r="65" spans="1:50" x14ac:dyDescent="0.35">
      <c r="A65" s="147">
        <v>3</v>
      </c>
      <c r="B65" s="235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>
        <v>69</v>
      </c>
      <c r="W65" s="139" t="s">
        <v>213</v>
      </c>
      <c r="X65" s="139" t="s">
        <v>213</v>
      </c>
      <c r="Y65" s="139" t="s">
        <v>376</v>
      </c>
      <c r="Z65" s="139" t="s">
        <v>944</v>
      </c>
      <c r="AA65" s="139" t="s">
        <v>381</v>
      </c>
      <c r="AB65" s="139">
        <v>2.5</v>
      </c>
      <c r="AC65" s="139" t="s">
        <v>924</v>
      </c>
      <c r="AD65" s="139" t="s">
        <v>28</v>
      </c>
      <c r="AE65" s="139" t="s">
        <v>28</v>
      </c>
      <c r="AF65" s="139" t="s">
        <v>28</v>
      </c>
      <c r="AG65" s="139" t="s">
        <v>775</v>
      </c>
      <c r="AH65" s="139" t="s">
        <v>773</v>
      </c>
      <c r="AI65" s="139" t="s">
        <v>773</v>
      </c>
      <c r="AJ65" s="139" t="s">
        <v>773</v>
      </c>
      <c r="AK65" s="139">
        <v>15</v>
      </c>
      <c r="AL65" s="149">
        <v>15</v>
      </c>
      <c r="AM65" s="139" t="s">
        <v>398</v>
      </c>
      <c r="AN65" s="140">
        <v>5.5</v>
      </c>
      <c r="AO65" s="139" t="s">
        <v>404</v>
      </c>
      <c r="AP65" s="139" t="s">
        <v>791</v>
      </c>
      <c r="AQ65" s="140">
        <v>5.5</v>
      </c>
      <c r="AR65" s="140">
        <v>5.5</v>
      </c>
      <c r="AS65" s="149">
        <v>6.4</v>
      </c>
      <c r="AT65" s="149">
        <v>8.1999999999999993</v>
      </c>
    </row>
    <row r="66" spans="1:50" x14ac:dyDescent="0.35">
      <c r="A66" s="147">
        <v>3</v>
      </c>
      <c r="B66" s="235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>
        <v>69</v>
      </c>
      <c r="W66" s="139" t="s">
        <v>213</v>
      </c>
      <c r="X66" s="139" t="s">
        <v>213</v>
      </c>
      <c r="Y66" s="139" t="s">
        <v>376</v>
      </c>
      <c r="Z66" s="139" t="s">
        <v>944</v>
      </c>
      <c r="AA66" s="139" t="s">
        <v>381</v>
      </c>
      <c r="AB66" s="139">
        <v>2.5</v>
      </c>
      <c r="AC66" s="139" t="s">
        <v>924</v>
      </c>
      <c r="AD66" s="139" t="s">
        <v>28</v>
      </c>
      <c r="AE66" s="139" t="s">
        <v>28</v>
      </c>
      <c r="AF66" s="139" t="s">
        <v>28</v>
      </c>
      <c r="AG66" s="139" t="s">
        <v>775</v>
      </c>
      <c r="AH66" s="139" t="s">
        <v>773</v>
      </c>
      <c r="AI66" s="139" t="s">
        <v>773</v>
      </c>
      <c r="AJ66" s="139" t="s">
        <v>773</v>
      </c>
      <c r="AK66" s="139">
        <v>8</v>
      </c>
      <c r="AL66" s="149">
        <v>8</v>
      </c>
      <c r="AM66" s="139" t="s">
        <v>398</v>
      </c>
      <c r="AN66" s="140">
        <v>5.5</v>
      </c>
      <c r="AO66" s="139" t="s">
        <v>781</v>
      </c>
      <c r="AP66" s="139" t="s">
        <v>780</v>
      </c>
      <c r="AQ66" s="140">
        <v>5.5</v>
      </c>
      <c r="AR66" s="140">
        <v>5.5</v>
      </c>
      <c r="AS66" s="149">
        <v>4.5</v>
      </c>
      <c r="AT66" s="149">
        <v>3.6</v>
      </c>
    </row>
    <row r="67" spans="1:50" x14ac:dyDescent="0.35">
      <c r="A67" s="147">
        <v>3</v>
      </c>
      <c r="B67" s="235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>
        <v>69</v>
      </c>
      <c r="W67" s="139" t="s">
        <v>213</v>
      </c>
      <c r="X67" s="139" t="s">
        <v>213</v>
      </c>
      <c r="Y67" s="139" t="s">
        <v>376</v>
      </c>
      <c r="Z67" s="139" t="s">
        <v>944</v>
      </c>
      <c r="AA67" s="139" t="s">
        <v>381</v>
      </c>
      <c r="AB67" s="139">
        <v>2.5</v>
      </c>
      <c r="AC67" s="139" t="s">
        <v>924</v>
      </c>
      <c r="AD67" s="139" t="s">
        <v>28</v>
      </c>
      <c r="AE67" s="139" t="s">
        <v>28</v>
      </c>
      <c r="AF67" s="139" t="s">
        <v>28</v>
      </c>
      <c r="AG67" s="139" t="s">
        <v>775</v>
      </c>
      <c r="AH67" s="139" t="s">
        <v>773</v>
      </c>
      <c r="AI67" s="139" t="s">
        <v>773</v>
      </c>
      <c r="AJ67" s="139" t="s">
        <v>773</v>
      </c>
      <c r="AK67" s="139">
        <v>15</v>
      </c>
      <c r="AL67" s="149">
        <v>15</v>
      </c>
      <c r="AM67" s="139" t="s">
        <v>398</v>
      </c>
      <c r="AN67" s="140">
        <v>5.5</v>
      </c>
      <c r="AO67" s="139" t="s">
        <v>406</v>
      </c>
      <c r="AP67" s="139" t="s">
        <v>790</v>
      </c>
      <c r="AQ67" s="140">
        <v>5.5</v>
      </c>
      <c r="AR67" s="140">
        <v>5.5</v>
      </c>
      <c r="AS67" s="149">
        <v>1300</v>
      </c>
      <c r="AT67" s="149">
        <v>1539</v>
      </c>
    </row>
    <row r="68" spans="1:50" x14ac:dyDescent="0.35">
      <c r="A68" s="147">
        <v>3</v>
      </c>
      <c r="B68" s="235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>
        <v>69</v>
      </c>
      <c r="W68" s="139" t="s">
        <v>213</v>
      </c>
      <c r="X68" s="139" t="s">
        <v>213</v>
      </c>
      <c r="Y68" s="139" t="s">
        <v>376</v>
      </c>
      <c r="Z68" s="139" t="s">
        <v>944</v>
      </c>
      <c r="AA68" s="139" t="s">
        <v>381</v>
      </c>
      <c r="AB68" s="139">
        <v>2.5</v>
      </c>
      <c r="AC68" s="139" t="s">
        <v>924</v>
      </c>
      <c r="AD68" s="139" t="s">
        <v>28</v>
      </c>
      <c r="AE68" s="139" t="s">
        <v>28</v>
      </c>
      <c r="AF68" s="139" t="s">
        <v>28</v>
      </c>
      <c r="AG68" s="139" t="s">
        <v>775</v>
      </c>
      <c r="AH68" s="139" t="s">
        <v>773</v>
      </c>
      <c r="AI68" s="139" t="s">
        <v>773</v>
      </c>
      <c r="AJ68" s="139" t="s">
        <v>773</v>
      </c>
      <c r="AK68" s="139">
        <v>8</v>
      </c>
      <c r="AL68" s="149">
        <v>8</v>
      </c>
      <c r="AM68" s="139" t="s">
        <v>398</v>
      </c>
      <c r="AN68" s="140">
        <v>5.5</v>
      </c>
      <c r="AO68" s="139" t="s">
        <v>406</v>
      </c>
      <c r="AP68" s="139" t="s">
        <v>790</v>
      </c>
      <c r="AQ68" s="140">
        <v>5.5</v>
      </c>
      <c r="AR68" s="140">
        <v>5.5</v>
      </c>
      <c r="AS68" s="149">
        <v>1300</v>
      </c>
      <c r="AT68" s="149">
        <v>1567</v>
      </c>
    </row>
    <row r="69" spans="1:50" x14ac:dyDescent="0.35">
      <c r="A69" s="147">
        <v>3</v>
      </c>
      <c r="B69" s="235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>
        <v>69</v>
      </c>
      <c r="W69" s="139" t="s">
        <v>213</v>
      </c>
      <c r="X69" s="139" t="s">
        <v>213</v>
      </c>
      <c r="Y69" s="139" t="s">
        <v>376</v>
      </c>
      <c r="Z69" s="139" t="s">
        <v>944</v>
      </c>
      <c r="AA69" s="139" t="s">
        <v>381</v>
      </c>
      <c r="AB69" s="139">
        <v>2.5</v>
      </c>
      <c r="AC69" s="139" t="s">
        <v>924</v>
      </c>
      <c r="AD69" s="139" t="s">
        <v>28</v>
      </c>
      <c r="AE69" s="139" t="s">
        <v>28</v>
      </c>
      <c r="AF69" s="139" t="s">
        <v>28</v>
      </c>
      <c r="AG69" s="139" t="s">
        <v>775</v>
      </c>
      <c r="AH69" s="139" t="s">
        <v>773</v>
      </c>
      <c r="AI69" s="139" t="s">
        <v>773</v>
      </c>
      <c r="AJ69" s="139" t="s">
        <v>773</v>
      </c>
      <c r="AK69" s="139">
        <v>15</v>
      </c>
      <c r="AL69" s="149">
        <v>15</v>
      </c>
      <c r="AM69" s="139" t="s">
        <v>398</v>
      </c>
      <c r="AN69" s="140">
        <v>5.5</v>
      </c>
      <c r="AO69" s="139" t="s">
        <v>781</v>
      </c>
      <c r="AP69" s="139" t="s">
        <v>780</v>
      </c>
      <c r="AQ69" s="140">
        <v>5.5</v>
      </c>
      <c r="AR69" s="140">
        <v>5.5</v>
      </c>
      <c r="AS69" s="149">
        <v>4.5</v>
      </c>
      <c r="AT69" s="149">
        <v>2.9</v>
      </c>
    </row>
    <row r="70" spans="1:50" x14ac:dyDescent="0.35">
      <c r="A70" s="147">
        <v>3</v>
      </c>
      <c r="B70" s="235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>
        <v>69</v>
      </c>
      <c r="W70" s="139" t="s">
        <v>213</v>
      </c>
      <c r="X70" s="139" t="s">
        <v>213</v>
      </c>
      <c r="Y70" s="139" t="s">
        <v>376</v>
      </c>
      <c r="Z70" s="139" t="s">
        <v>944</v>
      </c>
      <c r="AA70" s="139" t="s">
        <v>381</v>
      </c>
      <c r="AB70" s="139">
        <v>2.5</v>
      </c>
      <c r="AC70" s="139" t="s">
        <v>924</v>
      </c>
      <c r="AD70" s="139" t="s">
        <v>28</v>
      </c>
      <c r="AE70" s="139" t="s">
        <v>28</v>
      </c>
      <c r="AF70" s="139" t="s">
        <v>28</v>
      </c>
      <c r="AG70" s="139" t="s">
        <v>775</v>
      </c>
      <c r="AH70" s="139" t="s">
        <v>773</v>
      </c>
      <c r="AI70" s="139" t="s">
        <v>773</v>
      </c>
      <c r="AJ70" s="139" t="s">
        <v>773</v>
      </c>
      <c r="AK70" s="139">
        <v>15</v>
      </c>
      <c r="AL70" s="149">
        <v>8</v>
      </c>
      <c r="AM70" s="139" t="s">
        <v>398</v>
      </c>
      <c r="AN70" s="140">
        <v>5.5</v>
      </c>
      <c r="AO70" s="139" t="s">
        <v>779</v>
      </c>
      <c r="AP70" s="139" t="s">
        <v>795</v>
      </c>
      <c r="AQ70" s="140">
        <v>5.5</v>
      </c>
      <c r="AR70" s="140">
        <v>5.5</v>
      </c>
      <c r="AS70" s="149">
        <v>342.10526315789474</v>
      </c>
      <c r="AT70" s="149">
        <v>279.82142857142861</v>
      </c>
      <c r="AV70" s="138"/>
      <c r="AW70" s="138"/>
      <c r="AX70" s="138"/>
    </row>
    <row r="71" spans="1:50" x14ac:dyDescent="0.35">
      <c r="A71" s="147">
        <v>3</v>
      </c>
      <c r="B71" s="235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>
        <v>69</v>
      </c>
      <c r="W71" s="139" t="s">
        <v>213</v>
      </c>
      <c r="X71" s="139" t="s">
        <v>213</v>
      </c>
      <c r="Y71" s="139" t="s">
        <v>376</v>
      </c>
      <c r="Z71" s="139" t="s">
        <v>944</v>
      </c>
      <c r="AA71" s="139" t="s">
        <v>381</v>
      </c>
      <c r="AB71" s="139">
        <v>2.5</v>
      </c>
      <c r="AC71" s="139" t="s">
        <v>924</v>
      </c>
      <c r="AD71" s="139" t="s">
        <v>28</v>
      </c>
      <c r="AE71" s="139" t="s">
        <v>28</v>
      </c>
      <c r="AF71" s="139" t="s">
        <v>28</v>
      </c>
      <c r="AG71" s="139" t="s">
        <v>775</v>
      </c>
      <c r="AH71" s="139" t="s">
        <v>773</v>
      </c>
      <c r="AI71" s="139" t="s">
        <v>773</v>
      </c>
      <c r="AJ71" s="139" t="s">
        <v>773</v>
      </c>
      <c r="AK71" s="139">
        <v>15</v>
      </c>
      <c r="AL71" s="149">
        <v>15</v>
      </c>
      <c r="AM71" s="139" t="s">
        <v>398</v>
      </c>
      <c r="AN71" s="140">
        <v>5.5</v>
      </c>
      <c r="AO71" s="139" t="s">
        <v>779</v>
      </c>
      <c r="AP71" s="139" t="s">
        <v>795</v>
      </c>
      <c r="AQ71" s="140">
        <v>5.5</v>
      </c>
      <c r="AR71" s="140">
        <v>5.5</v>
      </c>
      <c r="AS71" s="149">
        <v>342.10526315789474</v>
      </c>
      <c r="AT71" s="149">
        <v>270</v>
      </c>
      <c r="AV71" s="138"/>
      <c r="AW71" s="138"/>
      <c r="AX71" s="138"/>
    </row>
    <row r="72" spans="1:50" x14ac:dyDescent="0.35">
      <c r="A72" s="151">
        <v>3</v>
      </c>
      <c r="B72" s="235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>
        <v>69</v>
      </c>
      <c r="W72" s="139" t="s">
        <v>933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934</v>
      </c>
      <c r="AH72" s="139" t="s">
        <v>773</v>
      </c>
      <c r="AI72" s="139" t="s">
        <v>773</v>
      </c>
      <c r="AJ72" s="139" t="s">
        <v>773</v>
      </c>
      <c r="AK72" s="139" t="s">
        <v>934</v>
      </c>
      <c r="AL72" s="139" t="s">
        <v>934</v>
      </c>
      <c r="AM72" s="139" t="s">
        <v>934</v>
      </c>
      <c r="AN72" s="139" t="s">
        <v>934</v>
      </c>
      <c r="AO72" s="139" t="s">
        <v>406</v>
      </c>
      <c r="AP72" s="139" t="s">
        <v>811</v>
      </c>
      <c r="AQ72" s="140">
        <v>5</v>
      </c>
      <c r="AR72" s="140" t="s">
        <v>934</v>
      </c>
      <c r="AS72" s="148">
        <v>1200.79</v>
      </c>
      <c r="AT72" s="149" t="s">
        <v>934</v>
      </c>
      <c r="AV72" s="138"/>
      <c r="AW72" s="138"/>
      <c r="AX72" s="138"/>
    </row>
    <row r="73" spans="1:50" x14ac:dyDescent="0.35">
      <c r="A73" s="151">
        <v>3</v>
      </c>
      <c r="B73" s="235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>
        <v>69</v>
      </c>
      <c r="W73" s="139" t="s">
        <v>933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934</v>
      </c>
      <c r="AH73" s="139" t="s">
        <v>773</v>
      </c>
      <c r="AI73" s="139" t="s">
        <v>773</v>
      </c>
      <c r="AJ73" s="139" t="s">
        <v>773</v>
      </c>
      <c r="AK73" s="139" t="s">
        <v>934</v>
      </c>
      <c r="AL73" s="139" t="s">
        <v>934</v>
      </c>
      <c r="AM73" s="139" t="s">
        <v>934</v>
      </c>
      <c r="AN73" s="139" t="s">
        <v>934</v>
      </c>
      <c r="AO73" s="139" t="s">
        <v>406</v>
      </c>
      <c r="AP73" s="139" t="s">
        <v>811</v>
      </c>
      <c r="AQ73" s="140">
        <v>5.5</v>
      </c>
      <c r="AR73" s="140" t="s">
        <v>934</v>
      </c>
      <c r="AS73" s="148">
        <v>1321.85</v>
      </c>
      <c r="AT73" s="149" t="s">
        <v>934</v>
      </c>
      <c r="AV73" s="138"/>
      <c r="AW73" s="138"/>
      <c r="AX73" s="138"/>
    </row>
    <row r="74" spans="1:50" x14ac:dyDescent="0.35">
      <c r="A74" s="151">
        <v>3</v>
      </c>
      <c r="B74" s="235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>
        <v>69</v>
      </c>
      <c r="W74" s="139" t="s">
        <v>933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934</v>
      </c>
      <c r="AH74" s="139" t="s">
        <v>773</v>
      </c>
      <c r="AI74" s="139" t="s">
        <v>773</v>
      </c>
      <c r="AJ74" s="139" t="s">
        <v>773</v>
      </c>
      <c r="AK74" s="139" t="s">
        <v>934</v>
      </c>
      <c r="AL74" s="139" t="s">
        <v>934</v>
      </c>
      <c r="AM74" s="139" t="s">
        <v>934</v>
      </c>
      <c r="AN74" s="139" t="s">
        <v>934</v>
      </c>
      <c r="AO74" s="139" t="s">
        <v>406</v>
      </c>
      <c r="AP74" s="139" t="s">
        <v>811</v>
      </c>
      <c r="AQ74" s="140">
        <v>6</v>
      </c>
      <c r="AR74" s="140" t="s">
        <v>934</v>
      </c>
      <c r="AS74" s="148">
        <v>1100.96</v>
      </c>
      <c r="AT74" s="149" t="s">
        <v>934</v>
      </c>
      <c r="AV74" s="138"/>
      <c r="AW74" s="138"/>
      <c r="AX74" s="138"/>
    </row>
    <row r="75" spans="1:50" x14ac:dyDescent="0.35">
      <c r="A75" s="151">
        <v>3</v>
      </c>
      <c r="B75" s="235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>
        <v>69</v>
      </c>
      <c r="W75" s="139" t="s">
        <v>933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934</v>
      </c>
      <c r="AH75" s="139" t="s">
        <v>773</v>
      </c>
      <c r="AI75" s="139" t="s">
        <v>773</v>
      </c>
      <c r="AJ75" s="139" t="s">
        <v>773</v>
      </c>
      <c r="AK75" s="139" t="s">
        <v>934</v>
      </c>
      <c r="AL75" s="139" t="s">
        <v>934</v>
      </c>
      <c r="AM75" s="139" t="s">
        <v>934</v>
      </c>
      <c r="AN75" s="139" t="s">
        <v>934</v>
      </c>
      <c r="AO75" s="139" t="s">
        <v>781</v>
      </c>
      <c r="AP75" s="139" t="s">
        <v>780</v>
      </c>
      <c r="AQ75" s="140">
        <v>5</v>
      </c>
      <c r="AR75" s="140" t="s">
        <v>934</v>
      </c>
      <c r="AS75" s="148">
        <v>4.55</v>
      </c>
      <c r="AT75" s="149" t="s">
        <v>934</v>
      </c>
      <c r="AV75" s="138"/>
      <c r="AW75" s="138"/>
      <c r="AX75" s="138"/>
    </row>
    <row r="76" spans="1:50" x14ac:dyDescent="0.35">
      <c r="A76" s="151">
        <v>3</v>
      </c>
      <c r="B76" s="235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>
        <v>69</v>
      </c>
      <c r="W76" s="139" t="s">
        <v>933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934</v>
      </c>
      <c r="AH76" s="139" t="s">
        <v>773</v>
      </c>
      <c r="AI76" s="139" t="s">
        <v>773</v>
      </c>
      <c r="AJ76" s="139" t="s">
        <v>773</v>
      </c>
      <c r="AK76" s="139" t="s">
        <v>934</v>
      </c>
      <c r="AL76" s="139" t="s">
        <v>934</v>
      </c>
      <c r="AM76" s="139" t="s">
        <v>934</v>
      </c>
      <c r="AN76" s="139" t="s">
        <v>934</v>
      </c>
      <c r="AO76" s="139" t="s">
        <v>781</v>
      </c>
      <c r="AP76" s="139" t="s">
        <v>780</v>
      </c>
      <c r="AQ76" s="140">
        <v>5.5</v>
      </c>
      <c r="AR76" s="140" t="s">
        <v>934</v>
      </c>
      <c r="AS76" s="148">
        <v>3.62</v>
      </c>
      <c r="AT76" s="149" t="s">
        <v>934</v>
      </c>
      <c r="AV76" s="138"/>
      <c r="AW76" s="138"/>
      <c r="AX76" s="138"/>
    </row>
    <row r="77" spans="1:50" x14ac:dyDescent="0.35">
      <c r="A77" s="151">
        <v>3</v>
      </c>
      <c r="B77" s="235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>
        <v>69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773</v>
      </c>
      <c r="AI77" s="139" t="s">
        <v>773</v>
      </c>
      <c r="AJ77" s="139" t="s">
        <v>773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781</v>
      </c>
      <c r="AP77" s="139" t="s">
        <v>780</v>
      </c>
      <c r="AQ77" s="140">
        <v>6</v>
      </c>
      <c r="AR77" s="140" t="s">
        <v>934</v>
      </c>
      <c r="AS77" s="148">
        <v>2.79</v>
      </c>
      <c r="AT77" s="149" t="s">
        <v>934</v>
      </c>
      <c r="AV77" s="138"/>
      <c r="AW77" s="138"/>
      <c r="AX77" s="138"/>
    </row>
    <row r="78" spans="1:50" x14ac:dyDescent="0.35">
      <c r="A78" s="151">
        <v>3</v>
      </c>
      <c r="B78" s="235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>
        <v>69</v>
      </c>
      <c r="W78" s="139" t="s">
        <v>933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934</v>
      </c>
      <c r="AH78" s="139" t="s">
        <v>773</v>
      </c>
      <c r="AI78" s="139" t="s">
        <v>773</v>
      </c>
      <c r="AJ78" s="139" t="s">
        <v>773</v>
      </c>
      <c r="AK78" s="139" t="s">
        <v>934</v>
      </c>
      <c r="AL78" s="139" t="s">
        <v>934</v>
      </c>
      <c r="AM78" s="139" t="s">
        <v>934</v>
      </c>
      <c r="AN78" s="139" t="s">
        <v>934</v>
      </c>
      <c r="AO78" s="139" t="s">
        <v>395</v>
      </c>
      <c r="AP78" s="139" t="s">
        <v>787</v>
      </c>
      <c r="AQ78" s="140">
        <v>5</v>
      </c>
      <c r="AR78" s="140" t="s">
        <v>934</v>
      </c>
      <c r="AS78" s="148">
        <v>4.2699999999999996</v>
      </c>
      <c r="AT78" s="149" t="s">
        <v>934</v>
      </c>
      <c r="AV78" s="138"/>
      <c r="AW78" s="138"/>
      <c r="AX78" s="138"/>
    </row>
    <row r="79" spans="1:50" x14ac:dyDescent="0.35">
      <c r="A79" s="151">
        <v>3</v>
      </c>
      <c r="B79" s="235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>
        <v>69</v>
      </c>
      <c r="W79" s="139" t="s">
        <v>933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934</v>
      </c>
      <c r="AH79" s="139" t="s">
        <v>773</v>
      </c>
      <c r="AI79" s="139" t="s">
        <v>773</v>
      </c>
      <c r="AJ79" s="139" t="s">
        <v>773</v>
      </c>
      <c r="AK79" s="139" t="s">
        <v>934</v>
      </c>
      <c r="AL79" s="139" t="s">
        <v>934</v>
      </c>
      <c r="AM79" s="139" t="s">
        <v>934</v>
      </c>
      <c r="AN79" s="139" t="s">
        <v>934</v>
      </c>
      <c r="AO79" s="139" t="s">
        <v>395</v>
      </c>
      <c r="AP79" s="139" t="s">
        <v>787</v>
      </c>
      <c r="AQ79" s="140">
        <v>5.5</v>
      </c>
      <c r="AR79" s="140" t="s">
        <v>934</v>
      </c>
      <c r="AS79" s="148">
        <v>5.0199999999999996</v>
      </c>
      <c r="AT79" s="149" t="s">
        <v>934</v>
      </c>
      <c r="AV79" s="138"/>
      <c r="AW79" s="138"/>
      <c r="AX79" s="138"/>
    </row>
    <row r="80" spans="1:50" x14ac:dyDescent="0.35">
      <c r="A80" s="151">
        <v>3</v>
      </c>
      <c r="B80" s="235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>
        <v>69</v>
      </c>
      <c r="W80" s="139" t="s">
        <v>933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934</v>
      </c>
      <c r="AH80" s="139" t="s">
        <v>773</v>
      </c>
      <c r="AI80" s="139" t="s">
        <v>773</v>
      </c>
      <c r="AJ80" s="139" t="s">
        <v>773</v>
      </c>
      <c r="AK80" s="139" t="s">
        <v>934</v>
      </c>
      <c r="AL80" s="139" t="s">
        <v>934</v>
      </c>
      <c r="AM80" s="139" t="s">
        <v>934</v>
      </c>
      <c r="AN80" s="139" t="s">
        <v>934</v>
      </c>
      <c r="AO80" s="139" t="s">
        <v>395</v>
      </c>
      <c r="AP80" s="139" t="s">
        <v>787</v>
      </c>
      <c r="AQ80" s="140">
        <v>6</v>
      </c>
      <c r="AR80" s="140" t="s">
        <v>934</v>
      </c>
      <c r="AS80" s="148">
        <v>5.49</v>
      </c>
      <c r="AT80" s="149" t="s">
        <v>934</v>
      </c>
      <c r="AV80" s="138"/>
      <c r="AW80" s="138"/>
      <c r="AX80" s="138"/>
    </row>
    <row r="81" spans="1:50" x14ac:dyDescent="0.35">
      <c r="A81" s="151">
        <v>3</v>
      </c>
      <c r="B81" s="235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>
        <v>69</v>
      </c>
      <c r="W81" s="139" t="s">
        <v>933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934</v>
      </c>
      <c r="AH81" s="139" t="s">
        <v>773</v>
      </c>
      <c r="AI81" s="139" t="s">
        <v>773</v>
      </c>
      <c r="AJ81" s="139" t="s">
        <v>773</v>
      </c>
      <c r="AK81" s="139" t="s">
        <v>934</v>
      </c>
      <c r="AL81" s="139" t="s">
        <v>934</v>
      </c>
      <c r="AM81" s="139" t="s">
        <v>934</v>
      </c>
      <c r="AN81" s="139" t="s">
        <v>934</v>
      </c>
      <c r="AO81" s="139" t="s">
        <v>779</v>
      </c>
      <c r="AP81" s="139" t="s">
        <v>795</v>
      </c>
      <c r="AQ81" s="140">
        <v>5</v>
      </c>
      <c r="AR81" s="140" t="s">
        <v>934</v>
      </c>
      <c r="AS81" s="149">
        <v>281.2154566744731</v>
      </c>
      <c r="AT81" s="149" t="s">
        <v>934</v>
      </c>
      <c r="AV81" s="138"/>
      <c r="AW81" s="138"/>
      <c r="AX81" s="138"/>
    </row>
    <row r="82" spans="1:50" x14ac:dyDescent="0.35">
      <c r="A82" s="151">
        <v>3</v>
      </c>
      <c r="B82" s="235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>
        <v>69</v>
      </c>
      <c r="W82" s="139" t="s">
        <v>933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934</v>
      </c>
      <c r="AH82" s="139" t="s">
        <v>773</v>
      </c>
      <c r="AI82" s="139" t="s">
        <v>773</v>
      </c>
      <c r="AJ82" s="139" t="s">
        <v>773</v>
      </c>
      <c r="AK82" s="139" t="s">
        <v>934</v>
      </c>
      <c r="AL82" s="139" t="s">
        <v>934</v>
      </c>
      <c r="AM82" s="139" t="s">
        <v>934</v>
      </c>
      <c r="AN82" s="139" t="s">
        <v>934</v>
      </c>
      <c r="AO82" s="139" t="s">
        <v>779</v>
      </c>
      <c r="AP82" s="139" t="s">
        <v>795</v>
      </c>
      <c r="AQ82" s="140">
        <v>5.5</v>
      </c>
      <c r="AR82" s="140" t="s">
        <v>934</v>
      </c>
      <c r="AS82" s="149">
        <v>263.3167330677291</v>
      </c>
      <c r="AT82" s="149" t="s">
        <v>934</v>
      </c>
      <c r="AV82" s="138"/>
      <c r="AW82" s="138"/>
      <c r="AX82" s="138"/>
    </row>
    <row r="83" spans="1:50" x14ac:dyDescent="0.35">
      <c r="A83" s="151">
        <v>3</v>
      </c>
      <c r="B83" s="235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>
        <v>69</v>
      </c>
      <c r="W83" s="139" t="s">
        <v>933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934</v>
      </c>
      <c r="AH83" s="139" t="s">
        <v>773</v>
      </c>
      <c r="AI83" s="139" t="s">
        <v>773</v>
      </c>
      <c r="AJ83" s="139" t="s">
        <v>773</v>
      </c>
      <c r="AK83" s="139" t="s">
        <v>934</v>
      </c>
      <c r="AL83" s="139" t="s">
        <v>934</v>
      </c>
      <c r="AM83" s="139" t="s">
        <v>934</v>
      </c>
      <c r="AN83" s="139" t="s">
        <v>934</v>
      </c>
      <c r="AO83" s="139" t="s">
        <v>779</v>
      </c>
      <c r="AP83" s="139" t="s">
        <v>795</v>
      </c>
      <c r="AQ83" s="140">
        <v>6</v>
      </c>
      <c r="AR83" s="140" t="s">
        <v>934</v>
      </c>
      <c r="AS83" s="149">
        <v>200.53916211293262</v>
      </c>
      <c r="AT83" s="149" t="s">
        <v>934</v>
      </c>
      <c r="AV83" s="138"/>
      <c r="AW83" s="138"/>
      <c r="AX83" s="138"/>
    </row>
    <row r="84" spans="1:50" ht="15" thickBot="1" x14ac:dyDescent="0.4">
      <c r="A84" s="152">
        <v>3</v>
      </c>
      <c r="B84" s="235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>
        <v>69</v>
      </c>
      <c r="W84" s="153" t="s">
        <v>933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934</v>
      </c>
      <c r="AH84" s="153" t="s">
        <v>773</v>
      </c>
      <c r="AI84" s="153" t="s">
        <v>773</v>
      </c>
      <c r="AJ84" s="153" t="s">
        <v>773</v>
      </c>
      <c r="AK84" s="153" t="s">
        <v>934</v>
      </c>
      <c r="AL84" s="153" t="s">
        <v>934</v>
      </c>
      <c r="AM84" s="153" t="s">
        <v>934</v>
      </c>
      <c r="AN84" s="153" t="s">
        <v>934</v>
      </c>
      <c r="AO84" s="153" t="s">
        <v>404</v>
      </c>
      <c r="AP84" s="153" t="s">
        <v>791</v>
      </c>
      <c r="AQ84" s="155">
        <v>5.5</v>
      </c>
      <c r="AR84" s="155" t="s">
        <v>934</v>
      </c>
      <c r="AS84" s="159">
        <v>6.4</v>
      </c>
      <c r="AT84" s="159" t="s">
        <v>934</v>
      </c>
      <c r="AV84" s="138"/>
      <c r="AW84" s="138"/>
      <c r="AX84" s="138"/>
    </row>
    <row r="85" spans="1:50" x14ac:dyDescent="0.35">
      <c r="A85" s="142">
        <v>5</v>
      </c>
      <c r="B85" s="235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>
        <v>64</v>
      </c>
      <c r="W85" s="143" t="s">
        <v>15</v>
      </c>
      <c r="X85" s="143" t="s">
        <v>893</v>
      </c>
      <c r="Y85" s="143" t="s">
        <v>376</v>
      </c>
      <c r="Z85" s="143" t="s">
        <v>944</v>
      </c>
      <c r="AA85" s="143" t="s">
        <v>381</v>
      </c>
      <c r="AB85" s="143">
        <v>2.5</v>
      </c>
      <c r="AC85" s="143" t="s">
        <v>924</v>
      </c>
      <c r="AD85" s="143" t="s">
        <v>28</v>
      </c>
      <c r="AE85" s="143">
        <v>155</v>
      </c>
      <c r="AF85" s="143" t="s">
        <v>28</v>
      </c>
      <c r="AG85" s="143" t="s">
        <v>792</v>
      </c>
      <c r="AH85" s="143" t="s">
        <v>773</v>
      </c>
      <c r="AI85" s="143" t="s">
        <v>773</v>
      </c>
      <c r="AJ85" s="143" t="s">
        <v>773</v>
      </c>
      <c r="AK85" s="143">
        <v>6</v>
      </c>
      <c r="AL85" s="144">
        <v>90.497737556561106</v>
      </c>
      <c r="AM85" s="143" t="s">
        <v>398</v>
      </c>
      <c r="AN85" s="160">
        <v>6.63</v>
      </c>
      <c r="AO85" s="143" t="s">
        <v>395</v>
      </c>
      <c r="AP85" s="143" t="s">
        <v>787</v>
      </c>
      <c r="AQ85" s="160">
        <v>6.63</v>
      </c>
      <c r="AR85" s="160">
        <v>6.63</v>
      </c>
      <c r="AS85" s="144">
        <v>4.1900000000000004</v>
      </c>
      <c r="AT85" s="144">
        <v>4.05</v>
      </c>
    </row>
    <row r="86" spans="1:50" x14ac:dyDescent="0.35">
      <c r="A86" s="147">
        <v>5</v>
      </c>
      <c r="B86" s="235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>
        <v>64</v>
      </c>
      <c r="W86" s="139" t="s">
        <v>15</v>
      </c>
      <c r="X86" s="139" t="s">
        <v>893</v>
      </c>
      <c r="Y86" s="139" t="s">
        <v>376</v>
      </c>
      <c r="Z86" s="139" t="s">
        <v>944</v>
      </c>
      <c r="AA86" s="139" t="s">
        <v>381</v>
      </c>
      <c r="AB86" s="139">
        <v>2.5</v>
      </c>
      <c r="AC86" s="139" t="s">
        <v>924</v>
      </c>
      <c r="AD86" s="139" t="s">
        <v>28</v>
      </c>
      <c r="AE86" s="139">
        <v>155</v>
      </c>
      <c r="AF86" s="139" t="s">
        <v>28</v>
      </c>
      <c r="AG86" s="139" t="s">
        <v>792</v>
      </c>
      <c r="AH86" s="139" t="s">
        <v>773</v>
      </c>
      <c r="AI86" s="139" t="s">
        <v>773</v>
      </c>
      <c r="AJ86" s="139" t="s">
        <v>773</v>
      </c>
      <c r="AK86" s="139">
        <v>7</v>
      </c>
      <c r="AL86" s="149">
        <v>105.58069381598794</v>
      </c>
      <c r="AM86" s="139" t="s">
        <v>398</v>
      </c>
      <c r="AN86" s="141">
        <v>6.63</v>
      </c>
      <c r="AO86" s="139" t="s">
        <v>395</v>
      </c>
      <c r="AP86" s="139" t="s">
        <v>787</v>
      </c>
      <c r="AQ86" s="141">
        <v>6.63</v>
      </c>
      <c r="AR86" s="141">
        <v>6.63</v>
      </c>
      <c r="AS86" s="149">
        <v>4.1900000000000004</v>
      </c>
      <c r="AT86" s="149">
        <v>4.1500000000000004</v>
      </c>
    </row>
    <row r="87" spans="1:50" x14ac:dyDescent="0.35">
      <c r="A87" s="147">
        <v>5</v>
      </c>
      <c r="B87" s="235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>
        <v>64</v>
      </c>
      <c r="W87" s="139" t="s">
        <v>15</v>
      </c>
      <c r="X87" s="139" t="s">
        <v>893</v>
      </c>
      <c r="Y87" s="139" t="s">
        <v>376</v>
      </c>
      <c r="Z87" s="139" t="s">
        <v>944</v>
      </c>
      <c r="AA87" s="139" t="s">
        <v>381</v>
      </c>
      <c r="AB87" s="139">
        <v>2.5</v>
      </c>
      <c r="AC87" s="139" t="s">
        <v>924</v>
      </c>
      <c r="AD87" s="139" t="s">
        <v>28</v>
      </c>
      <c r="AE87" s="139">
        <v>155</v>
      </c>
      <c r="AF87" s="139" t="s">
        <v>28</v>
      </c>
      <c r="AG87" s="139" t="s">
        <v>792</v>
      </c>
      <c r="AH87" s="139" t="s">
        <v>773</v>
      </c>
      <c r="AI87" s="139" t="s">
        <v>773</v>
      </c>
      <c r="AJ87" s="139" t="s">
        <v>773</v>
      </c>
      <c r="AK87" s="139">
        <v>8</v>
      </c>
      <c r="AL87" s="149">
        <v>120.66365007541478</v>
      </c>
      <c r="AM87" s="139" t="s">
        <v>398</v>
      </c>
      <c r="AN87" s="141">
        <v>6.63</v>
      </c>
      <c r="AO87" s="139" t="s">
        <v>395</v>
      </c>
      <c r="AP87" s="139" t="s">
        <v>787</v>
      </c>
      <c r="AQ87" s="141">
        <v>6.63</v>
      </c>
      <c r="AR87" s="141">
        <v>6.63</v>
      </c>
      <c r="AS87" s="149">
        <v>4.1900000000000004</v>
      </c>
      <c r="AT87" s="149">
        <v>3.97</v>
      </c>
    </row>
    <row r="88" spans="1:50" x14ac:dyDescent="0.35">
      <c r="A88" s="147">
        <v>5</v>
      </c>
      <c r="B88" s="235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>
        <v>64</v>
      </c>
      <c r="W88" s="139" t="s">
        <v>15</v>
      </c>
      <c r="X88" s="139" t="s">
        <v>893</v>
      </c>
      <c r="Y88" s="139" t="s">
        <v>376</v>
      </c>
      <c r="Z88" s="139" t="s">
        <v>944</v>
      </c>
      <c r="AA88" s="139" t="s">
        <v>381</v>
      </c>
      <c r="AB88" s="139">
        <v>2.5</v>
      </c>
      <c r="AC88" s="139" t="s">
        <v>924</v>
      </c>
      <c r="AD88" s="139" t="s">
        <v>28</v>
      </c>
      <c r="AE88" s="139">
        <v>155</v>
      </c>
      <c r="AF88" s="139" t="s">
        <v>28</v>
      </c>
      <c r="AG88" s="139" t="s">
        <v>792</v>
      </c>
      <c r="AH88" s="139" t="s">
        <v>773</v>
      </c>
      <c r="AI88" s="139" t="s">
        <v>773</v>
      </c>
      <c r="AJ88" s="139" t="s">
        <v>773</v>
      </c>
      <c r="AK88" s="139">
        <v>9</v>
      </c>
      <c r="AL88" s="149">
        <v>135.74660633484163</v>
      </c>
      <c r="AM88" s="139" t="s">
        <v>398</v>
      </c>
      <c r="AN88" s="141">
        <v>6.63</v>
      </c>
      <c r="AO88" s="139" t="s">
        <v>395</v>
      </c>
      <c r="AP88" s="139" t="s">
        <v>787</v>
      </c>
      <c r="AQ88" s="141">
        <v>6.63</v>
      </c>
      <c r="AR88" s="141">
        <v>6.63</v>
      </c>
      <c r="AS88" s="149">
        <v>4.1900000000000004</v>
      </c>
      <c r="AT88" s="149">
        <v>3.8</v>
      </c>
    </row>
    <row r="89" spans="1:50" x14ac:dyDescent="0.35">
      <c r="A89" s="147">
        <v>5</v>
      </c>
      <c r="B89" s="235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>
        <v>64</v>
      </c>
      <c r="W89" s="139" t="s">
        <v>15</v>
      </c>
      <c r="X89" s="139" t="s">
        <v>893</v>
      </c>
      <c r="Y89" s="139" t="s">
        <v>376</v>
      </c>
      <c r="Z89" s="139" t="s">
        <v>944</v>
      </c>
      <c r="AA89" s="139" t="s">
        <v>381</v>
      </c>
      <c r="AB89" s="139">
        <v>2.5</v>
      </c>
      <c r="AC89" s="139" t="s">
        <v>924</v>
      </c>
      <c r="AD89" s="139" t="s">
        <v>28</v>
      </c>
      <c r="AE89" s="139">
        <v>155</v>
      </c>
      <c r="AF89" s="139" t="s">
        <v>28</v>
      </c>
      <c r="AG89" s="139" t="s">
        <v>792</v>
      </c>
      <c r="AH89" s="139" t="s">
        <v>773</v>
      </c>
      <c r="AI89" s="139" t="s">
        <v>773</v>
      </c>
      <c r="AJ89" s="139" t="s">
        <v>773</v>
      </c>
      <c r="AK89" s="139">
        <v>10</v>
      </c>
      <c r="AL89" s="149">
        <v>150.82956259426848</v>
      </c>
      <c r="AM89" s="139" t="s">
        <v>398</v>
      </c>
      <c r="AN89" s="141">
        <v>6.63</v>
      </c>
      <c r="AO89" s="139" t="s">
        <v>395</v>
      </c>
      <c r="AP89" s="139" t="s">
        <v>787</v>
      </c>
      <c r="AQ89" s="141">
        <v>6.63</v>
      </c>
      <c r="AR89" s="141">
        <v>6.63</v>
      </c>
      <c r="AS89" s="149">
        <v>4.1900000000000004</v>
      </c>
      <c r="AT89" s="149">
        <v>3.56</v>
      </c>
    </row>
    <row r="90" spans="1:50" x14ac:dyDescent="0.35">
      <c r="A90" s="147">
        <v>5</v>
      </c>
      <c r="B90" s="235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>
        <v>64</v>
      </c>
      <c r="W90" s="139" t="s">
        <v>15</v>
      </c>
      <c r="X90" s="139" t="s">
        <v>893</v>
      </c>
      <c r="Y90" s="139" t="s">
        <v>376</v>
      </c>
      <c r="Z90" s="139" t="s">
        <v>944</v>
      </c>
      <c r="AA90" s="139" t="s">
        <v>381</v>
      </c>
      <c r="AB90" s="139">
        <v>2.5</v>
      </c>
      <c r="AC90" s="139" t="s">
        <v>924</v>
      </c>
      <c r="AD90" s="139" t="s">
        <v>28</v>
      </c>
      <c r="AE90" s="139">
        <v>155</v>
      </c>
      <c r="AF90" s="139" t="s">
        <v>28</v>
      </c>
      <c r="AG90" s="139" t="s">
        <v>792</v>
      </c>
      <c r="AH90" s="139" t="s">
        <v>773</v>
      </c>
      <c r="AI90" s="139" t="s">
        <v>773</v>
      </c>
      <c r="AJ90" s="139" t="s">
        <v>773</v>
      </c>
      <c r="AK90" s="139">
        <v>11</v>
      </c>
      <c r="AL90" s="149">
        <v>165.91251885369533</v>
      </c>
      <c r="AM90" s="139" t="s">
        <v>398</v>
      </c>
      <c r="AN90" s="141">
        <v>6.63</v>
      </c>
      <c r="AO90" s="139" t="s">
        <v>395</v>
      </c>
      <c r="AP90" s="139" t="s">
        <v>787</v>
      </c>
      <c r="AQ90" s="141">
        <v>6.63</v>
      </c>
      <c r="AR90" s="141">
        <v>6.63</v>
      </c>
      <c r="AS90" s="149">
        <v>4.1900000000000004</v>
      </c>
      <c r="AT90" s="149">
        <v>3.4</v>
      </c>
    </row>
    <row r="91" spans="1:50" x14ac:dyDescent="0.35">
      <c r="A91" s="147">
        <v>5</v>
      </c>
      <c r="B91" s="235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>
        <v>64</v>
      </c>
      <c r="W91" s="139" t="s">
        <v>15</v>
      </c>
      <c r="X91" s="139" t="s">
        <v>893</v>
      </c>
      <c r="Y91" s="139" t="s">
        <v>376</v>
      </c>
      <c r="Z91" s="139" t="s">
        <v>944</v>
      </c>
      <c r="AA91" s="139" t="s">
        <v>381</v>
      </c>
      <c r="AB91" s="139">
        <v>2.5</v>
      </c>
      <c r="AC91" s="139" t="s">
        <v>924</v>
      </c>
      <c r="AD91" s="139" t="s">
        <v>28</v>
      </c>
      <c r="AE91" s="139">
        <v>155</v>
      </c>
      <c r="AF91" s="139" t="s">
        <v>28</v>
      </c>
      <c r="AG91" s="139" t="s">
        <v>792</v>
      </c>
      <c r="AH91" s="139" t="s">
        <v>773</v>
      </c>
      <c r="AI91" s="139" t="s">
        <v>773</v>
      </c>
      <c r="AJ91" s="139" t="s">
        <v>773</v>
      </c>
      <c r="AK91" s="139">
        <v>12</v>
      </c>
      <c r="AL91" s="149">
        <v>180.99547511312218</v>
      </c>
      <c r="AM91" s="139" t="s">
        <v>398</v>
      </c>
      <c r="AN91" s="141">
        <v>6.63</v>
      </c>
      <c r="AO91" s="139" t="s">
        <v>395</v>
      </c>
      <c r="AP91" s="139" t="s">
        <v>787</v>
      </c>
      <c r="AQ91" s="141">
        <v>6.63</v>
      </c>
      <c r="AR91" s="141">
        <v>6.63</v>
      </c>
      <c r="AS91" s="149">
        <v>4.1900000000000004</v>
      </c>
      <c r="AT91" s="149">
        <v>3.2</v>
      </c>
    </row>
    <row r="92" spans="1:50" x14ac:dyDescent="0.35">
      <c r="A92" s="147">
        <v>5</v>
      </c>
      <c r="B92" s="235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>
        <v>64</v>
      </c>
      <c r="W92" s="139" t="s">
        <v>15</v>
      </c>
      <c r="X92" s="139" t="s">
        <v>893</v>
      </c>
      <c r="Y92" s="139" t="s">
        <v>376</v>
      </c>
      <c r="Z92" s="139" t="s">
        <v>944</v>
      </c>
      <c r="AA92" s="139" t="s">
        <v>381</v>
      </c>
      <c r="AB92" s="139">
        <v>2.5</v>
      </c>
      <c r="AC92" s="139" t="s">
        <v>924</v>
      </c>
      <c r="AD92" s="139" t="s">
        <v>28</v>
      </c>
      <c r="AE92" s="139">
        <v>155</v>
      </c>
      <c r="AF92" s="139" t="s">
        <v>28</v>
      </c>
      <c r="AG92" s="139" t="s">
        <v>792</v>
      </c>
      <c r="AH92" s="139" t="s">
        <v>773</v>
      </c>
      <c r="AI92" s="139" t="s">
        <v>773</v>
      </c>
      <c r="AJ92" s="139" t="s">
        <v>773</v>
      </c>
      <c r="AK92" s="139">
        <v>10</v>
      </c>
      <c r="AL92" s="149">
        <v>150.82956259426848</v>
      </c>
      <c r="AM92" s="139" t="s">
        <v>398</v>
      </c>
      <c r="AN92" s="140">
        <v>6.63</v>
      </c>
      <c r="AO92" s="139" t="s">
        <v>404</v>
      </c>
      <c r="AP92" s="139" t="s">
        <v>793</v>
      </c>
      <c r="AQ92" s="141">
        <v>6.63</v>
      </c>
      <c r="AR92" s="141">
        <v>6.63</v>
      </c>
      <c r="AS92" s="149">
        <v>2100</v>
      </c>
      <c r="AT92" s="149">
        <v>2314.5</v>
      </c>
    </row>
    <row r="93" spans="1:50" x14ac:dyDescent="0.35">
      <c r="A93" s="147">
        <v>5</v>
      </c>
      <c r="B93" s="235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>
        <v>64</v>
      </c>
      <c r="W93" s="139" t="s">
        <v>15</v>
      </c>
      <c r="X93" s="139" t="s">
        <v>893</v>
      </c>
      <c r="Y93" s="139" t="s">
        <v>376</v>
      </c>
      <c r="Z93" s="139" t="s">
        <v>944</v>
      </c>
      <c r="AA93" s="139" t="s">
        <v>381</v>
      </c>
      <c r="AB93" s="139">
        <v>2.5</v>
      </c>
      <c r="AC93" s="139" t="s">
        <v>924</v>
      </c>
      <c r="AD93" s="139" t="s">
        <v>28</v>
      </c>
      <c r="AE93" s="139">
        <v>155</v>
      </c>
      <c r="AF93" s="139" t="s">
        <v>28</v>
      </c>
      <c r="AG93" s="139" t="s">
        <v>792</v>
      </c>
      <c r="AH93" s="139" t="s">
        <v>773</v>
      </c>
      <c r="AI93" s="139" t="s">
        <v>773</v>
      </c>
      <c r="AJ93" s="139" t="s">
        <v>773</v>
      </c>
      <c r="AK93" s="139">
        <v>10</v>
      </c>
      <c r="AL93" s="149">
        <v>150.82956259426848</v>
      </c>
      <c r="AM93" s="139" t="s">
        <v>398</v>
      </c>
      <c r="AN93" s="140">
        <v>6.63</v>
      </c>
      <c r="AO93" s="161" t="s">
        <v>366</v>
      </c>
      <c r="AP93" s="161" t="s">
        <v>780</v>
      </c>
      <c r="AQ93" s="162">
        <v>6.63</v>
      </c>
      <c r="AR93" s="162">
        <v>6.63</v>
      </c>
      <c r="AS93" s="163">
        <v>121.9</v>
      </c>
      <c r="AT93" s="163">
        <v>109.65</v>
      </c>
    </row>
    <row r="94" spans="1:50" x14ac:dyDescent="0.35">
      <c r="A94" s="147">
        <v>5</v>
      </c>
      <c r="B94" s="235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>
        <v>64</v>
      </c>
      <c r="W94" s="139" t="s">
        <v>15</v>
      </c>
      <c r="X94" s="139" t="s">
        <v>893</v>
      </c>
      <c r="Y94" s="139" t="s">
        <v>376</v>
      </c>
      <c r="Z94" s="139" t="s">
        <v>944</v>
      </c>
      <c r="AA94" s="139" t="s">
        <v>381</v>
      </c>
      <c r="AB94" s="139">
        <v>2.5</v>
      </c>
      <c r="AC94" s="139" t="s">
        <v>924</v>
      </c>
      <c r="AD94" s="139" t="s">
        <v>28</v>
      </c>
      <c r="AE94" s="139">
        <v>155</v>
      </c>
      <c r="AF94" s="139" t="s">
        <v>28</v>
      </c>
      <c r="AG94" s="139" t="s">
        <v>792</v>
      </c>
      <c r="AH94" s="139" t="s">
        <v>773</v>
      </c>
      <c r="AI94" s="139" t="s">
        <v>773</v>
      </c>
      <c r="AJ94" s="139" t="s">
        <v>773</v>
      </c>
      <c r="AK94" s="139">
        <v>6</v>
      </c>
      <c r="AL94" s="149">
        <v>90.497737556561091</v>
      </c>
      <c r="AM94" s="139" t="s">
        <v>398</v>
      </c>
      <c r="AN94" s="141">
        <v>6.63</v>
      </c>
      <c r="AO94" s="139" t="s">
        <v>781</v>
      </c>
      <c r="AP94" s="139" t="s">
        <v>780</v>
      </c>
      <c r="AQ94" s="141">
        <v>6.63</v>
      </c>
      <c r="AR94" s="141">
        <v>6.63</v>
      </c>
      <c r="AS94" s="149">
        <v>4.2</v>
      </c>
      <c r="AT94" s="149">
        <v>4.18</v>
      </c>
    </row>
    <row r="95" spans="1:50" x14ac:dyDescent="0.35">
      <c r="A95" s="147">
        <v>5</v>
      </c>
      <c r="B95" s="235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>
        <v>64</v>
      </c>
      <c r="W95" s="139" t="s">
        <v>15</v>
      </c>
      <c r="X95" s="139" t="s">
        <v>893</v>
      </c>
      <c r="Y95" s="139" t="s">
        <v>376</v>
      </c>
      <c r="Z95" s="139" t="s">
        <v>944</v>
      </c>
      <c r="AA95" s="139" t="s">
        <v>381</v>
      </c>
      <c r="AB95" s="139">
        <v>2.5</v>
      </c>
      <c r="AC95" s="139" t="s">
        <v>924</v>
      </c>
      <c r="AD95" s="139" t="s">
        <v>28</v>
      </c>
      <c r="AE95" s="139">
        <v>155</v>
      </c>
      <c r="AF95" s="139" t="s">
        <v>28</v>
      </c>
      <c r="AG95" s="139" t="s">
        <v>792</v>
      </c>
      <c r="AH95" s="139" t="s">
        <v>773</v>
      </c>
      <c r="AI95" s="139" t="s">
        <v>773</v>
      </c>
      <c r="AJ95" s="139" t="s">
        <v>773</v>
      </c>
      <c r="AK95" s="139">
        <v>7</v>
      </c>
      <c r="AL95" s="149">
        <v>105.58069381598794</v>
      </c>
      <c r="AM95" s="139" t="s">
        <v>398</v>
      </c>
      <c r="AN95" s="141">
        <v>6.63</v>
      </c>
      <c r="AO95" s="139" t="s">
        <v>781</v>
      </c>
      <c r="AP95" s="139" t="s">
        <v>780</v>
      </c>
      <c r="AQ95" s="141">
        <v>6.63</v>
      </c>
      <c r="AR95" s="141">
        <v>6.63</v>
      </c>
      <c r="AS95" s="149">
        <v>4.2</v>
      </c>
      <c r="AT95" s="149">
        <v>4.08</v>
      </c>
    </row>
    <row r="96" spans="1:50" x14ac:dyDescent="0.35">
      <c r="A96" s="147">
        <v>5</v>
      </c>
      <c r="B96" s="235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>
        <v>64</v>
      </c>
      <c r="W96" s="139" t="s">
        <v>15</v>
      </c>
      <c r="X96" s="139" t="s">
        <v>893</v>
      </c>
      <c r="Y96" s="139" t="s">
        <v>376</v>
      </c>
      <c r="Z96" s="139" t="s">
        <v>944</v>
      </c>
      <c r="AA96" s="139" t="s">
        <v>381</v>
      </c>
      <c r="AB96" s="139">
        <v>2.5</v>
      </c>
      <c r="AC96" s="139" t="s">
        <v>924</v>
      </c>
      <c r="AD96" s="139" t="s">
        <v>28</v>
      </c>
      <c r="AE96" s="139">
        <v>155</v>
      </c>
      <c r="AF96" s="139" t="s">
        <v>28</v>
      </c>
      <c r="AG96" s="139" t="s">
        <v>792</v>
      </c>
      <c r="AH96" s="139" t="s">
        <v>773</v>
      </c>
      <c r="AI96" s="139" t="s">
        <v>773</v>
      </c>
      <c r="AJ96" s="139" t="s">
        <v>773</v>
      </c>
      <c r="AK96" s="139">
        <v>8</v>
      </c>
      <c r="AL96" s="149">
        <v>120.66365007541478</v>
      </c>
      <c r="AM96" s="139" t="s">
        <v>398</v>
      </c>
      <c r="AN96" s="141">
        <v>6.63</v>
      </c>
      <c r="AO96" s="139" t="s">
        <v>781</v>
      </c>
      <c r="AP96" s="139" t="s">
        <v>780</v>
      </c>
      <c r="AQ96" s="141">
        <v>6.63</v>
      </c>
      <c r="AR96" s="141">
        <v>6.63</v>
      </c>
      <c r="AS96" s="149">
        <v>4.2</v>
      </c>
      <c r="AT96" s="149">
        <v>3.92</v>
      </c>
    </row>
    <row r="97" spans="1:50" x14ac:dyDescent="0.35">
      <c r="A97" s="147">
        <v>5</v>
      </c>
      <c r="B97" s="235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>
        <v>64</v>
      </c>
      <c r="W97" s="139" t="s">
        <v>15</v>
      </c>
      <c r="X97" s="139" t="s">
        <v>893</v>
      </c>
      <c r="Y97" s="139" t="s">
        <v>376</v>
      </c>
      <c r="Z97" s="139" t="s">
        <v>944</v>
      </c>
      <c r="AA97" s="139" t="s">
        <v>381</v>
      </c>
      <c r="AB97" s="139">
        <v>2.5</v>
      </c>
      <c r="AC97" s="139" t="s">
        <v>924</v>
      </c>
      <c r="AD97" s="139" t="s">
        <v>28</v>
      </c>
      <c r="AE97" s="139">
        <v>155</v>
      </c>
      <c r="AF97" s="139" t="s">
        <v>28</v>
      </c>
      <c r="AG97" s="139" t="s">
        <v>792</v>
      </c>
      <c r="AH97" s="139" t="s">
        <v>773</v>
      </c>
      <c r="AI97" s="139" t="s">
        <v>773</v>
      </c>
      <c r="AJ97" s="139" t="s">
        <v>773</v>
      </c>
      <c r="AK97" s="139">
        <v>9</v>
      </c>
      <c r="AL97" s="149">
        <v>135.74660633484163</v>
      </c>
      <c r="AM97" s="139" t="s">
        <v>398</v>
      </c>
      <c r="AN97" s="141">
        <v>6.63</v>
      </c>
      <c r="AO97" s="139" t="s">
        <v>781</v>
      </c>
      <c r="AP97" s="139" t="s">
        <v>780</v>
      </c>
      <c r="AQ97" s="141">
        <v>6.63</v>
      </c>
      <c r="AR97" s="141">
        <v>6.63</v>
      </c>
      <c r="AS97" s="149">
        <v>4.2</v>
      </c>
      <c r="AT97" s="149">
        <v>3.78</v>
      </c>
    </row>
    <row r="98" spans="1:50" x14ac:dyDescent="0.35">
      <c r="A98" s="147">
        <v>5</v>
      </c>
      <c r="B98" s="235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>
        <v>64</v>
      </c>
      <c r="W98" s="139" t="s">
        <v>15</v>
      </c>
      <c r="X98" s="139" t="s">
        <v>893</v>
      </c>
      <c r="Y98" s="139" t="s">
        <v>376</v>
      </c>
      <c r="Z98" s="139" t="s">
        <v>944</v>
      </c>
      <c r="AA98" s="139" t="s">
        <v>381</v>
      </c>
      <c r="AB98" s="139">
        <v>2.5</v>
      </c>
      <c r="AC98" s="139" t="s">
        <v>924</v>
      </c>
      <c r="AD98" s="139" t="s">
        <v>28</v>
      </c>
      <c r="AE98" s="139">
        <v>155</v>
      </c>
      <c r="AF98" s="139" t="s">
        <v>28</v>
      </c>
      <c r="AG98" s="139" t="s">
        <v>792</v>
      </c>
      <c r="AH98" s="139" t="s">
        <v>773</v>
      </c>
      <c r="AI98" s="139" t="s">
        <v>773</v>
      </c>
      <c r="AJ98" s="139" t="s">
        <v>773</v>
      </c>
      <c r="AK98" s="139">
        <v>6</v>
      </c>
      <c r="AL98" s="149">
        <v>90.497737556561091</v>
      </c>
      <c r="AM98" s="139" t="s">
        <v>398</v>
      </c>
      <c r="AN98" s="141">
        <v>6.63</v>
      </c>
      <c r="AO98" s="139" t="s">
        <v>406</v>
      </c>
      <c r="AP98" s="139" t="s">
        <v>778</v>
      </c>
      <c r="AQ98" s="141">
        <v>6.63</v>
      </c>
      <c r="AR98" s="141">
        <v>6.63</v>
      </c>
      <c r="AS98" s="149">
        <v>10.25</v>
      </c>
      <c r="AT98" s="149">
        <v>13.92</v>
      </c>
    </row>
    <row r="99" spans="1:50" x14ac:dyDescent="0.35">
      <c r="A99" s="147">
        <v>5</v>
      </c>
      <c r="B99" s="235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>
        <v>64</v>
      </c>
      <c r="W99" s="139" t="s">
        <v>15</v>
      </c>
      <c r="X99" s="139" t="s">
        <v>893</v>
      </c>
      <c r="Y99" s="139" t="s">
        <v>376</v>
      </c>
      <c r="Z99" s="139" t="s">
        <v>944</v>
      </c>
      <c r="AA99" s="139" t="s">
        <v>381</v>
      </c>
      <c r="AB99" s="139">
        <v>2.5</v>
      </c>
      <c r="AC99" s="139" t="s">
        <v>924</v>
      </c>
      <c r="AD99" s="139" t="s">
        <v>28</v>
      </c>
      <c r="AE99" s="139">
        <v>155</v>
      </c>
      <c r="AF99" s="139" t="s">
        <v>28</v>
      </c>
      <c r="AG99" s="139" t="s">
        <v>792</v>
      </c>
      <c r="AH99" s="139" t="s">
        <v>773</v>
      </c>
      <c r="AI99" s="139" t="s">
        <v>773</v>
      </c>
      <c r="AJ99" s="139" t="s">
        <v>773</v>
      </c>
      <c r="AK99" s="139">
        <v>7</v>
      </c>
      <c r="AL99" s="149">
        <v>105.58069381598794</v>
      </c>
      <c r="AM99" s="139" t="s">
        <v>398</v>
      </c>
      <c r="AN99" s="141">
        <v>6.63</v>
      </c>
      <c r="AO99" s="139" t="s">
        <v>406</v>
      </c>
      <c r="AP99" s="139" t="s">
        <v>778</v>
      </c>
      <c r="AQ99" s="141">
        <v>6.63</v>
      </c>
      <c r="AR99" s="141">
        <v>6.63</v>
      </c>
      <c r="AS99" s="149">
        <v>10.25</v>
      </c>
      <c r="AT99" s="149">
        <v>14.12</v>
      </c>
    </row>
    <row r="100" spans="1:50" x14ac:dyDescent="0.35">
      <c r="A100" s="147">
        <v>5</v>
      </c>
      <c r="B100" s="235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>
        <v>64</v>
      </c>
      <c r="W100" s="139" t="s">
        <v>15</v>
      </c>
      <c r="X100" s="139" t="s">
        <v>893</v>
      </c>
      <c r="Y100" s="139" t="s">
        <v>376</v>
      </c>
      <c r="Z100" s="139" t="s">
        <v>944</v>
      </c>
      <c r="AA100" s="139" t="s">
        <v>381</v>
      </c>
      <c r="AB100" s="139">
        <v>2.5</v>
      </c>
      <c r="AC100" s="139" t="s">
        <v>924</v>
      </c>
      <c r="AD100" s="139" t="s">
        <v>28</v>
      </c>
      <c r="AE100" s="139">
        <v>155</v>
      </c>
      <c r="AF100" s="139" t="s">
        <v>28</v>
      </c>
      <c r="AG100" s="139" t="s">
        <v>792</v>
      </c>
      <c r="AH100" s="139" t="s">
        <v>773</v>
      </c>
      <c r="AI100" s="139" t="s">
        <v>773</v>
      </c>
      <c r="AJ100" s="139" t="s">
        <v>773</v>
      </c>
      <c r="AK100" s="139">
        <v>8</v>
      </c>
      <c r="AL100" s="149">
        <v>120.66365007541478</v>
      </c>
      <c r="AM100" s="139" t="s">
        <v>398</v>
      </c>
      <c r="AN100" s="141">
        <v>6.63</v>
      </c>
      <c r="AO100" s="139" t="s">
        <v>406</v>
      </c>
      <c r="AP100" s="139" t="s">
        <v>778</v>
      </c>
      <c r="AQ100" s="141">
        <v>6.63</v>
      </c>
      <c r="AR100" s="141">
        <v>6.63</v>
      </c>
      <c r="AS100" s="149">
        <v>10.25</v>
      </c>
      <c r="AT100" s="149">
        <v>14.84</v>
      </c>
    </row>
    <row r="101" spans="1:50" x14ac:dyDescent="0.35">
      <c r="A101" s="147">
        <v>5</v>
      </c>
      <c r="B101" s="235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>
        <v>64</v>
      </c>
      <c r="W101" s="139" t="s">
        <v>15</v>
      </c>
      <c r="X101" s="139" t="s">
        <v>893</v>
      </c>
      <c r="Y101" s="139" t="s">
        <v>376</v>
      </c>
      <c r="Z101" s="139" t="s">
        <v>944</v>
      </c>
      <c r="AA101" s="139" t="s">
        <v>381</v>
      </c>
      <c r="AB101" s="139">
        <v>2.5</v>
      </c>
      <c r="AC101" s="139" t="s">
        <v>924</v>
      </c>
      <c r="AD101" s="139" t="s">
        <v>28</v>
      </c>
      <c r="AE101" s="139">
        <v>155</v>
      </c>
      <c r="AF101" s="139" t="s">
        <v>28</v>
      </c>
      <c r="AG101" s="139" t="s">
        <v>792</v>
      </c>
      <c r="AH101" s="139" t="s">
        <v>773</v>
      </c>
      <c r="AI101" s="139" t="s">
        <v>773</v>
      </c>
      <c r="AJ101" s="139" t="s">
        <v>773</v>
      </c>
      <c r="AK101" s="139">
        <v>12</v>
      </c>
      <c r="AL101" s="149">
        <v>180.99547511312218</v>
      </c>
      <c r="AM101" s="139" t="s">
        <v>398</v>
      </c>
      <c r="AN101" s="141">
        <v>6.63</v>
      </c>
      <c r="AO101" s="139" t="s">
        <v>406</v>
      </c>
      <c r="AP101" s="139" t="s">
        <v>778</v>
      </c>
      <c r="AQ101" s="141">
        <v>6.63</v>
      </c>
      <c r="AR101" s="141">
        <v>6.63</v>
      </c>
      <c r="AS101" s="149">
        <v>10.25</v>
      </c>
      <c r="AT101" s="149">
        <v>14.96</v>
      </c>
    </row>
    <row r="102" spans="1:50" x14ac:dyDescent="0.35">
      <c r="A102" s="147">
        <v>5</v>
      </c>
      <c r="B102" s="235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>
        <v>64</v>
      </c>
      <c r="W102" s="139" t="s">
        <v>15</v>
      </c>
      <c r="X102" s="139" t="s">
        <v>893</v>
      </c>
      <c r="Y102" s="139" t="s">
        <v>376</v>
      </c>
      <c r="Z102" s="139" t="s">
        <v>944</v>
      </c>
      <c r="AA102" s="139" t="s">
        <v>381</v>
      </c>
      <c r="AB102" s="139">
        <v>2.5</v>
      </c>
      <c r="AC102" s="139" t="s">
        <v>924</v>
      </c>
      <c r="AD102" s="139" t="s">
        <v>28</v>
      </c>
      <c r="AE102" s="139">
        <v>155</v>
      </c>
      <c r="AF102" s="139" t="s">
        <v>28</v>
      </c>
      <c r="AG102" s="139" t="s">
        <v>792</v>
      </c>
      <c r="AH102" s="139" t="s">
        <v>773</v>
      </c>
      <c r="AI102" s="139" t="s">
        <v>773</v>
      </c>
      <c r="AJ102" s="139" t="s">
        <v>773</v>
      </c>
      <c r="AK102" s="139">
        <v>9</v>
      </c>
      <c r="AL102" s="149">
        <v>135.74660633484163</v>
      </c>
      <c r="AM102" s="139" t="s">
        <v>398</v>
      </c>
      <c r="AN102" s="141">
        <v>6.63</v>
      </c>
      <c r="AO102" s="139" t="s">
        <v>406</v>
      </c>
      <c r="AP102" s="139" t="s">
        <v>778</v>
      </c>
      <c r="AQ102" s="141">
        <v>6.63</v>
      </c>
      <c r="AR102" s="141">
        <v>6.63</v>
      </c>
      <c r="AS102" s="149">
        <v>10.25</v>
      </c>
      <c r="AT102" s="149">
        <v>15.64</v>
      </c>
    </row>
    <row r="103" spans="1:50" x14ac:dyDescent="0.35">
      <c r="A103" s="147">
        <v>5</v>
      </c>
      <c r="B103" s="235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>
        <v>64</v>
      </c>
      <c r="W103" s="139" t="s">
        <v>15</v>
      </c>
      <c r="X103" s="139" t="s">
        <v>893</v>
      </c>
      <c r="Y103" s="139" t="s">
        <v>376</v>
      </c>
      <c r="Z103" s="139" t="s">
        <v>944</v>
      </c>
      <c r="AA103" s="139" t="s">
        <v>381</v>
      </c>
      <c r="AB103" s="139">
        <v>2.5</v>
      </c>
      <c r="AC103" s="139" t="s">
        <v>924</v>
      </c>
      <c r="AD103" s="139" t="s">
        <v>28</v>
      </c>
      <c r="AE103" s="139">
        <v>155</v>
      </c>
      <c r="AF103" s="139" t="s">
        <v>28</v>
      </c>
      <c r="AG103" s="139" t="s">
        <v>792</v>
      </c>
      <c r="AH103" s="139" t="s">
        <v>773</v>
      </c>
      <c r="AI103" s="139" t="s">
        <v>773</v>
      </c>
      <c r="AJ103" s="139" t="s">
        <v>773</v>
      </c>
      <c r="AK103" s="139">
        <v>11</v>
      </c>
      <c r="AL103" s="149">
        <v>165.91251885369533</v>
      </c>
      <c r="AM103" s="139" t="s">
        <v>398</v>
      </c>
      <c r="AN103" s="141">
        <v>6.63</v>
      </c>
      <c r="AO103" s="139" t="s">
        <v>406</v>
      </c>
      <c r="AP103" s="139" t="s">
        <v>778</v>
      </c>
      <c r="AQ103" s="141">
        <v>6.63</v>
      </c>
      <c r="AR103" s="141">
        <v>6.63</v>
      </c>
      <c r="AS103" s="149">
        <v>10.25</v>
      </c>
      <c r="AT103" s="149">
        <v>15.98</v>
      </c>
    </row>
    <row r="104" spans="1:50" x14ac:dyDescent="0.35">
      <c r="A104" s="147">
        <v>5</v>
      </c>
      <c r="B104" s="235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>
        <v>64</v>
      </c>
      <c r="W104" s="139" t="s">
        <v>15</v>
      </c>
      <c r="X104" s="139" t="s">
        <v>893</v>
      </c>
      <c r="Y104" s="139" t="s">
        <v>376</v>
      </c>
      <c r="Z104" s="139" t="s">
        <v>944</v>
      </c>
      <c r="AA104" s="139" t="s">
        <v>381</v>
      </c>
      <c r="AB104" s="139">
        <v>2.5</v>
      </c>
      <c r="AC104" s="139" t="s">
        <v>924</v>
      </c>
      <c r="AD104" s="139" t="s">
        <v>28</v>
      </c>
      <c r="AE104" s="139">
        <v>155</v>
      </c>
      <c r="AF104" s="139" t="s">
        <v>28</v>
      </c>
      <c r="AG104" s="139" t="s">
        <v>792</v>
      </c>
      <c r="AH104" s="139" t="s">
        <v>773</v>
      </c>
      <c r="AI104" s="139" t="s">
        <v>773</v>
      </c>
      <c r="AJ104" s="139" t="s">
        <v>773</v>
      </c>
      <c r="AK104" s="139">
        <v>10</v>
      </c>
      <c r="AL104" s="149">
        <v>150.82956259426848</v>
      </c>
      <c r="AM104" s="139" t="s">
        <v>398</v>
      </c>
      <c r="AN104" s="141">
        <v>6.63</v>
      </c>
      <c r="AO104" s="139" t="s">
        <v>406</v>
      </c>
      <c r="AP104" s="139" t="s">
        <v>778</v>
      </c>
      <c r="AQ104" s="141">
        <v>6.63</v>
      </c>
      <c r="AR104" s="141">
        <v>6.63</v>
      </c>
      <c r="AS104" s="149">
        <v>10.25</v>
      </c>
      <c r="AT104" s="149">
        <v>16.82</v>
      </c>
    </row>
    <row r="105" spans="1:50" x14ac:dyDescent="0.35">
      <c r="A105" s="147">
        <v>5</v>
      </c>
      <c r="B105" s="235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>
        <v>64</v>
      </c>
      <c r="W105" s="139" t="s">
        <v>15</v>
      </c>
      <c r="X105" s="139" t="s">
        <v>893</v>
      </c>
      <c r="Y105" s="139" t="s">
        <v>376</v>
      </c>
      <c r="Z105" s="139" t="s">
        <v>944</v>
      </c>
      <c r="AA105" s="139" t="s">
        <v>381</v>
      </c>
      <c r="AB105" s="139">
        <v>2.5</v>
      </c>
      <c r="AC105" s="139" t="s">
        <v>924</v>
      </c>
      <c r="AD105" s="139" t="s">
        <v>28</v>
      </c>
      <c r="AE105" s="139">
        <v>155</v>
      </c>
      <c r="AF105" s="139" t="s">
        <v>28</v>
      </c>
      <c r="AG105" s="139" t="s">
        <v>792</v>
      </c>
      <c r="AH105" s="139" t="s">
        <v>773</v>
      </c>
      <c r="AI105" s="139" t="s">
        <v>773</v>
      </c>
      <c r="AJ105" s="139" t="s">
        <v>773</v>
      </c>
      <c r="AK105" s="139">
        <v>10</v>
      </c>
      <c r="AL105" s="149">
        <v>150.82956259426848</v>
      </c>
      <c r="AM105" s="139" t="s">
        <v>398</v>
      </c>
      <c r="AN105" s="141">
        <v>6.63</v>
      </c>
      <c r="AO105" s="139" t="s">
        <v>781</v>
      </c>
      <c r="AP105" s="139" t="s">
        <v>780</v>
      </c>
      <c r="AQ105" s="141">
        <v>6.63</v>
      </c>
      <c r="AR105" s="141">
        <v>6.63</v>
      </c>
      <c r="AS105" s="149">
        <v>4.2</v>
      </c>
      <c r="AT105" s="149">
        <v>3.29</v>
      </c>
    </row>
    <row r="106" spans="1:50" x14ac:dyDescent="0.35">
      <c r="A106" s="147">
        <v>5</v>
      </c>
      <c r="B106" s="235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>
        <v>64</v>
      </c>
      <c r="W106" s="139" t="s">
        <v>15</v>
      </c>
      <c r="X106" s="139" t="s">
        <v>893</v>
      </c>
      <c r="Y106" s="139" t="s">
        <v>376</v>
      </c>
      <c r="Z106" s="139" t="s">
        <v>944</v>
      </c>
      <c r="AA106" s="139" t="s">
        <v>381</v>
      </c>
      <c r="AB106" s="139">
        <v>2.5</v>
      </c>
      <c r="AC106" s="139" t="s">
        <v>924</v>
      </c>
      <c r="AD106" s="139" t="s">
        <v>28</v>
      </c>
      <c r="AE106" s="139">
        <v>155</v>
      </c>
      <c r="AF106" s="139" t="s">
        <v>28</v>
      </c>
      <c r="AG106" s="139" t="s">
        <v>792</v>
      </c>
      <c r="AH106" s="139" t="s">
        <v>773</v>
      </c>
      <c r="AI106" s="139" t="s">
        <v>773</v>
      </c>
      <c r="AJ106" s="139" t="s">
        <v>773</v>
      </c>
      <c r="AK106" s="139">
        <v>11</v>
      </c>
      <c r="AL106" s="149">
        <v>165.91251885369533</v>
      </c>
      <c r="AM106" s="139" t="s">
        <v>398</v>
      </c>
      <c r="AN106" s="141">
        <v>6.63</v>
      </c>
      <c r="AO106" s="139" t="s">
        <v>781</v>
      </c>
      <c r="AP106" s="139" t="s">
        <v>780</v>
      </c>
      <c r="AQ106" s="141">
        <v>6.63</v>
      </c>
      <c r="AR106" s="141">
        <v>6.63</v>
      </c>
      <c r="AS106" s="149">
        <v>4.2</v>
      </c>
      <c r="AT106" s="149">
        <v>3.12</v>
      </c>
    </row>
    <row r="107" spans="1:50" x14ac:dyDescent="0.35">
      <c r="A107" s="147">
        <v>5</v>
      </c>
      <c r="B107" s="235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>
        <v>64</v>
      </c>
      <c r="W107" s="139" t="s">
        <v>15</v>
      </c>
      <c r="X107" s="139" t="s">
        <v>893</v>
      </c>
      <c r="Y107" s="139" t="s">
        <v>376</v>
      </c>
      <c r="Z107" s="139" t="s">
        <v>944</v>
      </c>
      <c r="AA107" s="139" t="s">
        <v>381</v>
      </c>
      <c r="AB107" s="139">
        <v>2.5</v>
      </c>
      <c r="AC107" s="139" t="s">
        <v>924</v>
      </c>
      <c r="AD107" s="139" t="s">
        <v>28</v>
      </c>
      <c r="AE107" s="139">
        <v>155</v>
      </c>
      <c r="AF107" s="139" t="s">
        <v>28</v>
      </c>
      <c r="AG107" s="139" t="s">
        <v>792</v>
      </c>
      <c r="AH107" s="139" t="s">
        <v>773</v>
      </c>
      <c r="AI107" s="139" t="s">
        <v>773</v>
      </c>
      <c r="AJ107" s="139" t="s">
        <v>773</v>
      </c>
      <c r="AK107" s="139">
        <v>12</v>
      </c>
      <c r="AL107" s="149">
        <v>180.99547511312218</v>
      </c>
      <c r="AM107" s="139" t="s">
        <v>398</v>
      </c>
      <c r="AN107" s="141">
        <v>6.63</v>
      </c>
      <c r="AO107" s="139" t="s">
        <v>781</v>
      </c>
      <c r="AP107" s="139" t="s">
        <v>780</v>
      </c>
      <c r="AQ107" s="141">
        <v>6.63</v>
      </c>
      <c r="AR107" s="141">
        <v>6.63</v>
      </c>
      <c r="AS107" s="149">
        <v>4.2</v>
      </c>
      <c r="AT107" s="149">
        <v>2.94</v>
      </c>
    </row>
    <row r="108" spans="1:50" x14ac:dyDescent="0.35">
      <c r="A108" s="147">
        <v>5</v>
      </c>
      <c r="B108" s="235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>
        <v>64</v>
      </c>
      <c r="W108" s="139" t="s">
        <v>15</v>
      </c>
      <c r="X108" s="139" t="s">
        <v>893</v>
      </c>
      <c r="Y108" s="139" t="s">
        <v>376</v>
      </c>
      <c r="Z108" s="139" t="s">
        <v>944</v>
      </c>
      <c r="AA108" s="139" t="s">
        <v>381</v>
      </c>
      <c r="AB108" s="139">
        <v>2.5</v>
      </c>
      <c r="AC108" s="139" t="s">
        <v>924</v>
      </c>
      <c r="AD108" s="139" t="s">
        <v>28</v>
      </c>
      <c r="AE108" s="139">
        <v>155</v>
      </c>
      <c r="AF108" s="139" t="s">
        <v>28</v>
      </c>
      <c r="AG108" s="139" t="s">
        <v>792</v>
      </c>
      <c r="AH108" s="139" t="s">
        <v>773</v>
      </c>
      <c r="AI108" s="139" t="s">
        <v>773</v>
      </c>
      <c r="AJ108" s="139" t="s">
        <v>773</v>
      </c>
      <c r="AK108" s="139">
        <v>6</v>
      </c>
      <c r="AL108" s="149">
        <v>90.497737556561106</v>
      </c>
      <c r="AM108" s="139" t="s">
        <v>934</v>
      </c>
      <c r="AN108" s="141" t="s">
        <v>934</v>
      </c>
      <c r="AO108" s="139" t="s">
        <v>779</v>
      </c>
      <c r="AP108" s="139" t="s">
        <v>813</v>
      </c>
      <c r="AQ108" s="141">
        <v>6.63</v>
      </c>
      <c r="AR108" s="141">
        <v>6.63</v>
      </c>
      <c r="AS108" s="149">
        <v>2.4463007159904531</v>
      </c>
      <c r="AT108" s="149">
        <v>3.4370370370370371</v>
      </c>
      <c r="AV108" s="138"/>
      <c r="AW108" s="138"/>
      <c r="AX108" s="138"/>
    </row>
    <row r="109" spans="1:50" x14ac:dyDescent="0.35">
      <c r="A109" s="147">
        <v>5</v>
      </c>
      <c r="B109" s="235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>
        <v>64</v>
      </c>
      <c r="W109" s="139" t="s">
        <v>15</v>
      </c>
      <c r="X109" s="139" t="s">
        <v>893</v>
      </c>
      <c r="Y109" s="139" t="s">
        <v>376</v>
      </c>
      <c r="Z109" s="139" t="s">
        <v>944</v>
      </c>
      <c r="AA109" s="139" t="s">
        <v>381</v>
      </c>
      <c r="AB109" s="139">
        <v>2.5</v>
      </c>
      <c r="AC109" s="139" t="s">
        <v>924</v>
      </c>
      <c r="AD109" s="139" t="s">
        <v>28</v>
      </c>
      <c r="AE109" s="139">
        <v>155</v>
      </c>
      <c r="AF109" s="139" t="s">
        <v>28</v>
      </c>
      <c r="AG109" s="139" t="s">
        <v>792</v>
      </c>
      <c r="AH109" s="139" t="s">
        <v>773</v>
      </c>
      <c r="AI109" s="139" t="s">
        <v>773</v>
      </c>
      <c r="AJ109" s="139" t="s">
        <v>773</v>
      </c>
      <c r="AK109" s="139">
        <v>7</v>
      </c>
      <c r="AL109" s="149">
        <v>105.58069381598794</v>
      </c>
      <c r="AM109" s="139" t="s">
        <v>934</v>
      </c>
      <c r="AN109" s="141" t="s">
        <v>934</v>
      </c>
      <c r="AO109" s="139" t="s">
        <v>779</v>
      </c>
      <c r="AP109" s="139" t="s">
        <v>813</v>
      </c>
      <c r="AQ109" s="141">
        <v>6.63</v>
      </c>
      <c r="AR109" s="141">
        <v>6.63</v>
      </c>
      <c r="AS109" s="149">
        <v>2.4463007159904531</v>
      </c>
      <c r="AT109" s="149">
        <v>3.4024096385542162</v>
      </c>
      <c r="AV109" s="138"/>
      <c r="AW109" s="138"/>
      <c r="AX109" s="138"/>
    </row>
    <row r="110" spans="1:50" x14ac:dyDescent="0.35">
      <c r="A110" s="147">
        <v>5</v>
      </c>
      <c r="B110" s="235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>
        <v>64</v>
      </c>
      <c r="W110" s="139" t="s">
        <v>15</v>
      </c>
      <c r="X110" s="139" t="s">
        <v>893</v>
      </c>
      <c r="Y110" s="139" t="s">
        <v>376</v>
      </c>
      <c r="Z110" s="139" t="s">
        <v>944</v>
      </c>
      <c r="AA110" s="139" t="s">
        <v>381</v>
      </c>
      <c r="AB110" s="139">
        <v>2.5</v>
      </c>
      <c r="AC110" s="139" t="s">
        <v>924</v>
      </c>
      <c r="AD110" s="139" t="s">
        <v>28</v>
      </c>
      <c r="AE110" s="139">
        <v>155</v>
      </c>
      <c r="AF110" s="139" t="s">
        <v>28</v>
      </c>
      <c r="AG110" s="139" t="s">
        <v>792</v>
      </c>
      <c r="AH110" s="139" t="s">
        <v>773</v>
      </c>
      <c r="AI110" s="139" t="s">
        <v>773</v>
      </c>
      <c r="AJ110" s="139" t="s">
        <v>773</v>
      </c>
      <c r="AK110" s="139">
        <v>8</v>
      </c>
      <c r="AL110" s="149">
        <v>120.66365007541478</v>
      </c>
      <c r="AM110" s="139" t="s">
        <v>934</v>
      </c>
      <c r="AN110" s="141" t="s">
        <v>934</v>
      </c>
      <c r="AO110" s="139" t="s">
        <v>779</v>
      </c>
      <c r="AP110" s="139" t="s">
        <v>813</v>
      </c>
      <c r="AQ110" s="141">
        <v>6.63</v>
      </c>
      <c r="AR110" s="141">
        <v>6.63</v>
      </c>
      <c r="AS110" s="149">
        <v>2.4463007159904531</v>
      </c>
      <c r="AT110" s="149">
        <v>3.738035264483627</v>
      </c>
      <c r="AV110" s="138"/>
      <c r="AW110" s="138"/>
      <c r="AX110" s="138"/>
    </row>
    <row r="111" spans="1:50" x14ac:dyDescent="0.35">
      <c r="A111" s="147">
        <v>5</v>
      </c>
      <c r="B111" s="235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>
        <v>64</v>
      </c>
      <c r="W111" s="139" t="s">
        <v>15</v>
      </c>
      <c r="X111" s="139" t="s">
        <v>893</v>
      </c>
      <c r="Y111" s="139" t="s">
        <v>376</v>
      </c>
      <c r="Z111" s="139" t="s">
        <v>944</v>
      </c>
      <c r="AA111" s="139" t="s">
        <v>381</v>
      </c>
      <c r="AB111" s="139">
        <v>2.5</v>
      </c>
      <c r="AC111" s="139" t="s">
        <v>924</v>
      </c>
      <c r="AD111" s="139" t="s">
        <v>28</v>
      </c>
      <c r="AE111" s="139">
        <v>155</v>
      </c>
      <c r="AF111" s="139" t="s">
        <v>28</v>
      </c>
      <c r="AG111" s="139" t="s">
        <v>792</v>
      </c>
      <c r="AH111" s="139" t="s">
        <v>773</v>
      </c>
      <c r="AI111" s="139" t="s">
        <v>773</v>
      </c>
      <c r="AJ111" s="139" t="s">
        <v>773</v>
      </c>
      <c r="AK111" s="139">
        <v>9</v>
      </c>
      <c r="AL111" s="149">
        <v>135.74660633484163</v>
      </c>
      <c r="AM111" s="139" t="s">
        <v>934</v>
      </c>
      <c r="AN111" s="141" t="s">
        <v>934</v>
      </c>
      <c r="AO111" s="139" t="s">
        <v>779</v>
      </c>
      <c r="AP111" s="139" t="s">
        <v>813</v>
      </c>
      <c r="AQ111" s="141">
        <v>6.63</v>
      </c>
      <c r="AR111" s="141">
        <v>6.63</v>
      </c>
      <c r="AS111" s="149">
        <v>2.4463007159904531</v>
      </c>
      <c r="AT111" s="149">
        <v>4.1157894736842104</v>
      </c>
      <c r="AV111" s="138"/>
      <c r="AW111" s="138"/>
      <c r="AX111" s="138"/>
    </row>
    <row r="112" spans="1:50" x14ac:dyDescent="0.35">
      <c r="A112" s="147">
        <v>5</v>
      </c>
      <c r="B112" s="235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>
        <v>64</v>
      </c>
      <c r="W112" s="139" t="s">
        <v>15</v>
      </c>
      <c r="X112" s="139" t="s">
        <v>893</v>
      </c>
      <c r="Y112" s="139" t="s">
        <v>376</v>
      </c>
      <c r="Z112" s="139" t="s">
        <v>944</v>
      </c>
      <c r="AA112" s="139" t="s">
        <v>381</v>
      </c>
      <c r="AB112" s="139">
        <v>2.5</v>
      </c>
      <c r="AC112" s="139" t="s">
        <v>924</v>
      </c>
      <c r="AD112" s="139" t="s">
        <v>28</v>
      </c>
      <c r="AE112" s="139">
        <v>155</v>
      </c>
      <c r="AF112" s="139" t="s">
        <v>28</v>
      </c>
      <c r="AG112" s="139" t="s">
        <v>792</v>
      </c>
      <c r="AH112" s="139" t="s">
        <v>773</v>
      </c>
      <c r="AI112" s="139" t="s">
        <v>773</v>
      </c>
      <c r="AJ112" s="139" t="s">
        <v>773</v>
      </c>
      <c r="AK112" s="139">
        <v>10</v>
      </c>
      <c r="AL112" s="149">
        <v>150.82956259426848</v>
      </c>
      <c r="AM112" s="139" t="s">
        <v>934</v>
      </c>
      <c r="AN112" s="141" t="s">
        <v>934</v>
      </c>
      <c r="AO112" s="139" t="s">
        <v>779</v>
      </c>
      <c r="AP112" s="139" t="s">
        <v>813</v>
      </c>
      <c r="AQ112" s="141">
        <v>6.63</v>
      </c>
      <c r="AR112" s="141">
        <v>6.63</v>
      </c>
      <c r="AS112" s="149">
        <v>2.4463007159904531</v>
      </c>
      <c r="AT112" s="149">
        <v>4.7247191011235952</v>
      </c>
      <c r="AV112" s="138"/>
      <c r="AW112" s="138"/>
      <c r="AX112" s="138"/>
    </row>
    <row r="113" spans="1:50" x14ac:dyDescent="0.35">
      <c r="A113" s="147">
        <v>5</v>
      </c>
      <c r="B113" s="235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>
        <v>64</v>
      </c>
      <c r="W113" s="139" t="s">
        <v>15</v>
      </c>
      <c r="X113" s="139" t="s">
        <v>893</v>
      </c>
      <c r="Y113" s="139" t="s">
        <v>376</v>
      </c>
      <c r="Z113" s="139" t="s">
        <v>944</v>
      </c>
      <c r="AA113" s="139" t="s">
        <v>381</v>
      </c>
      <c r="AB113" s="139">
        <v>2.5</v>
      </c>
      <c r="AC113" s="139" t="s">
        <v>924</v>
      </c>
      <c r="AD113" s="139" t="s">
        <v>28</v>
      </c>
      <c r="AE113" s="139">
        <v>155</v>
      </c>
      <c r="AF113" s="139" t="s">
        <v>28</v>
      </c>
      <c r="AG113" s="139" t="s">
        <v>792</v>
      </c>
      <c r="AH113" s="139" t="s">
        <v>773</v>
      </c>
      <c r="AI113" s="139" t="s">
        <v>773</v>
      </c>
      <c r="AJ113" s="139" t="s">
        <v>773</v>
      </c>
      <c r="AK113" s="139">
        <v>11</v>
      </c>
      <c r="AL113" s="149">
        <v>165.91251885369533</v>
      </c>
      <c r="AM113" s="139" t="s">
        <v>934</v>
      </c>
      <c r="AN113" s="141" t="s">
        <v>934</v>
      </c>
      <c r="AO113" s="139" t="s">
        <v>779</v>
      </c>
      <c r="AP113" s="139" t="s">
        <v>813</v>
      </c>
      <c r="AQ113" s="141">
        <v>6.63</v>
      </c>
      <c r="AR113" s="141">
        <v>6.63</v>
      </c>
      <c r="AS113" s="149">
        <v>2.4463007159904531</v>
      </c>
      <c r="AT113" s="149">
        <v>4.7</v>
      </c>
      <c r="AV113" s="138"/>
      <c r="AW113" s="138"/>
      <c r="AX113" s="138"/>
    </row>
    <row r="114" spans="1:50" x14ac:dyDescent="0.35">
      <c r="A114" s="147">
        <v>5</v>
      </c>
      <c r="B114" s="235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>
        <v>64</v>
      </c>
      <c r="W114" s="139" t="s">
        <v>15</v>
      </c>
      <c r="X114" s="139" t="s">
        <v>893</v>
      </c>
      <c r="Y114" s="139" t="s">
        <v>376</v>
      </c>
      <c r="Z114" s="139" t="s">
        <v>944</v>
      </c>
      <c r="AA114" s="139" t="s">
        <v>381</v>
      </c>
      <c r="AB114" s="139">
        <v>2.5</v>
      </c>
      <c r="AC114" s="139" t="s">
        <v>924</v>
      </c>
      <c r="AD114" s="139" t="s">
        <v>28</v>
      </c>
      <c r="AE114" s="139">
        <v>155</v>
      </c>
      <c r="AF114" s="139" t="s">
        <v>28</v>
      </c>
      <c r="AG114" s="139" t="s">
        <v>792</v>
      </c>
      <c r="AH114" s="139" t="s">
        <v>773</v>
      </c>
      <c r="AI114" s="139" t="s">
        <v>773</v>
      </c>
      <c r="AJ114" s="139" t="s">
        <v>773</v>
      </c>
      <c r="AK114" s="139">
        <v>12</v>
      </c>
      <c r="AL114" s="149">
        <v>180.99547511312218</v>
      </c>
      <c r="AM114" s="139" t="s">
        <v>934</v>
      </c>
      <c r="AN114" s="141" t="s">
        <v>934</v>
      </c>
      <c r="AO114" s="139" t="s">
        <v>779</v>
      </c>
      <c r="AP114" s="139" t="s">
        <v>813</v>
      </c>
      <c r="AQ114" s="141">
        <v>6.63</v>
      </c>
      <c r="AR114" s="141">
        <v>6.63</v>
      </c>
      <c r="AS114" s="149">
        <v>2.4463007159904531</v>
      </c>
      <c r="AT114" s="149">
        <v>4.6749999999999998</v>
      </c>
      <c r="AV114" s="138"/>
      <c r="AW114" s="138"/>
      <c r="AX114" s="138"/>
    </row>
    <row r="115" spans="1:50" x14ac:dyDescent="0.35">
      <c r="A115" s="151">
        <v>5</v>
      </c>
      <c r="B115" s="235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>
        <v>64</v>
      </c>
      <c r="W115" s="139" t="s">
        <v>933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934</v>
      </c>
      <c r="AH115" s="139" t="s">
        <v>773</v>
      </c>
      <c r="AI115" s="139" t="s">
        <v>773</v>
      </c>
      <c r="AJ115" s="139" t="s">
        <v>773</v>
      </c>
      <c r="AK115" s="139" t="s">
        <v>934</v>
      </c>
      <c r="AL115" s="139" t="s">
        <v>934</v>
      </c>
      <c r="AM115" s="139" t="s">
        <v>934</v>
      </c>
      <c r="AN115" s="141" t="s">
        <v>934</v>
      </c>
      <c r="AO115" s="139" t="s">
        <v>406</v>
      </c>
      <c r="AP115" s="139" t="s">
        <v>778</v>
      </c>
      <c r="AQ115" s="141">
        <v>6.63</v>
      </c>
      <c r="AR115" s="141" t="s">
        <v>934</v>
      </c>
      <c r="AS115" s="149">
        <v>10.25</v>
      </c>
      <c r="AT115" s="149" t="s">
        <v>934</v>
      </c>
      <c r="AV115" s="138"/>
      <c r="AW115" s="138"/>
      <c r="AX115" s="138"/>
    </row>
    <row r="116" spans="1:50" x14ac:dyDescent="0.35">
      <c r="A116" s="151">
        <v>5</v>
      </c>
      <c r="B116" s="235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>
        <v>64</v>
      </c>
      <c r="W116" s="139" t="s">
        <v>933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934</v>
      </c>
      <c r="AH116" s="139" t="s">
        <v>773</v>
      </c>
      <c r="AI116" s="139" t="s">
        <v>773</v>
      </c>
      <c r="AJ116" s="139" t="s">
        <v>773</v>
      </c>
      <c r="AK116" s="139" t="s">
        <v>934</v>
      </c>
      <c r="AL116" s="139" t="s">
        <v>934</v>
      </c>
      <c r="AM116" s="139" t="s">
        <v>934</v>
      </c>
      <c r="AN116" s="141" t="s">
        <v>934</v>
      </c>
      <c r="AO116" s="139" t="s">
        <v>395</v>
      </c>
      <c r="AP116" s="139" t="s">
        <v>787</v>
      </c>
      <c r="AQ116" s="141">
        <v>6.63</v>
      </c>
      <c r="AR116" s="141" t="s">
        <v>934</v>
      </c>
      <c r="AS116" s="149">
        <v>4.1900000000000004</v>
      </c>
      <c r="AT116" s="149" t="s">
        <v>934</v>
      </c>
      <c r="AV116" s="138"/>
      <c r="AW116" s="138"/>
      <c r="AX116" s="138"/>
    </row>
    <row r="117" spans="1:50" x14ac:dyDescent="0.35">
      <c r="A117" s="151">
        <v>5</v>
      </c>
      <c r="B117" s="235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>
        <v>64</v>
      </c>
      <c r="W117" s="139" t="s">
        <v>933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934</v>
      </c>
      <c r="AH117" s="139" t="s">
        <v>773</v>
      </c>
      <c r="AI117" s="139" t="s">
        <v>773</v>
      </c>
      <c r="AJ117" s="139" t="s">
        <v>773</v>
      </c>
      <c r="AK117" s="139" t="s">
        <v>934</v>
      </c>
      <c r="AL117" s="139" t="s">
        <v>934</v>
      </c>
      <c r="AM117" s="139" t="s">
        <v>934</v>
      </c>
      <c r="AN117" s="141" t="s">
        <v>934</v>
      </c>
      <c r="AO117" s="139" t="s">
        <v>779</v>
      </c>
      <c r="AP117" s="139" t="s">
        <v>813</v>
      </c>
      <c r="AQ117" s="141">
        <v>6.63</v>
      </c>
      <c r="AR117" s="141" t="s">
        <v>934</v>
      </c>
      <c r="AS117" s="149">
        <v>2.4463007159904531</v>
      </c>
      <c r="AT117" s="149" t="s">
        <v>934</v>
      </c>
      <c r="AV117" s="138"/>
      <c r="AW117" s="138"/>
      <c r="AX117" s="138"/>
    </row>
    <row r="118" spans="1:50" x14ac:dyDescent="0.35">
      <c r="A118" s="151">
        <v>5</v>
      </c>
      <c r="B118" s="235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>
        <v>64</v>
      </c>
      <c r="W118" s="139" t="s">
        <v>933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934</v>
      </c>
      <c r="AH118" s="139" t="s">
        <v>773</v>
      </c>
      <c r="AI118" s="139" t="s">
        <v>773</v>
      </c>
      <c r="AJ118" s="139" t="s">
        <v>773</v>
      </c>
      <c r="AK118" s="139" t="s">
        <v>934</v>
      </c>
      <c r="AL118" s="139" t="s">
        <v>934</v>
      </c>
      <c r="AM118" s="139" t="s">
        <v>934</v>
      </c>
      <c r="AN118" s="141" t="s">
        <v>934</v>
      </c>
      <c r="AO118" s="139" t="s">
        <v>781</v>
      </c>
      <c r="AP118" s="139" t="s">
        <v>780</v>
      </c>
      <c r="AQ118" s="141">
        <v>6.63</v>
      </c>
      <c r="AR118" s="141" t="s">
        <v>934</v>
      </c>
      <c r="AS118" s="149">
        <v>4.2</v>
      </c>
      <c r="AT118" s="149" t="s">
        <v>934</v>
      </c>
      <c r="AV118" s="138"/>
      <c r="AW118" s="138"/>
      <c r="AX118" s="138"/>
    </row>
    <row r="119" spans="1:50" x14ac:dyDescent="0.35">
      <c r="A119" s="151">
        <v>5</v>
      </c>
      <c r="B119" s="235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>
        <v>64</v>
      </c>
      <c r="W119" s="139" t="s">
        <v>933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934</v>
      </c>
      <c r="AH119" s="139" t="s">
        <v>773</v>
      </c>
      <c r="AI119" s="139" t="s">
        <v>773</v>
      </c>
      <c r="AJ119" s="139" t="s">
        <v>773</v>
      </c>
      <c r="AK119" s="139" t="s">
        <v>934</v>
      </c>
      <c r="AL119" s="139" t="s">
        <v>934</v>
      </c>
      <c r="AM119" s="139" t="s">
        <v>934</v>
      </c>
      <c r="AN119" s="141" t="s">
        <v>934</v>
      </c>
      <c r="AO119" s="139" t="s">
        <v>404</v>
      </c>
      <c r="AP119" s="139" t="s">
        <v>793</v>
      </c>
      <c r="AQ119" s="141">
        <v>6.63</v>
      </c>
      <c r="AR119" s="141" t="s">
        <v>934</v>
      </c>
      <c r="AS119" s="149">
        <v>2100</v>
      </c>
      <c r="AT119" s="149" t="s">
        <v>934</v>
      </c>
      <c r="AV119" s="138"/>
      <c r="AW119" s="138"/>
      <c r="AX119" s="138"/>
    </row>
    <row r="120" spans="1:50" ht="15" thickBot="1" x14ac:dyDescent="0.4">
      <c r="A120" s="152">
        <v>5</v>
      </c>
      <c r="B120" s="235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>
        <v>64</v>
      </c>
      <c r="W120" s="153" t="s">
        <v>933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934</v>
      </c>
      <c r="AH120" s="153" t="s">
        <v>773</v>
      </c>
      <c r="AI120" s="153" t="s">
        <v>773</v>
      </c>
      <c r="AJ120" s="153" t="s">
        <v>773</v>
      </c>
      <c r="AK120" s="153" t="s">
        <v>934</v>
      </c>
      <c r="AL120" s="153" t="s">
        <v>934</v>
      </c>
      <c r="AM120" s="153" t="s">
        <v>934</v>
      </c>
      <c r="AN120" s="164" t="s">
        <v>934</v>
      </c>
      <c r="AO120" s="153" t="s">
        <v>366</v>
      </c>
      <c r="AP120" s="165" t="s">
        <v>780</v>
      </c>
      <c r="AQ120" s="164">
        <v>6.63</v>
      </c>
      <c r="AR120" s="164" t="s">
        <v>934</v>
      </c>
      <c r="AS120" s="159">
        <v>121.9</v>
      </c>
      <c r="AT120" s="159" t="s">
        <v>934</v>
      </c>
      <c r="AV120" s="138"/>
      <c r="AW120" s="138"/>
      <c r="AX120" s="138"/>
    </row>
    <row r="121" spans="1:50" x14ac:dyDescent="0.35">
      <c r="A121" s="142">
        <v>9</v>
      </c>
      <c r="B121" s="235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>
        <v>81</v>
      </c>
      <c r="W121" s="143" t="s">
        <v>277</v>
      </c>
      <c r="X121" s="143" t="s">
        <v>116</v>
      </c>
      <c r="Y121" s="143" t="s">
        <v>376</v>
      </c>
      <c r="Z121" s="143" t="s">
        <v>966</v>
      </c>
      <c r="AA121" s="143" t="s">
        <v>381</v>
      </c>
      <c r="AB121" s="143" t="s">
        <v>28</v>
      </c>
      <c r="AC121" s="143" t="s">
        <v>925</v>
      </c>
      <c r="AD121" s="143">
        <v>3000</v>
      </c>
      <c r="AE121" s="143">
        <v>170</v>
      </c>
      <c r="AF121" s="143">
        <v>2</v>
      </c>
      <c r="AG121" s="143" t="s">
        <v>775</v>
      </c>
      <c r="AH121" s="143" t="s">
        <v>773</v>
      </c>
      <c r="AI121" s="143" t="s">
        <v>773</v>
      </c>
      <c r="AJ121" s="143" t="s">
        <v>773</v>
      </c>
      <c r="AK121" s="143">
        <v>1</v>
      </c>
      <c r="AL121" s="144">
        <v>1</v>
      </c>
      <c r="AM121" s="143" t="s">
        <v>398</v>
      </c>
      <c r="AN121" s="146">
        <v>5.2</v>
      </c>
      <c r="AO121" s="143" t="s">
        <v>406</v>
      </c>
      <c r="AP121" s="143" t="s">
        <v>790</v>
      </c>
      <c r="AQ121" s="146">
        <v>5.2</v>
      </c>
      <c r="AR121" s="146">
        <v>5.2</v>
      </c>
      <c r="AS121" s="156">
        <v>1096.33</v>
      </c>
      <c r="AT121" s="156">
        <v>1157.27</v>
      </c>
    </row>
    <row r="122" spans="1:50" x14ac:dyDescent="0.35">
      <c r="A122" s="147">
        <v>9</v>
      </c>
      <c r="B122" s="235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>
        <v>81</v>
      </c>
      <c r="W122" s="139" t="s">
        <v>277</v>
      </c>
      <c r="X122" s="139" t="s">
        <v>116</v>
      </c>
      <c r="Y122" s="139" t="s">
        <v>376</v>
      </c>
      <c r="Z122" s="139" t="s">
        <v>966</v>
      </c>
      <c r="AA122" s="139" t="s">
        <v>381</v>
      </c>
      <c r="AB122" s="139" t="s">
        <v>28</v>
      </c>
      <c r="AC122" s="139" t="s">
        <v>925</v>
      </c>
      <c r="AD122" s="139">
        <v>3000</v>
      </c>
      <c r="AE122" s="139">
        <v>170</v>
      </c>
      <c r="AF122" s="139">
        <v>2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3</v>
      </c>
      <c r="AL122" s="149">
        <v>3</v>
      </c>
      <c r="AM122" s="139" t="s">
        <v>398</v>
      </c>
      <c r="AN122" s="140">
        <v>5.2</v>
      </c>
      <c r="AO122" s="139" t="s">
        <v>406</v>
      </c>
      <c r="AP122" s="139" t="s">
        <v>790</v>
      </c>
      <c r="AQ122" s="140">
        <v>5.2</v>
      </c>
      <c r="AR122" s="140">
        <v>5.2</v>
      </c>
      <c r="AS122" s="148">
        <v>1096.33</v>
      </c>
      <c r="AT122" s="148">
        <v>1171.82</v>
      </c>
    </row>
    <row r="123" spans="1:50" x14ac:dyDescent="0.35">
      <c r="A123" s="147">
        <v>9</v>
      </c>
      <c r="B123" s="235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>
        <v>81</v>
      </c>
      <c r="W123" s="139" t="s">
        <v>277</v>
      </c>
      <c r="X123" s="139" t="s">
        <v>116</v>
      </c>
      <c r="Y123" s="139" t="s">
        <v>376</v>
      </c>
      <c r="Z123" s="139" t="s">
        <v>966</v>
      </c>
      <c r="AA123" s="139" t="s">
        <v>381</v>
      </c>
      <c r="AB123" s="139" t="s">
        <v>28</v>
      </c>
      <c r="AC123" s="139" t="s">
        <v>925</v>
      </c>
      <c r="AD123" s="139">
        <v>3000</v>
      </c>
      <c r="AE123" s="139">
        <v>170</v>
      </c>
      <c r="AF123" s="139">
        <v>2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5.2</v>
      </c>
      <c r="AO123" s="139" t="s">
        <v>406</v>
      </c>
      <c r="AP123" s="139" t="s">
        <v>790</v>
      </c>
      <c r="AQ123" s="140">
        <v>5.2</v>
      </c>
      <c r="AR123" s="140">
        <v>5.2</v>
      </c>
      <c r="AS123" s="148">
        <v>1096.33</v>
      </c>
      <c r="AT123" s="148">
        <v>1234.99</v>
      </c>
    </row>
    <row r="124" spans="1:50" x14ac:dyDescent="0.35">
      <c r="A124" s="147">
        <v>9</v>
      </c>
      <c r="B124" s="235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>
        <v>81</v>
      </c>
      <c r="W124" s="139" t="s">
        <v>277</v>
      </c>
      <c r="X124" s="139" t="s">
        <v>116</v>
      </c>
      <c r="Y124" s="139" t="s">
        <v>376</v>
      </c>
      <c r="Z124" s="139" t="s">
        <v>966</v>
      </c>
      <c r="AA124" s="139" t="s">
        <v>381</v>
      </c>
      <c r="AB124" s="139" t="s">
        <v>28</v>
      </c>
      <c r="AC124" s="139" t="s">
        <v>925</v>
      </c>
      <c r="AD124" s="139">
        <v>3000</v>
      </c>
      <c r="AE124" s="139">
        <v>170</v>
      </c>
      <c r="AF124" s="139">
        <v>2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7</v>
      </c>
      <c r="AL124" s="149">
        <v>7</v>
      </c>
      <c r="AM124" s="139" t="s">
        <v>398</v>
      </c>
      <c r="AN124" s="140">
        <v>5.2</v>
      </c>
      <c r="AO124" s="139" t="s">
        <v>406</v>
      </c>
      <c r="AP124" s="139" t="s">
        <v>790</v>
      </c>
      <c r="AQ124" s="140">
        <v>5.2</v>
      </c>
      <c r="AR124" s="140">
        <v>5.2</v>
      </c>
      <c r="AS124" s="148">
        <v>1096.33</v>
      </c>
      <c r="AT124" s="148">
        <v>1273.3900000000001</v>
      </c>
    </row>
    <row r="125" spans="1:50" x14ac:dyDescent="0.35">
      <c r="A125" s="147">
        <v>9</v>
      </c>
      <c r="B125" s="235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>
        <v>81</v>
      </c>
      <c r="W125" s="139" t="s">
        <v>277</v>
      </c>
      <c r="X125" s="139" t="s">
        <v>116</v>
      </c>
      <c r="Y125" s="139" t="s">
        <v>376</v>
      </c>
      <c r="Z125" s="139" t="s">
        <v>966</v>
      </c>
      <c r="AA125" s="139" t="s">
        <v>381</v>
      </c>
      <c r="AB125" s="139" t="s">
        <v>28</v>
      </c>
      <c r="AC125" s="139" t="s">
        <v>925</v>
      </c>
      <c r="AD125" s="139">
        <v>3000</v>
      </c>
      <c r="AE125" s="139">
        <v>170</v>
      </c>
      <c r="AF125" s="139">
        <v>2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1</v>
      </c>
      <c r="AL125" s="149">
        <v>1</v>
      </c>
      <c r="AM125" s="139" t="s">
        <v>398</v>
      </c>
      <c r="AN125" s="140">
        <v>5.2</v>
      </c>
      <c r="AO125" s="139" t="s">
        <v>395</v>
      </c>
      <c r="AP125" s="139" t="s">
        <v>787</v>
      </c>
      <c r="AQ125" s="140">
        <v>5.2</v>
      </c>
      <c r="AR125" s="140">
        <v>5.2</v>
      </c>
      <c r="AS125" s="148">
        <v>3.3</v>
      </c>
      <c r="AT125" s="148">
        <v>2.77</v>
      </c>
    </row>
    <row r="126" spans="1:50" x14ac:dyDescent="0.35">
      <c r="A126" s="147">
        <v>9</v>
      </c>
      <c r="B126" s="235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>
        <v>81</v>
      </c>
      <c r="W126" s="139" t="s">
        <v>277</v>
      </c>
      <c r="X126" s="139" t="s">
        <v>116</v>
      </c>
      <c r="Y126" s="139" t="s">
        <v>376</v>
      </c>
      <c r="Z126" s="139" t="s">
        <v>966</v>
      </c>
      <c r="AA126" s="139" t="s">
        <v>381</v>
      </c>
      <c r="AB126" s="139" t="s">
        <v>28</v>
      </c>
      <c r="AC126" s="139" t="s">
        <v>925</v>
      </c>
      <c r="AD126" s="139">
        <v>3000</v>
      </c>
      <c r="AE126" s="139">
        <v>170</v>
      </c>
      <c r="AF126" s="139">
        <v>2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3</v>
      </c>
      <c r="AL126" s="149">
        <v>3</v>
      </c>
      <c r="AM126" s="139" t="s">
        <v>398</v>
      </c>
      <c r="AN126" s="140">
        <v>5.2</v>
      </c>
      <c r="AO126" s="139" t="s">
        <v>395</v>
      </c>
      <c r="AP126" s="139" t="s">
        <v>787</v>
      </c>
      <c r="AQ126" s="140">
        <v>5.2</v>
      </c>
      <c r="AR126" s="140">
        <v>5.2</v>
      </c>
      <c r="AS126" s="148">
        <v>3.3</v>
      </c>
      <c r="AT126" s="148">
        <v>2.64</v>
      </c>
    </row>
    <row r="127" spans="1:50" x14ac:dyDescent="0.35">
      <c r="A127" s="147">
        <v>9</v>
      </c>
      <c r="B127" s="235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>
        <v>81</v>
      </c>
      <c r="W127" s="139" t="s">
        <v>277</v>
      </c>
      <c r="X127" s="139" t="s">
        <v>116</v>
      </c>
      <c r="Y127" s="139" t="s">
        <v>376</v>
      </c>
      <c r="Z127" s="139" t="s">
        <v>966</v>
      </c>
      <c r="AA127" s="139" t="s">
        <v>381</v>
      </c>
      <c r="AB127" s="139" t="s">
        <v>28</v>
      </c>
      <c r="AC127" s="139" t="s">
        <v>925</v>
      </c>
      <c r="AD127" s="139">
        <v>3000</v>
      </c>
      <c r="AE127" s="139">
        <v>170</v>
      </c>
      <c r="AF127" s="139">
        <v>2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5</v>
      </c>
      <c r="AL127" s="149">
        <v>5</v>
      </c>
      <c r="AM127" s="139" t="s">
        <v>398</v>
      </c>
      <c r="AN127" s="140">
        <v>5.2</v>
      </c>
      <c r="AO127" s="139" t="s">
        <v>395</v>
      </c>
      <c r="AP127" s="139" t="s">
        <v>787</v>
      </c>
      <c r="AQ127" s="140">
        <v>5.2</v>
      </c>
      <c r="AR127" s="140">
        <v>5.2</v>
      </c>
      <c r="AS127" s="148">
        <v>3.3</v>
      </c>
      <c r="AT127" s="148">
        <v>2.44</v>
      </c>
    </row>
    <row r="128" spans="1:50" x14ac:dyDescent="0.35">
      <c r="A128" s="147">
        <v>9</v>
      </c>
      <c r="B128" s="235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>
        <v>81</v>
      </c>
      <c r="W128" s="139" t="s">
        <v>277</v>
      </c>
      <c r="X128" s="139" t="s">
        <v>116</v>
      </c>
      <c r="Y128" s="139" t="s">
        <v>376</v>
      </c>
      <c r="Z128" s="139" t="s">
        <v>966</v>
      </c>
      <c r="AA128" s="139" t="s">
        <v>381</v>
      </c>
      <c r="AB128" s="139" t="s">
        <v>28</v>
      </c>
      <c r="AC128" s="139" t="s">
        <v>925</v>
      </c>
      <c r="AD128" s="139">
        <v>3000</v>
      </c>
      <c r="AE128" s="139">
        <v>170</v>
      </c>
      <c r="AF128" s="139">
        <v>2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7</v>
      </c>
      <c r="AL128" s="149">
        <v>7</v>
      </c>
      <c r="AM128" s="139" t="s">
        <v>398</v>
      </c>
      <c r="AN128" s="140">
        <v>5.2</v>
      </c>
      <c r="AO128" s="139" t="s">
        <v>395</v>
      </c>
      <c r="AP128" s="139" t="s">
        <v>787</v>
      </c>
      <c r="AQ128" s="140">
        <v>5.2</v>
      </c>
      <c r="AR128" s="140">
        <v>5.2</v>
      </c>
      <c r="AS128" s="148">
        <v>3.3</v>
      </c>
      <c r="AT128" s="148">
        <v>2.11</v>
      </c>
    </row>
    <row r="129" spans="1:47" x14ac:dyDescent="0.35">
      <c r="A129" s="147">
        <v>9</v>
      </c>
      <c r="B129" s="235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>
        <v>81</v>
      </c>
      <c r="W129" s="139" t="s">
        <v>277</v>
      </c>
      <c r="X129" s="139" t="s">
        <v>116</v>
      </c>
      <c r="Y129" s="139" t="s">
        <v>376</v>
      </c>
      <c r="Z129" s="139" t="s">
        <v>966</v>
      </c>
      <c r="AA129" s="139" t="s">
        <v>381</v>
      </c>
      <c r="AB129" s="139" t="s">
        <v>28</v>
      </c>
      <c r="AC129" s="139" t="s">
        <v>925</v>
      </c>
      <c r="AD129" s="139">
        <v>3000</v>
      </c>
      <c r="AE129" s="139">
        <v>170</v>
      </c>
      <c r="AF129" s="139">
        <v>2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1</v>
      </c>
      <c r="AL129" s="149">
        <v>1</v>
      </c>
      <c r="AM129" s="139" t="s">
        <v>398</v>
      </c>
      <c r="AN129" s="140">
        <v>5.2</v>
      </c>
      <c r="AO129" s="139" t="s">
        <v>779</v>
      </c>
      <c r="AP129" s="139" t="s">
        <v>795</v>
      </c>
      <c r="AQ129" s="140">
        <v>5.2</v>
      </c>
      <c r="AR129" s="140">
        <v>5.2</v>
      </c>
      <c r="AS129" s="149">
        <v>332.22121212121209</v>
      </c>
      <c r="AT129" s="149">
        <v>417.78700361010829</v>
      </c>
    </row>
    <row r="130" spans="1:47" x14ac:dyDescent="0.35">
      <c r="A130" s="147">
        <v>9</v>
      </c>
      <c r="B130" s="235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>
        <v>81</v>
      </c>
      <c r="W130" s="139" t="s">
        <v>277</v>
      </c>
      <c r="X130" s="139" t="s">
        <v>116</v>
      </c>
      <c r="Y130" s="139" t="s">
        <v>376</v>
      </c>
      <c r="Z130" s="139" t="s">
        <v>966</v>
      </c>
      <c r="AA130" s="139" t="s">
        <v>381</v>
      </c>
      <c r="AB130" s="139" t="s">
        <v>28</v>
      </c>
      <c r="AC130" s="139" t="s">
        <v>925</v>
      </c>
      <c r="AD130" s="139">
        <v>3000</v>
      </c>
      <c r="AE130" s="139">
        <v>170</v>
      </c>
      <c r="AF130" s="139">
        <v>2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3</v>
      </c>
      <c r="AL130" s="149">
        <v>3</v>
      </c>
      <c r="AM130" s="139" t="s">
        <v>398</v>
      </c>
      <c r="AN130" s="140">
        <v>5.2</v>
      </c>
      <c r="AO130" s="139" t="s">
        <v>779</v>
      </c>
      <c r="AP130" s="139" t="s">
        <v>795</v>
      </c>
      <c r="AQ130" s="140">
        <v>5.2</v>
      </c>
      <c r="AR130" s="140">
        <v>5.2</v>
      </c>
      <c r="AS130" s="149">
        <v>332.22121212121209</v>
      </c>
      <c r="AT130" s="149">
        <v>443.87121212121207</v>
      </c>
    </row>
    <row r="131" spans="1:47" x14ac:dyDescent="0.35">
      <c r="A131" s="147">
        <v>9</v>
      </c>
      <c r="B131" s="235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>
        <v>81</v>
      </c>
      <c r="W131" s="139" t="s">
        <v>277</v>
      </c>
      <c r="X131" s="139" t="s">
        <v>116</v>
      </c>
      <c r="Y131" s="139" t="s">
        <v>376</v>
      </c>
      <c r="Z131" s="139" t="s">
        <v>966</v>
      </c>
      <c r="AA131" s="139" t="s">
        <v>381</v>
      </c>
      <c r="AB131" s="139" t="s">
        <v>28</v>
      </c>
      <c r="AC131" s="139" t="s">
        <v>925</v>
      </c>
      <c r="AD131" s="139">
        <v>3000</v>
      </c>
      <c r="AE131" s="139">
        <v>170</v>
      </c>
      <c r="AF131" s="139">
        <v>2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5</v>
      </c>
      <c r="AL131" s="149">
        <v>5</v>
      </c>
      <c r="AM131" s="139" t="s">
        <v>398</v>
      </c>
      <c r="AN131" s="140">
        <v>5.2</v>
      </c>
      <c r="AO131" s="139" t="s">
        <v>779</v>
      </c>
      <c r="AP131" s="139" t="s">
        <v>795</v>
      </c>
      <c r="AQ131" s="140">
        <v>5.2</v>
      </c>
      <c r="AR131" s="140">
        <v>5.2</v>
      </c>
      <c r="AS131" s="149">
        <v>332.22121212121209</v>
      </c>
      <c r="AT131" s="149">
        <v>506.14344262295083</v>
      </c>
    </row>
    <row r="132" spans="1:47" x14ac:dyDescent="0.35">
      <c r="A132" s="147">
        <v>9</v>
      </c>
      <c r="B132" s="235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>
        <v>81</v>
      </c>
      <c r="W132" s="139" t="s">
        <v>277</v>
      </c>
      <c r="X132" s="139" t="s">
        <v>116</v>
      </c>
      <c r="Y132" s="139" t="s">
        <v>376</v>
      </c>
      <c r="Z132" s="139" t="s">
        <v>966</v>
      </c>
      <c r="AA132" s="139" t="s">
        <v>381</v>
      </c>
      <c r="AB132" s="139" t="s">
        <v>28</v>
      </c>
      <c r="AC132" s="139" t="s">
        <v>925</v>
      </c>
      <c r="AD132" s="139">
        <v>3000</v>
      </c>
      <c r="AE132" s="139">
        <v>170</v>
      </c>
      <c r="AF132" s="139">
        <v>2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7</v>
      </c>
      <c r="AL132" s="149">
        <v>7</v>
      </c>
      <c r="AM132" s="139" t="s">
        <v>398</v>
      </c>
      <c r="AN132" s="140">
        <v>5.2</v>
      </c>
      <c r="AO132" s="139" t="s">
        <v>779</v>
      </c>
      <c r="AP132" s="139" t="s">
        <v>795</v>
      </c>
      <c r="AQ132" s="140">
        <v>5.2</v>
      </c>
      <c r="AR132" s="140">
        <v>5.2</v>
      </c>
      <c r="AS132" s="149">
        <v>332.22121212121209</v>
      </c>
      <c r="AT132" s="149">
        <v>603.5023696682465</v>
      </c>
    </row>
    <row r="133" spans="1:47" x14ac:dyDescent="0.35">
      <c r="A133" s="147">
        <v>9</v>
      </c>
      <c r="B133" s="235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>
        <v>81</v>
      </c>
      <c r="W133" s="139" t="s">
        <v>277</v>
      </c>
      <c r="X133" s="139" t="s">
        <v>116</v>
      </c>
      <c r="Y133" s="139" t="s">
        <v>376</v>
      </c>
      <c r="Z133" s="139" t="s">
        <v>966</v>
      </c>
      <c r="AA133" s="139" t="s">
        <v>381</v>
      </c>
      <c r="AB133" s="139" t="s">
        <v>28</v>
      </c>
      <c r="AC133" s="139" t="s">
        <v>925</v>
      </c>
      <c r="AD133" s="139">
        <v>3000</v>
      </c>
      <c r="AE133" s="139">
        <v>170</v>
      </c>
      <c r="AF133" s="139">
        <v>2</v>
      </c>
      <c r="AG133" s="139" t="s">
        <v>775</v>
      </c>
      <c r="AH133" s="139" t="s">
        <v>773</v>
      </c>
      <c r="AI133" s="139" t="s">
        <v>773</v>
      </c>
      <c r="AJ133" s="139" t="s">
        <v>773</v>
      </c>
      <c r="AK133" s="139">
        <v>1</v>
      </c>
      <c r="AL133" s="149">
        <v>1</v>
      </c>
      <c r="AM133" s="139" t="s">
        <v>398</v>
      </c>
      <c r="AN133" s="140">
        <v>5.2</v>
      </c>
      <c r="AO133" s="139" t="s">
        <v>781</v>
      </c>
      <c r="AP133" s="139" t="s">
        <v>780</v>
      </c>
      <c r="AQ133" s="140">
        <v>5.2</v>
      </c>
      <c r="AR133" s="140">
        <v>5.2</v>
      </c>
      <c r="AS133" s="149">
        <v>4</v>
      </c>
      <c r="AT133" s="149">
        <v>3.89</v>
      </c>
    </row>
    <row r="134" spans="1:47" x14ac:dyDescent="0.35">
      <c r="A134" s="147">
        <v>9</v>
      </c>
      <c r="B134" s="235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>
        <v>81</v>
      </c>
      <c r="W134" s="139" t="s">
        <v>277</v>
      </c>
      <c r="X134" s="139" t="s">
        <v>116</v>
      </c>
      <c r="Y134" s="139" t="s">
        <v>376</v>
      </c>
      <c r="Z134" s="139" t="s">
        <v>966</v>
      </c>
      <c r="AA134" s="139" t="s">
        <v>381</v>
      </c>
      <c r="AB134" s="139" t="s">
        <v>28</v>
      </c>
      <c r="AC134" s="139" t="s">
        <v>925</v>
      </c>
      <c r="AD134" s="139">
        <v>3000</v>
      </c>
      <c r="AE134" s="139">
        <v>170</v>
      </c>
      <c r="AF134" s="139">
        <v>2</v>
      </c>
      <c r="AG134" s="139" t="s">
        <v>775</v>
      </c>
      <c r="AH134" s="139" t="s">
        <v>773</v>
      </c>
      <c r="AI134" s="139" t="s">
        <v>773</v>
      </c>
      <c r="AJ134" s="139" t="s">
        <v>773</v>
      </c>
      <c r="AK134" s="139">
        <v>3</v>
      </c>
      <c r="AL134" s="149">
        <v>3</v>
      </c>
      <c r="AM134" s="139" t="s">
        <v>398</v>
      </c>
      <c r="AN134" s="140">
        <v>5.2</v>
      </c>
      <c r="AO134" s="139" t="s">
        <v>781</v>
      </c>
      <c r="AP134" s="139" t="s">
        <v>780</v>
      </c>
      <c r="AQ134" s="140">
        <v>5.2</v>
      </c>
      <c r="AR134" s="140">
        <v>5.2</v>
      </c>
      <c r="AS134" s="149">
        <v>4</v>
      </c>
      <c r="AT134" s="149">
        <v>3.81</v>
      </c>
    </row>
    <row r="135" spans="1:47" x14ac:dyDescent="0.35">
      <c r="A135" s="147">
        <v>9</v>
      </c>
      <c r="B135" s="235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>
        <v>81</v>
      </c>
      <c r="W135" s="139" t="s">
        <v>277</v>
      </c>
      <c r="X135" s="139" t="s">
        <v>116</v>
      </c>
      <c r="Y135" s="139" t="s">
        <v>376</v>
      </c>
      <c r="Z135" s="139" t="s">
        <v>966</v>
      </c>
      <c r="AA135" s="139" t="s">
        <v>381</v>
      </c>
      <c r="AB135" s="139" t="s">
        <v>28</v>
      </c>
      <c r="AC135" s="139" t="s">
        <v>925</v>
      </c>
      <c r="AD135" s="139">
        <v>3000</v>
      </c>
      <c r="AE135" s="139">
        <v>170</v>
      </c>
      <c r="AF135" s="139">
        <v>2</v>
      </c>
      <c r="AG135" s="139" t="s">
        <v>775</v>
      </c>
      <c r="AH135" s="139" t="s">
        <v>773</v>
      </c>
      <c r="AI135" s="139" t="s">
        <v>773</v>
      </c>
      <c r="AJ135" s="139" t="s">
        <v>773</v>
      </c>
      <c r="AK135" s="139">
        <v>7</v>
      </c>
      <c r="AL135" s="149">
        <v>7</v>
      </c>
      <c r="AM135" s="139" t="s">
        <v>398</v>
      </c>
      <c r="AN135" s="140">
        <v>5.2</v>
      </c>
      <c r="AO135" s="139" t="s">
        <v>781</v>
      </c>
      <c r="AP135" s="139" t="s">
        <v>780</v>
      </c>
      <c r="AQ135" s="140">
        <v>5.2</v>
      </c>
      <c r="AR135" s="140">
        <v>5.2</v>
      </c>
      <c r="AS135" s="149">
        <v>4</v>
      </c>
      <c r="AT135" s="149">
        <v>3.21</v>
      </c>
    </row>
    <row r="136" spans="1:47" x14ac:dyDescent="0.35">
      <c r="A136" s="147">
        <v>9</v>
      </c>
      <c r="B136" s="235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>
        <v>81</v>
      </c>
      <c r="W136" s="139" t="s">
        <v>277</v>
      </c>
      <c r="X136" s="139" t="s">
        <v>116</v>
      </c>
      <c r="Y136" s="139" t="s">
        <v>376</v>
      </c>
      <c r="Z136" s="139" t="s">
        <v>966</v>
      </c>
      <c r="AA136" s="139" t="s">
        <v>381</v>
      </c>
      <c r="AB136" s="139" t="s">
        <v>28</v>
      </c>
      <c r="AC136" s="139" t="s">
        <v>925</v>
      </c>
      <c r="AD136" s="139">
        <v>3000</v>
      </c>
      <c r="AE136" s="139">
        <v>170</v>
      </c>
      <c r="AF136" s="139">
        <v>2</v>
      </c>
      <c r="AG136" s="139" t="s">
        <v>775</v>
      </c>
      <c r="AH136" s="139" t="s">
        <v>773</v>
      </c>
      <c r="AI136" s="139" t="s">
        <v>773</v>
      </c>
      <c r="AJ136" s="139" t="s">
        <v>773</v>
      </c>
      <c r="AK136" s="139">
        <v>1</v>
      </c>
      <c r="AL136" s="149">
        <v>1</v>
      </c>
      <c r="AM136" s="139" t="s">
        <v>398</v>
      </c>
      <c r="AN136" s="140">
        <v>5.2</v>
      </c>
      <c r="AO136" s="139" t="s">
        <v>404</v>
      </c>
      <c r="AP136" s="139" t="s">
        <v>796</v>
      </c>
      <c r="AQ136" s="140">
        <v>5.2</v>
      </c>
      <c r="AR136" s="140">
        <v>5.2</v>
      </c>
      <c r="AS136" s="149">
        <v>1.1399999999999999</v>
      </c>
      <c r="AT136" s="149">
        <v>1.2</v>
      </c>
    </row>
    <row r="137" spans="1:47" x14ac:dyDescent="0.35">
      <c r="A137" s="147">
        <v>9</v>
      </c>
      <c r="B137" s="235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>
        <v>81</v>
      </c>
      <c r="W137" s="139" t="s">
        <v>277</v>
      </c>
      <c r="X137" s="139" t="s">
        <v>116</v>
      </c>
      <c r="Y137" s="139" t="s">
        <v>376</v>
      </c>
      <c r="Z137" s="139" t="s">
        <v>966</v>
      </c>
      <c r="AA137" s="139" t="s">
        <v>381</v>
      </c>
      <c r="AB137" s="139" t="s">
        <v>28</v>
      </c>
      <c r="AC137" s="139" t="s">
        <v>925</v>
      </c>
      <c r="AD137" s="139">
        <v>3000</v>
      </c>
      <c r="AE137" s="139">
        <v>170</v>
      </c>
      <c r="AF137" s="139">
        <v>2</v>
      </c>
      <c r="AG137" s="139" t="s">
        <v>775</v>
      </c>
      <c r="AH137" s="139" t="s">
        <v>773</v>
      </c>
      <c r="AI137" s="139" t="s">
        <v>773</v>
      </c>
      <c r="AJ137" s="139" t="s">
        <v>773</v>
      </c>
      <c r="AK137" s="139">
        <v>3</v>
      </c>
      <c r="AL137" s="149">
        <v>3</v>
      </c>
      <c r="AM137" s="139" t="s">
        <v>398</v>
      </c>
      <c r="AN137" s="140">
        <v>5.2</v>
      </c>
      <c r="AO137" s="139" t="s">
        <v>404</v>
      </c>
      <c r="AP137" s="139" t="s">
        <v>796</v>
      </c>
      <c r="AQ137" s="140">
        <v>5.2</v>
      </c>
      <c r="AR137" s="140">
        <v>5.2</v>
      </c>
      <c r="AS137" s="149">
        <v>1.1399999999999999</v>
      </c>
      <c r="AT137" s="149">
        <v>1.32</v>
      </c>
    </row>
    <row r="138" spans="1:47" x14ac:dyDescent="0.35">
      <c r="A138" s="147">
        <v>9</v>
      </c>
      <c r="B138" s="235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>
        <v>81</v>
      </c>
      <c r="W138" s="139" t="s">
        <v>277</v>
      </c>
      <c r="X138" s="139" t="s">
        <v>116</v>
      </c>
      <c r="Y138" s="139" t="s">
        <v>376</v>
      </c>
      <c r="Z138" s="139" t="s">
        <v>966</v>
      </c>
      <c r="AA138" s="139" t="s">
        <v>381</v>
      </c>
      <c r="AB138" s="139" t="s">
        <v>28</v>
      </c>
      <c r="AC138" s="139" t="s">
        <v>925</v>
      </c>
      <c r="AD138" s="139">
        <v>3000</v>
      </c>
      <c r="AE138" s="139">
        <v>170</v>
      </c>
      <c r="AF138" s="139">
        <v>2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5</v>
      </c>
      <c r="AL138" s="149">
        <v>5</v>
      </c>
      <c r="AM138" s="139" t="s">
        <v>398</v>
      </c>
      <c r="AN138" s="140">
        <v>5.2</v>
      </c>
      <c r="AO138" s="139" t="s">
        <v>404</v>
      </c>
      <c r="AP138" s="139" t="s">
        <v>796</v>
      </c>
      <c r="AQ138" s="140">
        <v>5.2</v>
      </c>
      <c r="AR138" s="140">
        <v>5.2</v>
      </c>
      <c r="AS138" s="149">
        <v>1.1399999999999999</v>
      </c>
      <c r="AT138" s="149">
        <v>1.37</v>
      </c>
    </row>
    <row r="139" spans="1:47" x14ac:dyDescent="0.35">
      <c r="A139" s="147">
        <v>9</v>
      </c>
      <c r="B139" s="235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>
        <v>81</v>
      </c>
      <c r="W139" s="139" t="s">
        <v>277</v>
      </c>
      <c r="X139" s="139" t="s">
        <v>116</v>
      </c>
      <c r="Y139" s="139" t="s">
        <v>376</v>
      </c>
      <c r="Z139" s="139" t="s">
        <v>966</v>
      </c>
      <c r="AA139" s="139" t="s">
        <v>381</v>
      </c>
      <c r="AB139" s="139" t="s">
        <v>28</v>
      </c>
      <c r="AC139" s="139" t="s">
        <v>925</v>
      </c>
      <c r="AD139" s="139">
        <v>3000</v>
      </c>
      <c r="AE139" s="139">
        <v>170</v>
      </c>
      <c r="AF139" s="139">
        <v>2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7</v>
      </c>
      <c r="AL139" s="149">
        <v>7</v>
      </c>
      <c r="AM139" s="139" t="s">
        <v>398</v>
      </c>
      <c r="AN139" s="140">
        <v>5.2</v>
      </c>
      <c r="AO139" s="139" t="s">
        <v>404</v>
      </c>
      <c r="AP139" s="139" t="s">
        <v>796</v>
      </c>
      <c r="AQ139" s="140">
        <v>5.2</v>
      </c>
      <c r="AR139" s="140">
        <v>5.2</v>
      </c>
      <c r="AS139" s="149">
        <v>1.1399999999999999</v>
      </c>
      <c r="AT139" s="149">
        <v>1.1399999999999999</v>
      </c>
    </row>
    <row r="140" spans="1:47" x14ac:dyDescent="0.35">
      <c r="A140" s="147">
        <v>9</v>
      </c>
      <c r="B140" s="235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>
        <v>81</v>
      </c>
      <c r="W140" s="139" t="s">
        <v>277</v>
      </c>
      <c r="X140" s="139" t="s">
        <v>116</v>
      </c>
      <c r="Y140" s="139" t="s">
        <v>376</v>
      </c>
      <c r="Z140" s="139" t="s">
        <v>966</v>
      </c>
      <c r="AA140" s="139" t="s">
        <v>381</v>
      </c>
      <c r="AB140" s="139" t="s">
        <v>28</v>
      </c>
      <c r="AC140" s="139" t="s">
        <v>925</v>
      </c>
      <c r="AD140" s="139">
        <v>3000</v>
      </c>
      <c r="AE140" s="139">
        <v>170</v>
      </c>
      <c r="AF140" s="139">
        <v>2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</v>
      </c>
      <c r="AL140" s="149">
        <v>1</v>
      </c>
      <c r="AM140" s="139" t="s">
        <v>398</v>
      </c>
      <c r="AN140" s="140">
        <v>5.2</v>
      </c>
      <c r="AO140" s="139" t="s">
        <v>366</v>
      </c>
      <c r="AP140" s="139" t="s">
        <v>780</v>
      </c>
      <c r="AQ140" s="140">
        <v>5.2</v>
      </c>
      <c r="AR140" s="140">
        <v>5.2</v>
      </c>
      <c r="AS140" s="149">
        <v>79.81</v>
      </c>
      <c r="AT140" s="149">
        <v>87.39</v>
      </c>
    </row>
    <row r="141" spans="1:47" x14ac:dyDescent="0.35">
      <c r="A141" s="147">
        <v>9</v>
      </c>
      <c r="B141" s="235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>
        <v>81</v>
      </c>
      <c r="W141" s="139" t="s">
        <v>277</v>
      </c>
      <c r="X141" s="139" t="s">
        <v>116</v>
      </c>
      <c r="Y141" s="139" t="s">
        <v>376</v>
      </c>
      <c r="Z141" s="139" t="s">
        <v>966</v>
      </c>
      <c r="AA141" s="139" t="s">
        <v>381</v>
      </c>
      <c r="AB141" s="139" t="s">
        <v>28</v>
      </c>
      <c r="AC141" s="139" t="s">
        <v>925</v>
      </c>
      <c r="AD141" s="139">
        <v>3000</v>
      </c>
      <c r="AE141" s="139">
        <v>170</v>
      </c>
      <c r="AF141" s="139">
        <v>2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3</v>
      </c>
      <c r="AL141" s="149">
        <v>3</v>
      </c>
      <c r="AM141" s="139" t="s">
        <v>398</v>
      </c>
      <c r="AN141" s="140">
        <v>5.2</v>
      </c>
      <c r="AO141" s="139" t="s">
        <v>366</v>
      </c>
      <c r="AP141" s="139" t="s">
        <v>780</v>
      </c>
      <c r="AQ141" s="140">
        <v>5.2</v>
      </c>
      <c r="AR141" s="140">
        <v>5.2</v>
      </c>
      <c r="AS141" s="149">
        <v>79.81</v>
      </c>
      <c r="AT141" s="149">
        <v>91.82</v>
      </c>
    </row>
    <row r="142" spans="1:47" x14ac:dyDescent="0.35">
      <c r="A142" s="147">
        <v>9</v>
      </c>
      <c r="B142" s="235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>
        <v>81</v>
      </c>
      <c r="W142" s="139" t="s">
        <v>277</v>
      </c>
      <c r="X142" s="139" t="s">
        <v>116</v>
      </c>
      <c r="Y142" s="139" t="s">
        <v>376</v>
      </c>
      <c r="Z142" s="139" t="s">
        <v>966</v>
      </c>
      <c r="AA142" s="139" t="s">
        <v>381</v>
      </c>
      <c r="AB142" s="139" t="s">
        <v>28</v>
      </c>
      <c r="AC142" s="139" t="s">
        <v>925</v>
      </c>
      <c r="AD142" s="139">
        <v>3000</v>
      </c>
      <c r="AE142" s="139">
        <v>170</v>
      </c>
      <c r="AF142" s="139">
        <v>2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5</v>
      </c>
      <c r="AL142" s="149">
        <v>5</v>
      </c>
      <c r="AM142" s="139" t="s">
        <v>398</v>
      </c>
      <c r="AN142" s="140">
        <v>5.2</v>
      </c>
      <c r="AO142" s="139" t="s">
        <v>366</v>
      </c>
      <c r="AP142" s="139" t="s">
        <v>780</v>
      </c>
      <c r="AQ142" s="140">
        <v>5.2</v>
      </c>
      <c r="AR142" s="140">
        <v>5.2</v>
      </c>
      <c r="AS142" s="149">
        <v>79.81</v>
      </c>
      <c r="AT142" s="149">
        <v>94.89</v>
      </c>
    </row>
    <row r="143" spans="1:47" x14ac:dyDescent="0.35">
      <c r="A143" s="147">
        <v>9</v>
      </c>
      <c r="B143" s="235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>
        <v>81</v>
      </c>
      <c r="W143" s="139" t="s">
        <v>277</v>
      </c>
      <c r="X143" s="139" t="s">
        <v>116</v>
      </c>
      <c r="Y143" s="139" t="s">
        <v>376</v>
      </c>
      <c r="Z143" s="139" t="s">
        <v>966</v>
      </c>
      <c r="AA143" s="139" t="s">
        <v>381</v>
      </c>
      <c r="AB143" s="139" t="s">
        <v>28</v>
      </c>
      <c r="AC143" s="139" t="s">
        <v>925</v>
      </c>
      <c r="AD143" s="139">
        <v>3000</v>
      </c>
      <c r="AE143" s="139">
        <v>170</v>
      </c>
      <c r="AF143" s="139">
        <v>2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7</v>
      </c>
      <c r="AL143" s="149">
        <v>7</v>
      </c>
      <c r="AM143" s="139" t="s">
        <v>398</v>
      </c>
      <c r="AN143" s="140">
        <v>5.2</v>
      </c>
      <c r="AO143" s="139" t="s">
        <v>366</v>
      </c>
      <c r="AP143" s="139" t="s">
        <v>780</v>
      </c>
      <c r="AQ143" s="140">
        <v>5.2</v>
      </c>
      <c r="AR143" s="140">
        <v>5.2</v>
      </c>
      <c r="AS143" s="149">
        <v>79.81</v>
      </c>
      <c r="AT143" s="149">
        <v>87.48</v>
      </c>
    </row>
    <row r="144" spans="1:47" x14ac:dyDescent="0.35">
      <c r="A144" s="147">
        <v>9</v>
      </c>
      <c r="B144" s="235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>
        <v>81</v>
      </c>
      <c r="W144" s="139" t="s">
        <v>277</v>
      </c>
      <c r="X144" s="139" t="s">
        <v>116</v>
      </c>
      <c r="Y144" s="139" t="s">
        <v>376</v>
      </c>
      <c r="Z144" s="139" t="s">
        <v>966</v>
      </c>
      <c r="AA144" s="139" t="s">
        <v>381</v>
      </c>
      <c r="AB144" s="139" t="s">
        <v>28</v>
      </c>
      <c r="AC144" s="139" t="s">
        <v>925</v>
      </c>
      <c r="AD144" s="139">
        <v>3000</v>
      </c>
      <c r="AE144" s="139">
        <v>170</v>
      </c>
      <c r="AF144" s="139">
        <v>2</v>
      </c>
      <c r="AG144" s="139" t="s">
        <v>775</v>
      </c>
      <c r="AH144" s="139" t="s">
        <v>773</v>
      </c>
      <c r="AI144" s="139" t="s">
        <v>773</v>
      </c>
      <c r="AJ144" s="139" t="s">
        <v>773</v>
      </c>
      <c r="AK144" s="139">
        <v>5</v>
      </c>
      <c r="AL144" s="149">
        <v>5</v>
      </c>
      <c r="AM144" s="139" t="s">
        <v>398</v>
      </c>
      <c r="AN144" s="140">
        <v>5.2</v>
      </c>
      <c r="AO144" s="139" t="s">
        <v>781</v>
      </c>
      <c r="AP144" s="139" t="s">
        <v>780</v>
      </c>
      <c r="AQ144" s="140">
        <v>5.2</v>
      </c>
      <c r="AR144" s="140">
        <v>5.2</v>
      </c>
      <c r="AS144" s="149">
        <v>4</v>
      </c>
      <c r="AT144" s="149">
        <v>3.6</v>
      </c>
      <c r="AU144" s="137"/>
    </row>
    <row r="145" spans="1:50" x14ac:dyDescent="0.35">
      <c r="A145" s="151">
        <v>9</v>
      </c>
      <c r="B145" s="235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>
        <v>81</v>
      </c>
      <c r="W145" s="139" t="s">
        <v>933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773</v>
      </c>
      <c r="AI145" s="139" t="s">
        <v>773</v>
      </c>
      <c r="AJ145" s="139" t="s">
        <v>773</v>
      </c>
      <c r="AK145" s="139" t="s">
        <v>934</v>
      </c>
      <c r="AL145" s="139" t="s">
        <v>934</v>
      </c>
      <c r="AM145" s="139" t="s">
        <v>934</v>
      </c>
      <c r="AN145" s="140" t="s">
        <v>934</v>
      </c>
      <c r="AO145" s="139" t="s">
        <v>781</v>
      </c>
      <c r="AP145" s="139" t="s">
        <v>780</v>
      </c>
      <c r="AQ145" s="140">
        <v>5.2</v>
      </c>
      <c r="AR145" s="140" t="s">
        <v>934</v>
      </c>
      <c r="AS145" s="149">
        <v>4</v>
      </c>
      <c r="AT145" s="149" t="s">
        <v>934</v>
      </c>
      <c r="AU145" s="137"/>
      <c r="AV145" s="138"/>
      <c r="AW145" s="138"/>
      <c r="AX145" s="138"/>
    </row>
    <row r="146" spans="1:50" x14ac:dyDescent="0.35">
      <c r="A146" s="151">
        <v>9</v>
      </c>
      <c r="B146" s="235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>
        <v>81</v>
      </c>
      <c r="W146" s="139" t="s">
        <v>933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773</v>
      </c>
      <c r="AI146" s="139" t="s">
        <v>773</v>
      </c>
      <c r="AJ146" s="139" t="s">
        <v>773</v>
      </c>
      <c r="AK146" s="139" t="s">
        <v>934</v>
      </c>
      <c r="AL146" s="139" t="s">
        <v>934</v>
      </c>
      <c r="AM146" s="139" t="s">
        <v>934</v>
      </c>
      <c r="AN146" s="140" t="s">
        <v>934</v>
      </c>
      <c r="AO146" s="139" t="s">
        <v>406</v>
      </c>
      <c r="AP146" s="139" t="s">
        <v>790</v>
      </c>
      <c r="AQ146" s="140">
        <v>5.2</v>
      </c>
      <c r="AR146" s="140" t="s">
        <v>934</v>
      </c>
      <c r="AS146" s="149">
        <v>1096.33</v>
      </c>
      <c r="AT146" s="149" t="s">
        <v>934</v>
      </c>
      <c r="AU146" s="137"/>
      <c r="AV146" s="138"/>
      <c r="AW146" s="138"/>
      <c r="AX146" s="138"/>
    </row>
    <row r="147" spans="1:50" x14ac:dyDescent="0.35">
      <c r="A147" s="151">
        <v>9</v>
      </c>
      <c r="B147" s="235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>
        <v>81</v>
      </c>
      <c r="W147" s="139" t="s">
        <v>933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773</v>
      </c>
      <c r="AI147" s="139" t="s">
        <v>773</v>
      </c>
      <c r="AJ147" s="139" t="s">
        <v>773</v>
      </c>
      <c r="AK147" s="139" t="s">
        <v>934</v>
      </c>
      <c r="AL147" s="139" t="s">
        <v>934</v>
      </c>
      <c r="AM147" s="139" t="s">
        <v>934</v>
      </c>
      <c r="AN147" s="140" t="s">
        <v>934</v>
      </c>
      <c r="AO147" s="139" t="s">
        <v>395</v>
      </c>
      <c r="AP147" s="139" t="s">
        <v>787</v>
      </c>
      <c r="AQ147" s="140">
        <v>5.2</v>
      </c>
      <c r="AR147" s="140" t="s">
        <v>934</v>
      </c>
      <c r="AS147" s="149">
        <v>3.3</v>
      </c>
      <c r="AT147" s="149" t="s">
        <v>934</v>
      </c>
      <c r="AU147" s="137"/>
      <c r="AV147" s="138"/>
      <c r="AW147" s="138"/>
      <c r="AX147" s="138"/>
    </row>
    <row r="148" spans="1:50" x14ac:dyDescent="0.35">
      <c r="A148" s="151">
        <v>9</v>
      </c>
      <c r="B148" s="235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>
        <v>81</v>
      </c>
      <c r="W148" s="139" t="s">
        <v>933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773</v>
      </c>
      <c r="AI148" s="139" t="s">
        <v>773</v>
      </c>
      <c r="AJ148" s="139" t="s">
        <v>773</v>
      </c>
      <c r="AK148" s="139" t="s">
        <v>934</v>
      </c>
      <c r="AL148" s="139" t="s">
        <v>934</v>
      </c>
      <c r="AM148" s="139" t="s">
        <v>934</v>
      </c>
      <c r="AN148" s="140" t="s">
        <v>934</v>
      </c>
      <c r="AO148" s="139" t="s">
        <v>779</v>
      </c>
      <c r="AP148" s="139" t="s">
        <v>795</v>
      </c>
      <c r="AQ148" s="140">
        <v>5.2</v>
      </c>
      <c r="AR148" s="140" t="s">
        <v>934</v>
      </c>
      <c r="AS148" s="149">
        <v>332.22121212121209</v>
      </c>
      <c r="AT148" s="149" t="s">
        <v>934</v>
      </c>
      <c r="AU148" s="137"/>
      <c r="AV148" s="138"/>
      <c r="AW148" s="138"/>
      <c r="AX148" s="138"/>
    </row>
    <row r="149" spans="1:50" x14ac:dyDescent="0.35">
      <c r="A149" s="151">
        <v>9</v>
      </c>
      <c r="B149" s="235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>
        <v>81</v>
      </c>
      <c r="W149" s="139" t="s">
        <v>933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773</v>
      </c>
      <c r="AI149" s="139" t="s">
        <v>773</v>
      </c>
      <c r="AJ149" s="139" t="s">
        <v>773</v>
      </c>
      <c r="AK149" s="139" t="s">
        <v>934</v>
      </c>
      <c r="AL149" s="139" t="s">
        <v>934</v>
      </c>
      <c r="AM149" s="139" t="s">
        <v>934</v>
      </c>
      <c r="AN149" s="140" t="s">
        <v>934</v>
      </c>
      <c r="AO149" s="139" t="s">
        <v>404</v>
      </c>
      <c r="AP149" s="139" t="s">
        <v>796</v>
      </c>
      <c r="AQ149" s="140">
        <v>5.2</v>
      </c>
      <c r="AR149" s="140" t="s">
        <v>934</v>
      </c>
      <c r="AS149" s="149">
        <v>1.1399999999999999</v>
      </c>
      <c r="AT149" s="149" t="s">
        <v>934</v>
      </c>
      <c r="AU149" s="137"/>
      <c r="AV149" s="138"/>
      <c r="AW149" s="138"/>
      <c r="AX149" s="138"/>
    </row>
    <row r="150" spans="1:50" ht="15" thickBot="1" x14ac:dyDescent="0.4">
      <c r="A150" s="152">
        <v>9</v>
      </c>
      <c r="B150" s="235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>
        <v>81</v>
      </c>
      <c r="W150" s="153" t="s">
        <v>933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934</v>
      </c>
      <c r="AH150" s="153" t="s">
        <v>773</v>
      </c>
      <c r="AI150" s="153" t="s">
        <v>773</v>
      </c>
      <c r="AJ150" s="153" t="s">
        <v>773</v>
      </c>
      <c r="AK150" s="153" t="s">
        <v>934</v>
      </c>
      <c r="AL150" s="153" t="s">
        <v>934</v>
      </c>
      <c r="AM150" s="153" t="s">
        <v>934</v>
      </c>
      <c r="AN150" s="155" t="s">
        <v>934</v>
      </c>
      <c r="AO150" s="153" t="s">
        <v>366</v>
      </c>
      <c r="AP150" s="153" t="s">
        <v>780</v>
      </c>
      <c r="AQ150" s="155">
        <v>5.2</v>
      </c>
      <c r="AR150" s="155" t="s">
        <v>934</v>
      </c>
      <c r="AS150" s="159">
        <v>79.81</v>
      </c>
      <c r="AT150" s="159" t="s">
        <v>934</v>
      </c>
      <c r="AU150" s="137"/>
      <c r="AV150" s="138"/>
      <c r="AW150" s="138"/>
      <c r="AX150" s="138"/>
    </row>
    <row r="151" spans="1:50" x14ac:dyDescent="0.35">
      <c r="A151" s="167">
        <v>10</v>
      </c>
      <c r="B151" s="235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>
        <v>94</v>
      </c>
      <c r="W151" s="143" t="s">
        <v>25</v>
      </c>
      <c r="X151" s="143" t="s">
        <v>116</v>
      </c>
      <c r="Y151" s="143" t="s">
        <v>376</v>
      </c>
      <c r="Z151" s="143" t="s">
        <v>966</v>
      </c>
      <c r="AA151" s="143" t="s">
        <v>28</v>
      </c>
      <c r="AB151" s="143" t="s">
        <v>28</v>
      </c>
      <c r="AC151" s="143" t="s">
        <v>925</v>
      </c>
      <c r="AD151" s="143" t="s">
        <v>934</v>
      </c>
      <c r="AE151" s="143">
        <v>185</v>
      </c>
      <c r="AF151" s="143" t="s">
        <v>28</v>
      </c>
      <c r="AG151" s="143" t="s">
        <v>775</v>
      </c>
      <c r="AH151" s="143" t="s">
        <v>773</v>
      </c>
      <c r="AI151" s="143" t="s">
        <v>773</v>
      </c>
      <c r="AJ151" s="143" t="s">
        <v>773</v>
      </c>
      <c r="AK151" s="143">
        <v>6</v>
      </c>
      <c r="AL151" s="143">
        <v>6</v>
      </c>
      <c r="AM151" s="143" t="s">
        <v>393</v>
      </c>
      <c r="AN151" s="146" t="s">
        <v>948</v>
      </c>
      <c r="AO151" s="143" t="s">
        <v>781</v>
      </c>
      <c r="AP151" s="143" t="s">
        <v>780</v>
      </c>
      <c r="AQ151" s="146" t="s">
        <v>948</v>
      </c>
      <c r="AR151" s="146">
        <v>5.2</v>
      </c>
      <c r="AS151" s="144" t="s">
        <v>948</v>
      </c>
      <c r="AT151" s="144">
        <v>4.28</v>
      </c>
      <c r="AU151" s="137"/>
      <c r="AV151" s="138"/>
      <c r="AW151" s="138"/>
      <c r="AX151" s="138"/>
    </row>
    <row r="152" spans="1:50" x14ac:dyDescent="0.35">
      <c r="A152" s="168">
        <v>10</v>
      </c>
      <c r="B152" s="235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>
        <v>94</v>
      </c>
      <c r="W152" s="139" t="s">
        <v>25</v>
      </c>
      <c r="X152" s="139" t="s">
        <v>116</v>
      </c>
      <c r="Y152" s="139" t="s">
        <v>376</v>
      </c>
      <c r="Z152" s="139" t="s">
        <v>966</v>
      </c>
      <c r="AA152" s="139" t="s">
        <v>28</v>
      </c>
      <c r="AB152" s="139" t="s">
        <v>28</v>
      </c>
      <c r="AC152" s="139" t="s">
        <v>925</v>
      </c>
      <c r="AD152" s="139" t="s">
        <v>934</v>
      </c>
      <c r="AE152" s="139">
        <v>185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40" t="s">
        <v>948</v>
      </c>
      <c r="AO152" s="139" t="s">
        <v>406</v>
      </c>
      <c r="AP152" s="139" t="s">
        <v>811</v>
      </c>
      <c r="AQ152" s="140" t="s">
        <v>948</v>
      </c>
      <c r="AR152" s="140">
        <v>5.2</v>
      </c>
      <c r="AS152" s="149" t="s">
        <v>948</v>
      </c>
      <c r="AT152" s="149">
        <v>1219</v>
      </c>
      <c r="AU152" s="137"/>
      <c r="AV152" s="138"/>
      <c r="AW152" s="138"/>
      <c r="AX152" s="138"/>
    </row>
    <row r="153" spans="1:50" x14ac:dyDescent="0.35">
      <c r="A153" s="168">
        <v>10</v>
      </c>
      <c r="B153" s="235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>
        <v>94</v>
      </c>
      <c r="W153" s="139" t="s">
        <v>25</v>
      </c>
      <c r="X153" s="139" t="s">
        <v>116</v>
      </c>
      <c r="Y153" s="139" t="s">
        <v>376</v>
      </c>
      <c r="Z153" s="139" t="s">
        <v>966</v>
      </c>
      <c r="AA153" s="139" t="s">
        <v>28</v>
      </c>
      <c r="AB153" s="139" t="s">
        <v>28</v>
      </c>
      <c r="AC153" s="139" t="s">
        <v>925</v>
      </c>
      <c r="AD153" s="139" t="s">
        <v>934</v>
      </c>
      <c r="AE153" s="139">
        <v>185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6</v>
      </c>
      <c r="AL153" s="139">
        <v>6</v>
      </c>
      <c r="AM153" s="139" t="s">
        <v>393</v>
      </c>
      <c r="AN153" s="140" t="s">
        <v>948</v>
      </c>
      <c r="AO153" s="139" t="s">
        <v>395</v>
      </c>
      <c r="AP153" s="139" t="s">
        <v>787</v>
      </c>
      <c r="AQ153" s="140" t="s">
        <v>948</v>
      </c>
      <c r="AR153" s="140">
        <v>5.2</v>
      </c>
      <c r="AS153" s="149" t="s">
        <v>948</v>
      </c>
      <c r="AT153" s="149">
        <v>3.3</v>
      </c>
      <c r="AU153" s="137"/>
      <c r="AV153" s="138"/>
      <c r="AW153" s="138"/>
      <c r="AX153" s="138"/>
    </row>
    <row r="154" spans="1:50" x14ac:dyDescent="0.35">
      <c r="A154" s="168">
        <v>10</v>
      </c>
      <c r="B154" s="235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>
        <v>94</v>
      </c>
      <c r="W154" s="139" t="s">
        <v>25</v>
      </c>
      <c r="X154" s="139" t="s">
        <v>116</v>
      </c>
      <c r="Y154" s="139" t="s">
        <v>376</v>
      </c>
      <c r="Z154" s="139" t="s">
        <v>966</v>
      </c>
      <c r="AA154" s="139" t="s">
        <v>28</v>
      </c>
      <c r="AB154" s="139" t="s">
        <v>28</v>
      </c>
      <c r="AC154" s="139" t="s">
        <v>925</v>
      </c>
      <c r="AD154" s="139" t="s">
        <v>934</v>
      </c>
      <c r="AE154" s="139">
        <v>185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6</v>
      </c>
      <c r="AL154" s="139">
        <v>6</v>
      </c>
      <c r="AM154" s="139" t="s">
        <v>393</v>
      </c>
      <c r="AN154" s="140" t="s">
        <v>948</v>
      </c>
      <c r="AO154" s="139" t="s">
        <v>779</v>
      </c>
      <c r="AP154" s="139" t="s">
        <v>835</v>
      </c>
      <c r="AQ154" s="140" t="s">
        <v>948</v>
      </c>
      <c r="AR154" s="140">
        <v>5.2</v>
      </c>
      <c r="AS154" s="149" t="s">
        <v>948</v>
      </c>
      <c r="AT154" s="149">
        <v>369.39393939393943</v>
      </c>
      <c r="AU154" s="137"/>
      <c r="AV154" s="138"/>
      <c r="AW154" s="138"/>
      <c r="AX154" s="138"/>
    </row>
    <row r="155" spans="1:50" x14ac:dyDescent="0.35">
      <c r="A155" s="168">
        <v>10</v>
      </c>
      <c r="B155" s="235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>
        <v>94</v>
      </c>
      <c r="W155" s="139" t="s">
        <v>25</v>
      </c>
      <c r="X155" s="139" t="s">
        <v>116</v>
      </c>
      <c r="Y155" s="139" t="s">
        <v>376</v>
      </c>
      <c r="Z155" s="139" t="s">
        <v>966</v>
      </c>
      <c r="AA155" s="139" t="s">
        <v>28</v>
      </c>
      <c r="AB155" s="139" t="s">
        <v>28</v>
      </c>
      <c r="AC155" s="139" t="s">
        <v>925</v>
      </c>
      <c r="AD155" s="139" t="s">
        <v>934</v>
      </c>
      <c r="AE155" s="139">
        <v>185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6</v>
      </c>
      <c r="AL155" s="139">
        <v>6</v>
      </c>
      <c r="AM155" s="139" t="s">
        <v>393</v>
      </c>
      <c r="AN155" s="140" t="s">
        <v>948</v>
      </c>
      <c r="AO155" s="139" t="s">
        <v>404</v>
      </c>
      <c r="AP155" s="139" t="s">
        <v>947</v>
      </c>
      <c r="AQ155" s="140" t="s">
        <v>948</v>
      </c>
      <c r="AR155" s="140">
        <v>5.2</v>
      </c>
      <c r="AS155" s="149" t="s">
        <v>948</v>
      </c>
      <c r="AT155" s="149">
        <v>9.5</v>
      </c>
      <c r="AU155" s="137"/>
      <c r="AV155" s="138"/>
      <c r="AW155" s="138"/>
      <c r="AX155" s="138"/>
    </row>
    <row r="156" spans="1:50" x14ac:dyDescent="0.35">
      <c r="A156" s="168">
        <v>10</v>
      </c>
      <c r="B156" s="235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>
        <v>94</v>
      </c>
      <c r="W156" s="139" t="s">
        <v>116</v>
      </c>
      <c r="X156" s="139" t="s">
        <v>116</v>
      </c>
      <c r="Y156" s="139" t="s">
        <v>376</v>
      </c>
      <c r="Z156" s="139" t="s">
        <v>944</v>
      </c>
      <c r="AA156" s="139" t="s">
        <v>28</v>
      </c>
      <c r="AB156" s="139" t="s">
        <v>28</v>
      </c>
      <c r="AC156" s="139" t="s">
        <v>924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12</v>
      </c>
      <c r="AL156" s="139">
        <v>12</v>
      </c>
      <c r="AM156" s="139" t="s">
        <v>393</v>
      </c>
      <c r="AN156" s="140" t="s">
        <v>948</v>
      </c>
      <c r="AO156" s="139" t="s">
        <v>781</v>
      </c>
      <c r="AP156" s="139" t="s">
        <v>780</v>
      </c>
      <c r="AQ156" s="140" t="s">
        <v>948</v>
      </c>
      <c r="AR156" s="140">
        <v>5.5</v>
      </c>
      <c r="AS156" s="149" t="s">
        <v>948</v>
      </c>
      <c r="AT156" s="149">
        <v>4.1900000000000004</v>
      </c>
      <c r="AU156" s="137"/>
      <c r="AV156" s="138"/>
      <c r="AW156" s="138"/>
      <c r="AX156" s="138"/>
    </row>
    <row r="157" spans="1:50" x14ac:dyDescent="0.35">
      <c r="A157" s="168">
        <v>10</v>
      </c>
      <c r="B157" s="235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>
        <v>94</v>
      </c>
      <c r="W157" s="139" t="s">
        <v>116</v>
      </c>
      <c r="X157" s="139" t="s">
        <v>116</v>
      </c>
      <c r="Y157" s="139" t="s">
        <v>376</v>
      </c>
      <c r="Z157" s="139" t="s">
        <v>944</v>
      </c>
      <c r="AA157" s="139" t="s">
        <v>28</v>
      </c>
      <c r="AB157" s="139" t="s">
        <v>28</v>
      </c>
      <c r="AC157" s="139" t="s">
        <v>924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12</v>
      </c>
      <c r="AL157" s="139">
        <v>12</v>
      </c>
      <c r="AM157" s="139" t="s">
        <v>393</v>
      </c>
      <c r="AN157" s="140" t="s">
        <v>948</v>
      </c>
      <c r="AO157" s="139" t="s">
        <v>406</v>
      </c>
      <c r="AP157" s="139" t="s">
        <v>811</v>
      </c>
      <c r="AQ157" s="140" t="s">
        <v>948</v>
      </c>
      <c r="AR157" s="140">
        <v>5.5</v>
      </c>
      <c r="AS157" s="149" t="s">
        <v>948</v>
      </c>
      <c r="AT157" s="149">
        <v>1263</v>
      </c>
      <c r="AU157" s="137"/>
      <c r="AV157" s="138"/>
      <c r="AW157" s="138"/>
      <c r="AX157" s="138"/>
    </row>
    <row r="158" spans="1:50" x14ac:dyDescent="0.35">
      <c r="A158" s="168">
        <v>10</v>
      </c>
      <c r="B158" s="235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>
        <v>94</v>
      </c>
      <c r="W158" s="139" t="s">
        <v>116</v>
      </c>
      <c r="X158" s="139" t="s">
        <v>116</v>
      </c>
      <c r="Y158" s="139" t="s">
        <v>376</v>
      </c>
      <c r="Z158" s="139" t="s">
        <v>944</v>
      </c>
      <c r="AA158" s="139" t="s">
        <v>28</v>
      </c>
      <c r="AB158" s="139" t="s">
        <v>28</v>
      </c>
      <c r="AC158" s="139" t="s">
        <v>924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12</v>
      </c>
      <c r="AL158" s="139">
        <v>12</v>
      </c>
      <c r="AM158" s="139" t="s">
        <v>393</v>
      </c>
      <c r="AN158" s="140" t="s">
        <v>948</v>
      </c>
      <c r="AO158" s="139" t="s">
        <v>395</v>
      </c>
      <c r="AP158" s="139" t="s">
        <v>787</v>
      </c>
      <c r="AQ158" s="140" t="s">
        <v>948</v>
      </c>
      <c r="AR158" s="140">
        <v>5.5</v>
      </c>
      <c r="AS158" s="149" t="s">
        <v>948</v>
      </c>
      <c r="AT158" s="149">
        <v>3.4</v>
      </c>
      <c r="AU158" s="137"/>
      <c r="AV158" s="138"/>
      <c r="AW158" s="138"/>
      <c r="AX158" s="138"/>
    </row>
    <row r="159" spans="1:50" x14ac:dyDescent="0.35">
      <c r="A159" s="168">
        <v>10</v>
      </c>
      <c r="B159" s="235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>
        <v>94</v>
      </c>
      <c r="W159" s="139" t="s">
        <v>116</v>
      </c>
      <c r="X159" s="139" t="s">
        <v>116</v>
      </c>
      <c r="Y159" s="139" t="s">
        <v>376</v>
      </c>
      <c r="Z159" s="139" t="s">
        <v>944</v>
      </c>
      <c r="AA159" s="139" t="s">
        <v>28</v>
      </c>
      <c r="AB159" s="139" t="s">
        <v>28</v>
      </c>
      <c r="AC159" s="139" t="s">
        <v>924</v>
      </c>
      <c r="AD159" s="139" t="s">
        <v>28</v>
      </c>
      <c r="AE159" s="139" t="s">
        <v>28</v>
      </c>
      <c r="AF159" s="139" t="s">
        <v>28</v>
      </c>
      <c r="AG159" s="139" t="s">
        <v>775</v>
      </c>
      <c r="AH159" s="139" t="s">
        <v>773</v>
      </c>
      <c r="AI159" s="139" t="s">
        <v>773</v>
      </c>
      <c r="AJ159" s="139" t="s">
        <v>773</v>
      </c>
      <c r="AK159" s="139">
        <v>12</v>
      </c>
      <c r="AL159" s="139">
        <v>12</v>
      </c>
      <c r="AM159" s="139" t="s">
        <v>393</v>
      </c>
      <c r="AN159" s="140" t="s">
        <v>948</v>
      </c>
      <c r="AO159" s="139" t="s">
        <v>779</v>
      </c>
      <c r="AP159" s="139" t="s">
        <v>835</v>
      </c>
      <c r="AQ159" s="140" t="s">
        <v>948</v>
      </c>
      <c r="AR159" s="140">
        <v>5.5</v>
      </c>
      <c r="AS159" s="149" t="s">
        <v>948</v>
      </c>
      <c r="AT159" s="149">
        <v>371.47058823529414</v>
      </c>
      <c r="AU159" s="137"/>
      <c r="AV159" s="138"/>
      <c r="AW159" s="138"/>
      <c r="AX159" s="138"/>
    </row>
    <row r="160" spans="1:50" x14ac:dyDescent="0.35">
      <c r="A160" s="168">
        <v>10</v>
      </c>
      <c r="B160" s="235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>
        <v>94</v>
      </c>
      <c r="W160" s="139" t="s">
        <v>116</v>
      </c>
      <c r="X160" s="139" t="s">
        <v>116</v>
      </c>
      <c r="Y160" s="139" t="s">
        <v>376</v>
      </c>
      <c r="Z160" s="139" t="s">
        <v>944</v>
      </c>
      <c r="AA160" s="139" t="s">
        <v>28</v>
      </c>
      <c r="AB160" s="139" t="s">
        <v>28</v>
      </c>
      <c r="AC160" s="139" t="s">
        <v>924</v>
      </c>
      <c r="AD160" s="139" t="s">
        <v>28</v>
      </c>
      <c r="AE160" s="139" t="s">
        <v>28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12</v>
      </c>
      <c r="AL160" s="139">
        <v>12</v>
      </c>
      <c r="AM160" s="139" t="s">
        <v>393</v>
      </c>
      <c r="AN160" s="140" t="s">
        <v>948</v>
      </c>
      <c r="AO160" s="139" t="s">
        <v>404</v>
      </c>
      <c r="AP160" s="139" t="s">
        <v>947</v>
      </c>
      <c r="AQ160" s="140" t="s">
        <v>948</v>
      </c>
      <c r="AR160" s="140">
        <v>5.5</v>
      </c>
      <c r="AS160" s="149" t="s">
        <v>948</v>
      </c>
      <c r="AT160" s="149">
        <v>11.2</v>
      </c>
      <c r="AU160" s="137"/>
      <c r="AV160" s="138"/>
      <c r="AW160" s="138"/>
      <c r="AX160" s="138"/>
    </row>
    <row r="161" spans="1:50" x14ac:dyDescent="0.35">
      <c r="A161" s="168">
        <v>10</v>
      </c>
      <c r="B161" s="235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>
        <v>60</v>
      </c>
      <c r="W161" s="139" t="s">
        <v>933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934</v>
      </c>
      <c r="AH161" s="139" t="s">
        <v>773</v>
      </c>
      <c r="AI161" s="139" t="s">
        <v>773</v>
      </c>
      <c r="AJ161" s="139" t="s">
        <v>773</v>
      </c>
      <c r="AK161" s="139" t="s">
        <v>934</v>
      </c>
      <c r="AL161" s="139" t="s">
        <v>934</v>
      </c>
      <c r="AM161" s="139" t="s">
        <v>934</v>
      </c>
      <c r="AN161" s="140" t="s">
        <v>934</v>
      </c>
      <c r="AO161" s="139" t="s">
        <v>781</v>
      </c>
      <c r="AP161" s="139" t="s">
        <v>780</v>
      </c>
      <c r="AQ161" s="140">
        <v>5.0999999999999996</v>
      </c>
      <c r="AR161" s="140" t="s">
        <v>934</v>
      </c>
      <c r="AS161" s="149">
        <v>3.73</v>
      </c>
      <c r="AT161" s="149" t="s">
        <v>948</v>
      </c>
      <c r="AU161" s="137"/>
      <c r="AV161" s="138"/>
      <c r="AW161" s="138"/>
      <c r="AX161" s="138"/>
    </row>
    <row r="162" spans="1:50" x14ac:dyDescent="0.35">
      <c r="A162" s="168">
        <v>10</v>
      </c>
      <c r="B162" s="235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>
        <v>60</v>
      </c>
      <c r="W162" s="139" t="s">
        <v>933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934</v>
      </c>
      <c r="AH162" s="139" t="s">
        <v>773</v>
      </c>
      <c r="AI162" s="139" t="s">
        <v>773</v>
      </c>
      <c r="AJ162" s="139" t="s">
        <v>773</v>
      </c>
      <c r="AK162" s="139" t="s">
        <v>934</v>
      </c>
      <c r="AL162" s="139" t="s">
        <v>934</v>
      </c>
      <c r="AM162" s="139" t="s">
        <v>934</v>
      </c>
      <c r="AN162" s="140" t="s">
        <v>934</v>
      </c>
      <c r="AO162" s="139" t="s">
        <v>406</v>
      </c>
      <c r="AP162" s="139" t="s">
        <v>811</v>
      </c>
      <c r="AQ162" s="140">
        <v>5.0999999999999996</v>
      </c>
      <c r="AR162" s="140" t="s">
        <v>934</v>
      </c>
      <c r="AS162" s="149">
        <v>1054</v>
      </c>
      <c r="AT162" s="149" t="s">
        <v>948</v>
      </c>
      <c r="AU162" s="137"/>
      <c r="AV162" s="138"/>
      <c r="AW162" s="138"/>
      <c r="AX162" s="138"/>
    </row>
    <row r="163" spans="1:50" x14ac:dyDescent="0.35">
      <c r="A163" s="168">
        <v>10</v>
      </c>
      <c r="B163" s="235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>
        <v>60</v>
      </c>
      <c r="W163" s="139" t="s">
        <v>933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934</v>
      </c>
      <c r="AH163" s="139" t="s">
        <v>773</v>
      </c>
      <c r="AI163" s="139" t="s">
        <v>773</v>
      </c>
      <c r="AJ163" s="139" t="s">
        <v>773</v>
      </c>
      <c r="AK163" s="139" t="s">
        <v>934</v>
      </c>
      <c r="AL163" s="139" t="s">
        <v>934</v>
      </c>
      <c r="AM163" s="139" t="s">
        <v>934</v>
      </c>
      <c r="AN163" s="140" t="s">
        <v>934</v>
      </c>
      <c r="AO163" s="139" t="s">
        <v>395</v>
      </c>
      <c r="AP163" s="139" t="s">
        <v>787</v>
      </c>
      <c r="AQ163" s="140">
        <v>5.0999999999999996</v>
      </c>
      <c r="AR163" s="140" t="s">
        <v>934</v>
      </c>
      <c r="AS163" s="149">
        <v>2.9</v>
      </c>
      <c r="AT163" s="149" t="s">
        <v>948</v>
      </c>
      <c r="AU163" s="137"/>
      <c r="AV163" s="138"/>
      <c r="AW163" s="138"/>
      <c r="AX163" s="138"/>
    </row>
    <row r="164" spans="1:50" x14ac:dyDescent="0.35">
      <c r="A164" s="168">
        <v>10</v>
      </c>
      <c r="B164" s="235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>
        <v>60</v>
      </c>
      <c r="W164" s="139" t="s">
        <v>933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934</v>
      </c>
      <c r="AH164" s="139" t="s">
        <v>773</v>
      </c>
      <c r="AI164" s="139" t="s">
        <v>773</v>
      </c>
      <c r="AJ164" s="139" t="s">
        <v>773</v>
      </c>
      <c r="AK164" s="139" t="s">
        <v>934</v>
      </c>
      <c r="AL164" s="139" t="s">
        <v>934</v>
      </c>
      <c r="AM164" s="139" t="s">
        <v>934</v>
      </c>
      <c r="AN164" s="140" t="s">
        <v>934</v>
      </c>
      <c r="AO164" s="139" t="s">
        <v>779</v>
      </c>
      <c r="AP164" s="139" t="s">
        <v>835</v>
      </c>
      <c r="AQ164" s="140">
        <v>5.0999999999999996</v>
      </c>
      <c r="AR164" s="140" t="s">
        <v>934</v>
      </c>
      <c r="AS164" s="149">
        <v>363.44827586206895</v>
      </c>
      <c r="AT164" s="149" t="s">
        <v>948</v>
      </c>
      <c r="AU164" s="137"/>
      <c r="AV164" s="138"/>
      <c r="AW164" s="138"/>
      <c r="AX164" s="138"/>
    </row>
    <row r="165" spans="1:50" ht="15" thickBot="1" x14ac:dyDescent="0.4">
      <c r="A165" s="168">
        <v>10</v>
      </c>
      <c r="B165" s="235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>
        <v>60</v>
      </c>
      <c r="W165" s="139" t="s">
        <v>933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934</v>
      </c>
      <c r="AH165" s="139" t="s">
        <v>773</v>
      </c>
      <c r="AI165" s="139" t="s">
        <v>773</v>
      </c>
      <c r="AJ165" s="139" t="s">
        <v>773</v>
      </c>
      <c r="AK165" s="139" t="s">
        <v>934</v>
      </c>
      <c r="AL165" s="139" t="s">
        <v>934</v>
      </c>
      <c r="AM165" s="139" t="s">
        <v>934</v>
      </c>
      <c r="AN165" s="140" t="s">
        <v>934</v>
      </c>
      <c r="AO165" s="139" t="s">
        <v>404</v>
      </c>
      <c r="AP165" s="139" t="s">
        <v>947</v>
      </c>
      <c r="AQ165" s="140">
        <v>5.0999999999999996</v>
      </c>
      <c r="AR165" s="140" t="s">
        <v>934</v>
      </c>
      <c r="AS165" s="149">
        <v>7.1</v>
      </c>
      <c r="AT165" s="149" t="s">
        <v>948</v>
      </c>
      <c r="AU165" s="137"/>
      <c r="AV165" s="138"/>
      <c r="AW165" s="138"/>
      <c r="AX165" s="138"/>
    </row>
    <row r="166" spans="1:50" x14ac:dyDescent="0.35">
      <c r="A166" s="142">
        <v>18</v>
      </c>
      <c r="B166" s="235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>
        <v>90</v>
      </c>
      <c r="W166" s="143" t="s">
        <v>116</v>
      </c>
      <c r="X166" s="143" t="s">
        <v>116</v>
      </c>
      <c r="Y166" s="143" t="s">
        <v>376</v>
      </c>
      <c r="Z166" s="143" t="s">
        <v>944</v>
      </c>
      <c r="AA166" s="143" t="s">
        <v>381</v>
      </c>
      <c r="AB166" s="143">
        <v>1.48</v>
      </c>
      <c r="AC166" s="143" t="s">
        <v>925</v>
      </c>
      <c r="AD166" s="143" t="s">
        <v>28</v>
      </c>
      <c r="AE166" s="143">
        <v>265</v>
      </c>
      <c r="AF166" s="143" t="s">
        <v>28</v>
      </c>
      <c r="AG166" s="143" t="s">
        <v>775</v>
      </c>
      <c r="AH166" s="143" t="s">
        <v>773</v>
      </c>
      <c r="AI166" s="143" t="s">
        <v>798</v>
      </c>
      <c r="AJ166" s="143" t="s">
        <v>773</v>
      </c>
      <c r="AK166" s="143">
        <v>2.5</v>
      </c>
      <c r="AL166" s="144">
        <v>2.5</v>
      </c>
      <c r="AM166" s="143" t="s">
        <v>398</v>
      </c>
      <c r="AN166" s="169">
        <v>6.8250000000000002</v>
      </c>
      <c r="AO166" s="143" t="s">
        <v>406</v>
      </c>
      <c r="AP166" s="143" t="s">
        <v>398</v>
      </c>
      <c r="AQ166" s="166">
        <v>7</v>
      </c>
      <c r="AR166" s="166">
        <v>7</v>
      </c>
      <c r="AS166" s="144">
        <v>4440</v>
      </c>
      <c r="AT166" s="144">
        <v>6050</v>
      </c>
    </row>
    <row r="167" spans="1:50" x14ac:dyDescent="0.35">
      <c r="A167" s="147">
        <v>18</v>
      </c>
      <c r="B167" s="235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>
        <v>90</v>
      </c>
      <c r="W167" s="139" t="s">
        <v>116</v>
      </c>
      <c r="X167" s="139" t="s">
        <v>116</v>
      </c>
      <c r="Y167" s="139" t="s">
        <v>376</v>
      </c>
      <c r="Z167" s="139" t="s">
        <v>944</v>
      </c>
      <c r="AA167" s="139" t="s">
        <v>381</v>
      </c>
      <c r="AB167" s="139">
        <v>1.48</v>
      </c>
      <c r="AC167" s="139" t="s">
        <v>925</v>
      </c>
      <c r="AD167" s="139" t="s">
        <v>28</v>
      </c>
      <c r="AE167" s="139">
        <v>265</v>
      </c>
      <c r="AF167" s="139" t="s">
        <v>28</v>
      </c>
      <c r="AG167" s="139" t="s">
        <v>775</v>
      </c>
      <c r="AH167" s="139" t="s">
        <v>773</v>
      </c>
      <c r="AI167" s="139" t="s">
        <v>798</v>
      </c>
      <c r="AJ167" s="139" t="s">
        <v>773</v>
      </c>
      <c r="AK167" s="139">
        <v>5</v>
      </c>
      <c r="AL167" s="149">
        <v>5</v>
      </c>
      <c r="AM167" s="139" t="s">
        <v>398</v>
      </c>
      <c r="AN167" s="170">
        <v>6.65</v>
      </c>
      <c r="AO167" s="139" t="s">
        <v>406</v>
      </c>
      <c r="AP167" s="139" t="s">
        <v>398</v>
      </c>
      <c r="AQ167" s="161">
        <v>7</v>
      </c>
      <c r="AR167" s="161">
        <v>7</v>
      </c>
      <c r="AS167" s="149">
        <v>4440</v>
      </c>
      <c r="AT167" s="149">
        <v>6880</v>
      </c>
    </row>
    <row r="168" spans="1:50" x14ac:dyDescent="0.35">
      <c r="A168" s="147">
        <v>18</v>
      </c>
      <c r="B168" s="235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>
        <v>90</v>
      </c>
      <c r="W168" s="139" t="s">
        <v>116</v>
      </c>
      <c r="X168" s="139" t="s">
        <v>116</v>
      </c>
      <c r="Y168" s="139" t="s">
        <v>376</v>
      </c>
      <c r="Z168" s="139" t="s">
        <v>944</v>
      </c>
      <c r="AA168" s="139" t="s">
        <v>381</v>
      </c>
      <c r="AB168" s="139">
        <v>1.48</v>
      </c>
      <c r="AC168" s="139" t="s">
        <v>925</v>
      </c>
      <c r="AD168" s="139" t="s">
        <v>28</v>
      </c>
      <c r="AE168" s="139">
        <v>265</v>
      </c>
      <c r="AF168" s="139" t="s">
        <v>28</v>
      </c>
      <c r="AG168" s="139" t="s">
        <v>775</v>
      </c>
      <c r="AH168" s="139" t="s">
        <v>773</v>
      </c>
      <c r="AI168" s="139" t="s">
        <v>798</v>
      </c>
      <c r="AJ168" s="139" t="s">
        <v>773</v>
      </c>
      <c r="AK168" s="139">
        <v>7.5</v>
      </c>
      <c r="AL168" s="149">
        <v>7.5</v>
      </c>
      <c r="AM168" s="139" t="s">
        <v>398</v>
      </c>
      <c r="AN168" s="170">
        <v>6.4749999999999996</v>
      </c>
      <c r="AO168" s="139" t="s">
        <v>406</v>
      </c>
      <c r="AP168" s="139" t="s">
        <v>398</v>
      </c>
      <c r="AQ168" s="161">
        <v>7</v>
      </c>
      <c r="AR168" s="161">
        <v>7</v>
      </c>
      <c r="AS168" s="149">
        <v>4440</v>
      </c>
      <c r="AT168" s="149">
        <v>7330</v>
      </c>
    </row>
    <row r="169" spans="1:50" x14ac:dyDescent="0.35">
      <c r="A169" s="147">
        <v>18</v>
      </c>
      <c r="B169" s="235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>
        <v>90</v>
      </c>
      <c r="W169" s="139" t="s">
        <v>116</v>
      </c>
      <c r="X169" s="139" t="s">
        <v>116</v>
      </c>
      <c r="Y169" s="139" t="s">
        <v>376</v>
      </c>
      <c r="Z169" s="139" t="s">
        <v>944</v>
      </c>
      <c r="AA169" s="139" t="s">
        <v>381</v>
      </c>
      <c r="AB169" s="139">
        <v>1.48</v>
      </c>
      <c r="AC169" s="139" t="s">
        <v>925</v>
      </c>
      <c r="AD169" s="139" t="s">
        <v>28</v>
      </c>
      <c r="AE169" s="139">
        <v>265</v>
      </c>
      <c r="AF169" s="139" t="s">
        <v>28</v>
      </c>
      <c r="AG169" s="139" t="s">
        <v>775</v>
      </c>
      <c r="AH169" s="139" t="s">
        <v>773</v>
      </c>
      <c r="AI169" s="139" t="s">
        <v>798</v>
      </c>
      <c r="AJ169" s="139" t="s">
        <v>773</v>
      </c>
      <c r="AK169" s="139">
        <v>10</v>
      </c>
      <c r="AL169" s="149">
        <v>10</v>
      </c>
      <c r="AM169" s="139" t="s">
        <v>398</v>
      </c>
      <c r="AN169" s="170">
        <v>6.3</v>
      </c>
      <c r="AO169" s="139" t="s">
        <v>406</v>
      </c>
      <c r="AP169" s="139" t="s">
        <v>398</v>
      </c>
      <c r="AQ169" s="161">
        <v>7</v>
      </c>
      <c r="AR169" s="161">
        <v>7</v>
      </c>
      <c r="AS169" s="149">
        <v>4440</v>
      </c>
      <c r="AT169" s="149">
        <v>9150</v>
      </c>
    </row>
    <row r="170" spans="1:50" x14ac:dyDescent="0.35">
      <c r="A170" s="147">
        <v>18</v>
      </c>
      <c r="B170" s="235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>
        <v>90</v>
      </c>
      <c r="W170" s="139" t="s">
        <v>116</v>
      </c>
      <c r="X170" s="139" t="s">
        <v>116</v>
      </c>
      <c r="Y170" s="139" t="s">
        <v>376</v>
      </c>
      <c r="Z170" s="139" t="s">
        <v>944</v>
      </c>
      <c r="AA170" s="139" t="s">
        <v>381</v>
      </c>
      <c r="AB170" s="139">
        <v>1.48</v>
      </c>
      <c r="AC170" s="139" t="s">
        <v>925</v>
      </c>
      <c r="AD170" s="139" t="s">
        <v>28</v>
      </c>
      <c r="AE170" s="139">
        <v>265</v>
      </c>
      <c r="AF170" s="139" t="s">
        <v>28</v>
      </c>
      <c r="AG170" s="139" t="s">
        <v>775</v>
      </c>
      <c r="AH170" s="139" t="s">
        <v>773</v>
      </c>
      <c r="AI170" s="139" t="s">
        <v>798</v>
      </c>
      <c r="AJ170" s="139" t="s">
        <v>773</v>
      </c>
      <c r="AK170" s="139">
        <v>12.5</v>
      </c>
      <c r="AL170" s="149">
        <v>12.5</v>
      </c>
      <c r="AM170" s="139" t="s">
        <v>398</v>
      </c>
      <c r="AN170" s="170">
        <v>6.12</v>
      </c>
      <c r="AO170" s="139" t="s">
        <v>406</v>
      </c>
      <c r="AP170" s="139" t="s">
        <v>398</v>
      </c>
      <c r="AQ170" s="161">
        <v>7</v>
      </c>
      <c r="AR170" s="161">
        <v>7</v>
      </c>
      <c r="AS170" s="149">
        <v>4440</v>
      </c>
      <c r="AT170" s="149">
        <v>9180</v>
      </c>
    </row>
    <row r="171" spans="1:50" x14ac:dyDescent="0.35">
      <c r="A171" s="147">
        <v>18</v>
      </c>
      <c r="B171" s="235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>
        <v>90</v>
      </c>
      <c r="W171" s="139" t="s">
        <v>116</v>
      </c>
      <c r="X171" s="139" t="s">
        <v>116</v>
      </c>
      <c r="Y171" s="139" t="s">
        <v>376</v>
      </c>
      <c r="Z171" s="139" t="s">
        <v>944</v>
      </c>
      <c r="AA171" s="139" t="s">
        <v>381</v>
      </c>
      <c r="AB171" s="139">
        <v>1.48</v>
      </c>
      <c r="AC171" s="139" t="s">
        <v>925</v>
      </c>
      <c r="AD171" s="139" t="s">
        <v>28</v>
      </c>
      <c r="AE171" s="139">
        <v>265</v>
      </c>
      <c r="AF171" s="139" t="s">
        <v>28</v>
      </c>
      <c r="AG171" s="139" t="s">
        <v>775</v>
      </c>
      <c r="AH171" s="139" t="s">
        <v>773</v>
      </c>
      <c r="AI171" s="139" t="s">
        <v>798</v>
      </c>
      <c r="AJ171" s="139" t="s">
        <v>773</v>
      </c>
      <c r="AK171" s="139">
        <v>15</v>
      </c>
      <c r="AL171" s="149">
        <v>15</v>
      </c>
      <c r="AM171" s="139" t="s">
        <v>398</v>
      </c>
      <c r="AN171" s="170">
        <v>5.95</v>
      </c>
      <c r="AO171" s="139" t="s">
        <v>406</v>
      </c>
      <c r="AP171" s="139" t="s">
        <v>398</v>
      </c>
      <c r="AQ171" s="161">
        <v>7</v>
      </c>
      <c r="AR171" s="161">
        <v>7</v>
      </c>
      <c r="AS171" s="149">
        <v>4440</v>
      </c>
      <c r="AT171" s="149">
        <v>8900</v>
      </c>
    </row>
    <row r="172" spans="1:50" x14ac:dyDescent="0.35">
      <c r="A172" s="147">
        <v>18</v>
      </c>
      <c r="B172" s="235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>
        <v>90</v>
      </c>
      <c r="W172" s="139" t="s">
        <v>116</v>
      </c>
      <c r="X172" s="139" t="s">
        <v>116</v>
      </c>
      <c r="Y172" s="139" t="s">
        <v>376</v>
      </c>
      <c r="Z172" s="139" t="s">
        <v>944</v>
      </c>
      <c r="AA172" s="139" t="s">
        <v>381</v>
      </c>
      <c r="AB172" s="139">
        <v>1.48</v>
      </c>
      <c r="AC172" s="139" t="s">
        <v>925</v>
      </c>
      <c r="AD172" s="139" t="s">
        <v>28</v>
      </c>
      <c r="AE172" s="139">
        <v>265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2.5</v>
      </c>
      <c r="AL172" s="149">
        <v>2.5</v>
      </c>
      <c r="AM172" s="139" t="s">
        <v>398</v>
      </c>
      <c r="AN172" s="170">
        <v>6.8250000000000002</v>
      </c>
      <c r="AO172" s="139" t="s">
        <v>395</v>
      </c>
      <c r="AP172" s="139" t="s">
        <v>787</v>
      </c>
      <c r="AQ172" s="161">
        <v>7</v>
      </c>
      <c r="AR172" s="161">
        <v>7</v>
      </c>
      <c r="AS172" s="149">
        <v>3.5</v>
      </c>
      <c r="AT172" s="149">
        <v>3.3</v>
      </c>
    </row>
    <row r="173" spans="1:50" x14ac:dyDescent="0.35">
      <c r="A173" s="147">
        <v>18</v>
      </c>
      <c r="B173" s="235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>
        <v>90</v>
      </c>
      <c r="W173" s="139" t="s">
        <v>116</v>
      </c>
      <c r="X173" s="139" t="s">
        <v>116</v>
      </c>
      <c r="Y173" s="139" t="s">
        <v>376</v>
      </c>
      <c r="Z173" s="139" t="s">
        <v>944</v>
      </c>
      <c r="AA173" s="139" t="s">
        <v>381</v>
      </c>
      <c r="AB173" s="139">
        <v>1.48</v>
      </c>
      <c r="AC173" s="139" t="s">
        <v>925</v>
      </c>
      <c r="AD173" s="139" t="s">
        <v>28</v>
      </c>
      <c r="AE173" s="139">
        <v>265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5</v>
      </c>
      <c r="AL173" s="149">
        <v>5</v>
      </c>
      <c r="AM173" s="139" t="s">
        <v>398</v>
      </c>
      <c r="AN173" s="170">
        <v>6.65</v>
      </c>
      <c r="AO173" s="139" t="s">
        <v>395</v>
      </c>
      <c r="AP173" s="139" t="s">
        <v>787</v>
      </c>
      <c r="AQ173" s="161">
        <v>7</v>
      </c>
      <c r="AR173" s="161">
        <v>7</v>
      </c>
      <c r="AS173" s="149">
        <v>3.5</v>
      </c>
      <c r="AT173" s="149">
        <v>3.1</v>
      </c>
    </row>
    <row r="174" spans="1:50" x14ac:dyDescent="0.35">
      <c r="A174" s="147">
        <v>18</v>
      </c>
      <c r="B174" s="235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>
        <v>90</v>
      </c>
      <c r="W174" s="139" t="s">
        <v>116</v>
      </c>
      <c r="X174" s="139" t="s">
        <v>116</v>
      </c>
      <c r="Y174" s="139" t="s">
        <v>376</v>
      </c>
      <c r="Z174" s="139" t="s">
        <v>944</v>
      </c>
      <c r="AA174" s="139" t="s">
        <v>381</v>
      </c>
      <c r="AB174" s="139">
        <v>1.48</v>
      </c>
      <c r="AC174" s="139" t="s">
        <v>925</v>
      </c>
      <c r="AD174" s="139" t="s">
        <v>28</v>
      </c>
      <c r="AE174" s="139">
        <v>265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7.5</v>
      </c>
      <c r="AL174" s="149">
        <v>7.5</v>
      </c>
      <c r="AM174" s="139" t="s">
        <v>398</v>
      </c>
      <c r="AN174" s="170">
        <v>6.4749999999999996</v>
      </c>
      <c r="AO174" s="139" t="s">
        <v>395</v>
      </c>
      <c r="AP174" s="139" t="s">
        <v>787</v>
      </c>
      <c r="AQ174" s="161">
        <v>7</v>
      </c>
      <c r="AR174" s="161">
        <v>7</v>
      </c>
      <c r="AS174" s="149">
        <v>3.5</v>
      </c>
      <c r="AT174" s="149">
        <v>3</v>
      </c>
    </row>
    <row r="175" spans="1:50" x14ac:dyDescent="0.35">
      <c r="A175" s="147">
        <v>18</v>
      </c>
      <c r="B175" s="235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>
        <v>90</v>
      </c>
      <c r="W175" s="139" t="s">
        <v>116</v>
      </c>
      <c r="X175" s="139" t="s">
        <v>116</v>
      </c>
      <c r="Y175" s="139" t="s">
        <v>376</v>
      </c>
      <c r="Z175" s="139" t="s">
        <v>944</v>
      </c>
      <c r="AA175" s="139" t="s">
        <v>381</v>
      </c>
      <c r="AB175" s="139">
        <v>1.48</v>
      </c>
      <c r="AC175" s="139" t="s">
        <v>925</v>
      </c>
      <c r="AD175" s="139" t="s">
        <v>28</v>
      </c>
      <c r="AE175" s="139">
        <v>265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10</v>
      </c>
      <c r="AL175" s="149">
        <v>10</v>
      </c>
      <c r="AM175" s="139" t="s">
        <v>398</v>
      </c>
      <c r="AN175" s="170">
        <v>6.3</v>
      </c>
      <c r="AO175" s="139" t="s">
        <v>395</v>
      </c>
      <c r="AP175" s="139" t="s">
        <v>787</v>
      </c>
      <c r="AQ175" s="161">
        <v>7</v>
      </c>
      <c r="AR175" s="161">
        <v>7</v>
      </c>
      <c r="AS175" s="149">
        <v>3.5</v>
      </c>
      <c r="AT175" s="149">
        <v>3.1</v>
      </c>
    </row>
    <row r="176" spans="1:50" x14ac:dyDescent="0.35">
      <c r="A176" s="147">
        <v>18</v>
      </c>
      <c r="B176" s="235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>
        <v>90</v>
      </c>
      <c r="W176" s="139" t="s">
        <v>116</v>
      </c>
      <c r="X176" s="139" t="s">
        <v>116</v>
      </c>
      <c r="Y176" s="139" t="s">
        <v>376</v>
      </c>
      <c r="Z176" s="139" t="s">
        <v>944</v>
      </c>
      <c r="AA176" s="139" t="s">
        <v>381</v>
      </c>
      <c r="AB176" s="139">
        <v>1.48</v>
      </c>
      <c r="AC176" s="139" t="s">
        <v>925</v>
      </c>
      <c r="AD176" s="139" t="s">
        <v>28</v>
      </c>
      <c r="AE176" s="139">
        <v>265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12.5</v>
      </c>
      <c r="AL176" s="149">
        <v>12.5</v>
      </c>
      <c r="AM176" s="139" t="s">
        <v>398</v>
      </c>
      <c r="AN176" s="170">
        <v>6.12</v>
      </c>
      <c r="AO176" s="139" t="s">
        <v>395</v>
      </c>
      <c r="AP176" s="139" t="s">
        <v>787</v>
      </c>
      <c r="AQ176" s="161">
        <v>7</v>
      </c>
      <c r="AR176" s="161">
        <v>7</v>
      </c>
      <c r="AS176" s="149">
        <v>3.5</v>
      </c>
      <c r="AT176" s="149">
        <v>2.9</v>
      </c>
    </row>
    <row r="177" spans="1:50" x14ac:dyDescent="0.35">
      <c r="A177" s="147">
        <v>18</v>
      </c>
      <c r="B177" s="235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>
        <v>90</v>
      </c>
      <c r="W177" s="139" t="s">
        <v>116</v>
      </c>
      <c r="X177" s="139" t="s">
        <v>116</v>
      </c>
      <c r="Y177" s="139" t="s">
        <v>376</v>
      </c>
      <c r="Z177" s="139" t="s">
        <v>944</v>
      </c>
      <c r="AA177" s="139" t="s">
        <v>381</v>
      </c>
      <c r="AB177" s="139">
        <v>1.48</v>
      </c>
      <c r="AC177" s="139" t="s">
        <v>925</v>
      </c>
      <c r="AD177" s="139" t="s">
        <v>28</v>
      </c>
      <c r="AE177" s="139">
        <v>265</v>
      </c>
      <c r="AF177" s="139" t="s">
        <v>28</v>
      </c>
      <c r="AG177" s="139" t="s">
        <v>775</v>
      </c>
      <c r="AH177" s="139" t="s">
        <v>773</v>
      </c>
      <c r="AI177" s="139" t="s">
        <v>798</v>
      </c>
      <c r="AJ177" s="139" t="s">
        <v>773</v>
      </c>
      <c r="AK177" s="139">
        <v>15</v>
      </c>
      <c r="AL177" s="149">
        <v>15</v>
      </c>
      <c r="AM177" s="139" t="s">
        <v>398</v>
      </c>
      <c r="AN177" s="170">
        <v>5.95</v>
      </c>
      <c r="AO177" s="139" t="s">
        <v>395</v>
      </c>
      <c r="AP177" s="139" t="s">
        <v>787</v>
      </c>
      <c r="AQ177" s="161">
        <v>7</v>
      </c>
      <c r="AR177" s="161">
        <v>7</v>
      </c>
      <c r="AS177" s="149">
        <v>3.5</v>
      </c>
      <c r="AT177" s="149">
        <v>2.8</v>
      </c>
    </row>
    <row r="178" spans="1:50" x14ac:dyDescent="0.35">
      <c r="A178" s="147">
        <v>18</v>
      </c>
      <c r="B178" s="235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>
        <v>90</v>
      </c>
      <c r="W178" s="139" t="s">
        <v>116</v>
      </c>
      <c r="X178" s="139" t="s">
        <v>116</v>
      </c>
      <c r="Y178" s="139" t="s">
        <v>376</v>
      </c>
      <c r="Z178" s="139" t="s">
        <v>944</v>
      </c>
      <c r="AA178" s="139" t="s">
        <v>381</v>
      </c>
      <c r="AB178" s="139">
        <v>1.48</v>
      </c>
      <c r="AC178" s="139" t="s">
        <v>925</v>
      </c>
      <c r="AD178" s="139" t="s">
        <v>28</v>
      </c>
      <c r="AE178" s="139">
        <v>265</v>
      </c>
      <c r="AF178" s="139" t="s">
        <v>28</v>
      </c>
      <c r="AG178" s="139" t="s">
        <v>775</v>
      </c>
      <c r="AH178" s="139" t="s">
        <v>773</v>
      </c>
      <c r="AI178" s="139" t="s">
        <v>798</v>
      </c>
      <c r="AJ178" s="139" t="s">
        <v>773</v>
      </c>
      <c r="AK178" s="139">
        <v>2.5</v>
      </c>
      <c r="AL178" s="149">
        <v>2.5</v>
      </c>
      <c r="AM178" s="139" t="s">
        <v>398</v>
      </c>
      <c r="AN178" s="170">
        <v>6.8250000000000002</v>
      </c>
      <c r="AO178" s="139" t="s">
        <v>779</v>
      </c>
      <c r="AP178" s="139" t="s">
        <v>799</v>
      </c>
      <c r="AQ178" s="161">
        <v>7</v>
      </c>
      <c r="AR178" s="161">
        <v>7</v>
      </c>
      <c r="AS178" s="149">
        <v>1268.5714285714287</v>
      </c>
      <c r="AT178" s="149">
        <v>1833.3333333333335</v>
      </c>
    </row>
    <row r="179" spans="1:50" x14ac:dyDescent="0.35">
      <c r="A179" s="147">
        <v>18</v>
      </c>
      <c r="B179" s="235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>
        <v>90</v>
      </c>
      <c r="W179" s="139" t="s">
        <v>116</v>
      </c>
      <c r="X179" s="139" t="s">
        <v>116</v>
      </c>
      <c r="Y179" s="139" t="s">
        <v>376</v>
      </c>
      <c r="Z179" s="139" t="s">
        <v>944</v>
      </c>
      <c r="AA179" s="139" t="s">
        <v>381</v>
      </c>
      <c r="AB179" s="139">
        <v>1.48</v>
      </c>
      <c r="AC179" s="139" t="s">
        <v>925</v>
      </c>
      <c r="AD179" s="139" t="s">
        <v>28</v>
      </c>
      <c r="AE179" s="139">
        <v>265</v>
      </c>
      <c r="AF179" s="139" t="s">
        <v>28</v>
      </c>
      <c r="AG179" s="139" t="s">
        <v>775</v>
      </c>
      <c r="AH179" s="139" t="s">
        <v>773</v>
      </c>
      <c r="AI179" s="139" t="s">
        <v>798</v>
      </c>
      <c r="AJ179" s="139" t="s">
        <v>773</v>
      </c>
      <c r="AK179" s="139">
        <v>5</v>
      </c>
      <c r="AL179" s="149">
        <v>5</v>
      </c>
      <c r="AM179" s="139" t="s">
        <v>398</v>
      </c>
      <c r="AN179" s="170">
        <v>6.65</v>
      </c>
      <c r="AO179" s="139" t="s">
        <v>779</v>
      </c>
      <c r="AP179" s="139" t="s">
        <v>799</v>
      </c>
      <c r="AQ179" s="161">
        <v>7</v>
      </c>
      <c r="AR179" s="161">
        <v>7</v>
      </c>
      <c r="AS179" s="149">
        <v>1268.5714285714287</v>
      </c>
      <c r="AT179" s="149">
        <v>2219.3548387096776</v>
      </c>
    </row>
    <row r="180" spans="1:50" x14ac:dyDescent="0.35">
      <c r="A180" s="147">
        <v>18</v>
      </c>
      <c r="B180" s="235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>
        <v>90</v>
      </c>
      <c r="W180" s="139" t="s">
        <v>116</v>
      </c>
      <c r="X180" s="139" t="s">
        <v>116</v>
      </c>
      <c r="Y180" s="139" t="s">
        <v>376</v>
      </c>
      <c r="Z180" s="139" t="s">
        <v>944</v>
      </c>
      <c r="AA180" s="139" t="s">
        <v>381</v>
      </c>
      <c r="AB180" s="139">
        <v>1.48</v>
      </c>
      <c r="AC180" s="139" t="s">
        <v>925</v>
      </c>
      <c r="AD180" s="139" t="s">
        <v>28</v>
      </c>
      <c r="AE180" s="139">
        <v>265</v>
      </c>
      <c r="AF180" s="139" t="s">
        <v>28</v>
      </c>
      <c r="AG180" s="139" t="s">
        <v>775</v>
      </c>
      <c r="AH180" s="139" t="s">
        <v>773</v>
      </c>
      <c r="AI180" s="139" t="s">
        <v>798</v>
      </c>
      <c r="AJ180" s="139" t="s">
        <v>773</v>
      </c>
      <c r="AK180" s="139">
        <v>7.5</v>
      </c>
      <c r="AL180" s="149">
        <v>7.5</v>
      </c>
      <c r="AM180" s="139" t="s">
        <v>398</v>
      </c>
      <c r="AN180" s="170">
        <v>6.4749999999999996</v>
      </c>
      <c r="AO180" s="139" t="s">
        <v>779</v>
      </c>
      <c r="AP180" s="139" t="s">
        <v>799</v>
      </c>
      <c r="AQ180" s="161">
        <v>7</v>
      </c>
      <c r="AR180" s="161">
        <v>7</v>
      </c>
      <c r="AS180" s="149">
        <v>1268.5714285714287</v>
      </c>
      <c r="AT180" s="149">
        <v>2443.3333333333335</v>
      </c>
    </row>
    <row r="181" spans="1:50" x14ac:dyDescent="0.35">
      <c r="A181" s="147">
        <v>18</v>
      </c>
      <c r="B181" s="235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>
        <v>90</v>
      </c>
      <c r="W181" s="139" t="s">
        <v>116</v>
      </c>
      <c r="X181" s="139" t="s">
        <v>116</v>
      </c>
      <c r="Y181" s="139" t="s">
        <v>376</v>
      </c>
      <c r="Z181" s="139" t="s">
        <v>944</v>
      </c>
      <c r="AA181" s="139" t="s">
        <v>381</v>
      </c>
      <c r="AB181" s="139">
        <v>1.48</v>
      </c>
      <c r="AC181" s="139" t="s">
        <v>925</v>
      </c>
      <c r="AD181" s="139" t="s">
        <v>28</v>
      </c>
      <c r="AE181" s="139">
        <v>265</v>
      </c>
      <c r="AF181" s="139" t="s">
        <v>28</v>
      </c>
      <c r="AG181" s="139" t="s">
        <v>775</v>
      </c>
      <c r="AH181" s="139" t="s">
        <v>773</v>
      </c>
      <c r="AI181" s="139" t="s">
        <v>798</v>
      </c>
      <c r="AJ181" s="139" t="s">
        <v>773</v>
      </c>
      <c r="AK181" s="139">
        <v>10</v>
      </c>
      <c r="AL181" s="149">
        <v>10</v>
      </c>
      <c r="AM181" s="139" t="s">
        <v>398</v>
      </c>
      <c r="AN181" s="170">
        <v>6.3</v>
      </c>
      <c r="AO181" s="139" t="s">
        <v>779</v>
      </c>
      <c r="AP181" s="139" t="s">
        <v>799</v>
      </c>
      <c r="AQ181" s="161">
        <v>7</v>
      </c>
      <c r="AR181" s="161">
        <v>7</v>
      </c>
      <c r="AS181" s="149">
        <v>1268.5714285714287</v>
      </c>
      <c r="AT181" s="149">
        <v>2951.6129032258063</v>
      </c>
    </row>
    <row r="182" spans="1:50" x14ac:dyDescent="0.35">
      <c r="A182" s="147">
        <v>18</v>
      </c>
      <c r="B182" s="235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>
        <v>90</v>
      </c>
      <c r="W182" s="139" t="s">
        <v>116</v>
      </c>
      <c r="X182" s="139" t="s">
        <v>116</v>
      </c>
      <c r="Y182" s="139" t="s">
        <v>376</v>
      </c>
      <c r="Z182" s="139" t="s">
        <v>944</v>
      </c>
      <c r="AA182" s="139" t="s">
        <v>381</v>
      </c>
      <c r="AB182" s="139">
        <v>1.48</v>
      </c>
      <c r="AC182" s="139" t="s">
        <v>925</v>
      </c>
      <c r="AD182" s="139" t="s">
        <v>28</v>
      </c>
      <c r="AE182" s="139">
        <v>265</v>
      </c>
      <c r="AF182" s="139" t="s">
        <v>28</v>
      </c>
      <c r="AG182" s="139" t="s">
        <v>775</v>
      </c>
      <c r="AH182" s="139" t="s">
        <v>773</v>
      </c>
      <c r="AI182" s="139" t="s">
        <v>798</v>
      </c>
      <c r="AJ182" s="139" t="s">
        <v>773</v>
      </c>
      <c r="AK182" s="139">
        <v>12.5</v>
      </c>
      <c r="AL182" s="149">
        <v>12.5</v>
      </c>
      <c r="AM182" s="139" t="s">
        <v>398</v>
      </c>
      <c r="AN182" s="170">
        <v>6.12</v>
      </c>
      <c r="AO182" s="139" t="s">
        <v>779</v>
      </c>
      <c r="AP182" s="139" t="s">
        <v>799</v>
      </c>
      <c r="AQ182" s="161">
        <v>7</v>
      </c>
      <c r="AR182" s="161">
        <v>7</v>
      </c>
      <c r="AS182" s="149">
        <v>1268.5714285714287</v>
      </c>
      <c r="AT182" s="149">
        <v>3165.5172413793102</v>
      </c>
    </row>
    <row r="183" spans="1:50" x14ac:dyDescent="0.35">
      <c r="A183" s="147">
        <v>18</v>
      </c>
      <c r="B183" s="235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>
        <v>90</v>
      </c>
      <c r="W183" s="139" t="s">
        <v>116</v>
      </c>
      <c r="X183" s="139" t="s">
        <v>116</v>
      </c>
      <c r="Y183" s="139" t="s">
        <v>376</v>
      </c>
      <c r="Z183" s="139" t="s">
        <v>944</v>
      </c>
      <c r="AA183" s="139" t="s">
        <v>381</v>
      </c>
      <c r="AB183" s="139">
        <v>1.48</v>
      </c>
      <c r="AC183" s="139" t="s">
        <v>925</v>
      </c>
      <c r="AD183" s="139" t="s">
        <v>28</v>
      </c>
      <c r="AE183" s="139">
        <v>265</v>
      </c>
      <c r="AF183" s="139" t="s">
        <v>28</v>
      </c>
      <c r="AG183" s="139" t="s">
        <v>775</v>
      </c>
      <c r="AH183" s="139" t="s">
        <v>773</v>
      </c>
      <c r="AI183" s="139" t="s">
        <v>798</v>
      </c>
      <c r="AJ183" s="139" t="s">
        <v>773</v>
      </c>
      <c r="AK183" s="139">
        <v>15</v>
      </c>
      <c r="AL183" s="149">
        <v>15</v>
      </c>
      <c r="AM183" s="139" t="s">
        <v>398</v>
      </c>
      <c r="AN183" s="170">
        <v>5.95</v>
      </c>
      <c r="AO183" s="139" t="s">
        <v>779</v>
      </c>
      <c r="AP183" s="139" t="s">
        <v>799</v>
      </c>
      <c r="AQ183" s="161">
        <v>7</v>
      </c>
      <c r="AR183" s="161">
        <v>7</v>
      </c>
      <c r="AS183" s="149">
        <v>1268.5714285714287</v>
      </c>
      <c r="AT183" s="149">
        <v>3178.5714285714289</v>
      </c>
    </row>
    <row r="184" spans="1:50" x14ac:dyDescent="0.35">
      <c r="A184" s="151">
        <v>18</v>
      </c>
      <c r="B184" s="235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>
        <v>90</v>
      </c>
      <c r="W184" s="139" t="s">
        <v>933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934</v>
      </c>
      <c r="AH184" s="139" t="s">
        <v>773</v>
      </c>
      <c r="AI184" s="139" t="s">
        <v>773</v>
      </c>
      <c r="AJ184" s="139" t="s">
        <v>773</v>
      </c>
      <c r="AK184" s="139" t="s">
        <v>934</v>
      </c>
      <c r="AL184" s="139" t="s">
        <v>934</v>
      </c>
      <c r="AM184" s="139" t="s">
        <v>934</v>
      </c>
      <c r="AN184" s="170" t="s">
        <v>934</v>
      </c>
      <c r="AO184" s="139" t="s">
        <v>406</v>
      </c>
      <c r="AP184" s="139" t="s">
        <v>398</v>
      </c>
      <c r="AQ184" s="161">
        <v>4</v>
      </c>
      <c r="AR184" s="140" t="s">
        <v>934</v>
      </c>
      <c r="AS184" s="148">
        <v>1667.28</v>
      </c>
      <c r="AT184" s="149" t="s">
        <v>934</v>
      </c>
      <c r="AV184" s="138"/>
      <c r="AW184" s="138"/>
      <c r="AX184" s="138"/>
    </row>
    <row r="185" spans="1:50" x14ac:dyDescent="0.35">
      <c r="A185" s="151">
        <v>18</v>
      </c>
      <c r="B185" s="235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>
        <v>90</v>
      </c>
      <c r="W185" s="139" t="s">
        <v>933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934</v>
      </c>
      <c r="AH185" s="139" t="s">
        <v>773</v>
      </c>
      <c r="AI185" s="139" t="s">
        <v>773</v>
      </c>
      <c r="AJ185" s="139" t="s">
        <v>773</v>
      </c>
      <c r="AK185" s="139" t="s">
        <v>934</v>
      </c>
      <c r="AL185" s="139" t="s">
        <v>934</v>
      </c>
      <c r="AM185" s="139" t="s">
        <v>934</v>
      </c>
      <c r="AN185" s="170" t="s">
        <v>934</v>
      </c>
      <c r="AO185" s="139" t="s">
        <v>406</v>
      </c>
      <c r="AP185" s="139" t="s">
        <v>398</v>
      </c>
      <c r="AQ185" s="161">
        <v>5</v>
      </c>
      <c r="AR185" s="140" t="s">
        <v>934</v>
      </c>
      <c r="AS185" s="148">
        <v>2008.32</v>
      </c>
      <c r="AT185" s="149" t="s">
        <v>934</v>
      </c>
      <c r="AV185" s="138"/>
      <c r="AW185" s="138"/>
      <c r="AX185" s="138"/>
    </row>
    <row r="186" spans="1:50" x14ac:dyDescent="0.35">
      <c r="A186" s="151">
        <v>18</v>
      </c>
      <c r="B186" s="235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>
        <v>90</v>
      </c>
      <c r="W186" s="139" t="s">
        <v>933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934</v>
      </c>
      <c r="AH186" s="139" t="s">
        <v>773</v>
      </c>
      <c r="AI186" s="139" t="s">
        <v>773</v>
      </c>
      <c r="AJ186" s="139" t="s">
        <v>773</v>
      </c>
      <c r="AK186" s="139" t="s">
        <v>934</v>
      </c>
      <c r="AL186" s="139" t="s">
        <v>934</v>
      </c>
      <c r="AM186" s="139" t="s">
        <v>934</v>
      </c>
      <c r="AN186" s="170" t="s">
        <v>934</v>
      </c>
      <c r="AO186" s="139" t="s">
        <v>406</v>
      </c>
      <c r="AP186" s="139" t="s">
        <v>398</v>
      </c>
      <c r="AQ186" s="161">
        <v>6</v>
      </c>
      <c r="AR186" s="140" t="s">
        <v>934</v>
      </c>
      <c r="AS186" s="148">
        <v>3635.86</v>
      </c>
      <c r="AT186" s="149" t="s">
        <v>934</v>
      </c>
      <c r="AV186" s="138"/>
      <c r="AW186" s="138"/>
      <c r="AX186" s="138"/>
    </row>
    <row r="187" spans="1:50" x14ac:dyDescent="0.35">
      <c r="A187" s="151">
        <v>18</v>
      </c>
      <c r="B187" s="235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>
        <v>90</v>
      </c>
      <c r="W187" s="139" t="s">
        <v>933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934</v>
      </c>
      <c r="AH187" s="139" t="s">
        <v>773</v>
      </c>
      <c r="AI187" s="139" t="s">
        <v>773</v>
      </c>
      <c r="AJ187" s="139" t="s">
        <v>773</v>
      </c>
      <c r="AK187" s="139" t="s">
        <v>934</v>
      </c>
      <c r="AL187" s="139" t="s">
        <v>934</v>
      </c>
      <c r="AM187" s="139" t="s">
        <v>934</v>
      </c>
      <c r="AN187" s="170" t="s">
        <v>934</v>
      </c>
      <c r="AO187" s="139" t="s">
        <v>406</v>
      </c>
      <c r="AP187" s="139" t="s">
        <v>398</v>
      </c>
      <c r="AQ187" s="161">
        <v>7</v>
      </c>
      <c r="AR187" s="140" t="s">
        <v>934</v>
      </c>
      <c r="AS187" s="148">
        <v>4450.1000000000004</v>
      </c>
      <c r="AT187" s="149" t="s">
        <v>934</v>
      </c>
      <c r="AV187" s="138"/>
      <c r="AW187" s="138"/>
      <c r="AX187" s="138"/>
    </row>
    <row r="188" spans="1:50" x14ac:dyDescent="0.35">
      <c r="A188" s="151">
        <v>18</v>
      </c>
      <c r="B188" s="235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>
        <v>90</v>
      </c>
      <c r="W188" s="139" t="s">
        <v>933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934</v>
      </c>
      <c r="AH188" s="139" t="s">
        <v>773</v>
      </c>
      <c r="AI188" s="139" t="s">
        <v>773</v>
      </c>
      <c r="AJ188" s="139" t="s">
        <v>773</v>
      </c>
      <c r="AK188" s="139" t="s">
        <v>934</v>
      </c>
      <c r="AL188" s="139" t="s">
        <v>934</v>
      </c>
      <c r="AM188" s="139" t="s">
        <v>934</v>
      </c>
      <c r="AN188" s="170" t="s">
        <v>934</v>
      </c>
      <c r="AO188" s="139" t="s">
        <v>406</v>
      </c>
      <c r="AP188" s="139" t="s">
        <v>398</v>
      </c>
      <c r="AQ188" s="161">
        <v>8</v>
      </c>
      <c r="AR188" s="140" t="s">
        <v>934</v>
      </c>
      <c r="AS188" s="148">
        <v>1367.84</v>
      </c>
      <c r="AT188" s="149" t="s">
        <v>934</v>
      </c>
      <c r="AV188" s="138"/>
      <c r="AW188" s="138"/>
      <c r="AX188" s="138"/>
    </row>
    <row r="189" spans="1:50" x14ac:dyDescent="0.35">
      <c r="A189" s="151">
        <v>18</v>
      </c>
      <c r="B189" s="235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>
        <v>90</v>
      </c>
      <c r="W189" s="139" t="s">
        <v>933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934</v>
      </c>
      <c r="AH189" s="139" t="s">
        <v>773</v>
      </c>
      <c r="AI189" s="139" t="s">
        <v>773</v>
      </c>
      <c r="AJ189" s="139" t="s">
        <v>773</v>
      </c>
      <c r="AK189" s="139" t="s">
        <v>934</v>
      </c>
      <c r="AL189" s="139" t="s">
        <v>934</v>
      </c>
      <c r="AM189" s="139" t="s">
        <v>934</v>
      </c>
      <c r="AN189" s="170" t="s">
        <v>934</v>
      </c>
      <c r="AO189" s="139" t="s">
        <v>395</v>
      </c>
      <c r="AP189" s="139" t="s">
        <v>787</v>
      </c>
      <c r="AQ189" s="161">
        <v>4</v>
      </c>
      <c r="AR189" s="140" t="s">
        <v>934</v>
      </c>
      <c r="AS189" s="148">
        <v>3</v>
      </c>
      <c r="AT189" s="149" t="s">
        <v>934</v>
      </c>
      <c r="AV189" s="138"/>
      <c r="AW189" s="138"/>
      <c r="AX189" s="138"/>
    </row>
    <row r="190" spans="1:50" x14ac:dyDescent="0.35">
      <c r="A190" s="151">
        <v>18</v>
      </c>
      <c r="B190" s="235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>
        <v>90</v>
      </c>
      <c r="W190" s="139" t="s">
        <v>933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934</v>
      </c>
      <c r="AH190" s="139" t="s">
        <v>773</v>
      </c>
      <c r="AI190" s="139" t="s">
        <v>773</v>
      </c>
      <c r="AJ190" s="139" t="s">
        <v>773</v>
      </c>
      <c r="AK190" s="139" t="s">
        <v>934</v>
      </c>
      <c r="AL190" s="139" t="s">
        <v>934</v>
      </c>
      <c r="AM190" s="139" t="s">
        <v>934</v>
      </c>
      <c r="AN190" s="170" t="s">
        <v>934</v>
      </c>
      <c r="AO190" s="139" t="s">
        <v>395</v>
      </c>
      <c r="AP190" s="139" t="s">
        <v>787</v>
      </c>
      <c r="AQ190" s="161">
        <v>5</v>
      </c>
      <c r="AR190" s="140" t="s">
        <v>934</v>
      </c>
      <c r="AS190" s="148">
        <v>3</v>
      </c>
      <c r="AT190" s="149" t="s">
        <v>934</v>
      </c>
      <c r="AV190" s="138"/>
      <c r="AW190" s="138"/>
      <c r="AX190" s="138"/>
    </row>
    <row r="191" spans="1:50" x14ac:dyDescent="0.35">
      <c r="A191" s="151">
        <v>18</v>
      </c>
      <c r="B191" s="235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>
        <v>90</v>
      </c>
      <c r="W191" s="139" t="s">
        <v>933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934</v>
      </c>
      <c r="AH191" s="139" t="s">
        <v>773</v>
      </c>
      <c r="AI191" s="139" t="s">
        <v>773</v>
      </c>
      <c r="AJ191" s="139" t="s">
        <v>773</v>
      </c>
      <c r="AK191" s="139" t="s">
        <v>934</v>
      </c>
      <c r="AL191" s="139" t="s">
        <v>934</v>
      </c>
      <c r="AM191" s="139" t="s">
        <v>934</v>
      </c>
      <c r="AN191" s="170" t="s">
        <v>934</v>
      </c>
      <c r="AO191" s="139" t="s">
        <v>395</v>
      </c>
      <c r="AP191" s="139" t="s">
        <v>787</v>
      </c>
      <c r="AQ191" s="161">
        <v>6</v>
      </c>
      <c r="AR191" s="140" t="s">
        <v>934</v>
      </c>
      <c r="AS191" s="148">
        <v>3</v>
      </c>
      <c r="AT191" s="149" t="s">
        <v>934</v>
      </c>
      <c r="AV191" s="138"/>
      <c r="AW191" s="138"/>
      <c r="AX191" s="138"/>
    </row>
    <row r="192" spans="1:50" x14ac:dyDescent="0.35">
      <c r="A192" s="151">
        <v>18</v>
      </c>
      <c r="B192" s="235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>
        <v>90</v>
      </c>
      <c r="W192" s="139" t="s">
        <v>933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773</v>
      </c>
      <c r="AI192" s="139" t="s">
        <v>773</v>
      </c>
      <c r="AJ192" s="139" t="s">
        <v>773</v>
      </c>
      <c r="AK192" s="139" t="s">
        <v>934</v>
      </c>
      <c r="AL192" s="139" t="s">
        <v>934</v>
      </c>
      <c r="AM192" s="139" t="s">
        <v>934</v>
      </c>
      <c r="AN192" s="170" t="s">
        <v>934</v>
      </c>
      <c r="AO192" s="139" t="s">
        <v>395</v>
      </c>
      <c r="AP192" s="139" t="s">
        <v>787</v>
      </c>
      <c r="AQ192" s="161">
        <v>7</v>
      </c>
      <c r="AR192" s="140" t="s">
        <v>934</v>
      </c>
      <c r="AS192" s="148">
        <v>3.5</v>
      </c>
      <c r="AT192" s="149" t="s">
        <v>934</v>
      </c>
      <c r="AV192" s="138"/>
      <c r="AW192" s="138"/>
      <c r="AX192" s="138"/>
    </row>
    <row r="193" spans="1:50" x14ac:dyDescent="0.35">
      <c r="A193" s="151">
        <v>18</v>
      </c>
      <c r="B193" s="235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>
        <v>90</v>
      </c>
      <c r="W193" s="139" t="s">
        <v>933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934</v>
      </c>
      <c r="AH193" s="139" t="s">
        <v>773</v>
      </c>
      <c r="AI193" s="139" t="s">
        <v>773</v>
      </c>
      <c r="AJ193" s="139" t="s">
        <v>773</v>
      </c>
      <c r="AK193" s="139" t="s">
        <v>934</v>
      </c>
      <c r="AL193" s="139" t="s">
        <v>934</v>
      </c>
      <c r="AM193" s="139" t="s">
        <v>934</v>
      </c>
      <c r="AN193" s="170" t="s">
        <v>934</v>
      </c>
      <c r="AO193" s="139" t="s">
        <v>395</v>
      </c>
      <c r="AP193" s="139" t="s">
        <v>787</v>
      </c>
      <c r="AQ193" s="161">
        <v>8</v>
      </c>
      <c r="AR193" s="140" t="s">
        <v>934</v>
      </c>
      <c r="AS193" s="148">
        <v>3.4</v>
      </c>
      <c r="AT193" s="149" t="s">
        <v>934</v>
      </c>
      <c r="AV193" s="138"/>
      <c r="AW193" s="138"/>
      <c r="AX193" s="138"/>
    </row>
    <row r="194" spans="1:50" x14ac:dyDescent="0.35">
      <c r="A194" s="151">
        <v>18</v>
      </c>
      <c r="B194" s="235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>
        <v>90</v>
      </c>
      <c r="W194" s="139" t="s">
        <v>933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934</v>
      </c>
      <c r="AH194" s="139" t="s">
        <v>773</v>
      </c>
      <c r="AI194" s="139" t="s">
        <v>773</v>
      </c>
      <c r="AJ194" s="139" t="s">
        <v>773</v>
      </c>
      <c r="AK194" s="139" t="s">
        <v>934</v>
      </c>
      <c r="AL194" s="139" t="s">
        <v>934</v>
      </c>
      <c r="AM194" s="139" t="s">
        <v>934</v>
      </c>
      <c r="AN194" s="170" t="s">
        <v>934</v>
      </c>
      <c r="AO194" s="139" t="s">
        <v>779</v>
      </c>
      <c r="AP194" s="139" t="s">
        <v>799</v>
      </c>
      <c r="AQ194" s="161">
        <v>4</v>
      </c>
      <c r="AR194" s="140" t="s">
        <v>934</v>
      </c>
      <c r="AS194" s="149">
        <v>555.76</v>
      </c>
      <c r="AT194" s="149" t="s">
        <v>934</v>
      </c>
      <c r="AV194" s="138"/>
      <c r="AW194" s="138"/>
      <c r="AX194" s="138"/>
    </row>
    <row r="195" spans="1:50" x14ac:dyDescent="0.35">
      <c r="A195" s="151">
        <v>18</v>
      </c>
      <c r="B195" s="235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>
        <v>90</v>
      </c>
      <c r="W195" s="139" t="s">
        <v>933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934</v>
      </c>
      <c r="AH195" s="139" t="s">
        <v>773</v>
      </c>
      <c r="AI195" s="139" t="s">
        <v>773</v>
      </c>
      <c r="AJ195" s="139" t="s">
        <v>773</v>
      </c>
      <c r="AK195" s="139" t="s">
        <v>934</v>
      </c>
      <c r="AL195" s="139" t="s">
        <v>934</v>
      </c>
      <c r="AM195" s="139" t="s">
        <v>934</v>
      </c>
      <c r="AN195" s="170" t="s">
        <v>934</v>
      </c>
      <c r="AO195" s="139" t="s">
        <v>779</v>
      </c>
      <c r="AP195" s="139" t="s">
        <v>799</v>
      </c>
      <c r="AQ195" s="161">
        <v>5</v>
      </c>
      <c r="AR195" s="140" t="s">
        <v>934</v>
      </c>
      <c r="AS195" s="149">
        <v>669.43999999999994</v>
      </c>
      <c r="AT195" s="149" t="s">
        <v>934</v>
      </c>
      <c r="AV195" s="138"/>
      <c r="AW195" s="138"/>
      <c r="AX195" s="138"/>
    </row>
    <row r="196" spans="1:50" x14ac:dyDescent="0.35">
      <c r="A196" s="151">
        <v>18</v>
      </c>
      <c r="B196" s="235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>
        <v>90</v>
      </c>
      <c r="W196" s="139" t="s">
        <v>933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934</v>
      </c>
      <c r="AH196" s="139" t="s">
        <v>773</v>
      </c>
      <c r="AI196" s="139" t="s">
        <v>773</v>
      </c>
      <c r="AJ196" s="139" t="s">
        <v>773</v>
      </c>
      <c r="AK196" s="139" t="s">
        <v>934</v>
      </c>
      <c r="AL196" s="139" t="s">
        <v>934</v>
      </c>
      <c r="AM196" s="139" t="s">
        <v>934</v>
      </c>
      <c r="AN196" s="170" t="s">
        <v>934</v>
      </c>
      <c r="AO196" s="139" t="s">
        <v>779</v>
      </c>
      <c r="AP196" s="139" t="s">
        <v>799</v>
      </c>
      <c r="AQ196" s="161">
        <v>6</v>
      </c>
      <c r="AR196" s="140" t="s">
        <v>934</v>
      </c>
      <c r="AS196" s="149">
        <v>1211.9533333333334</v>
      </c>
      <c r="AT196" s="149" t="s">
        <v>934</v>
      </c>
      <c r="AV196" s="138"/>
      <c r="AW196" s="138"/>
      <c r="AX196" s="138"/>
    </row>
    <row r="197" spans="1:50" x14ac:dyDescent="0.35">
      <c r="A197" s="151">
        <v>18</v>
      </c>
      <c r="B197" s="235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>
        <v>90</v>
      </c>
      <c r="W197" s="139" t="s">
        <v>933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934</v>
      </c>
      <c r="AH197" s="139" t="s">
        <v>773</v>
      </c>
      <c r="AI197" s="139" t="s">
        <v>773</v>
      </c>
      <c r="AJ197" s="139" t="s">
        <v>773</v>
      </c>
      <c r="AK197" s="139" t="s">
        <v>934</v>
      </c>
      <c r="AL197" s="139" t="s">
        <v>934</v>
      </c>
      <c r="AM197" s="139" t="s">
        <v>934</v>
      </c>
      <c r="AN197" s="170" t="s">
        <v>934</v>
      </c>
      <c r="AO197" s="139" t="s">
        <v>779</v>
      </c>
      <c r="AP197" s="139" t="s">
        <v>799</v>
      </c>
      <c r="AQ197" s="161">
        <v>7</v>
      </c>
      <c r="AR197" s="140" t="s">
        <v>934</v>
      </c>
      <c r="AS197" s="149">
        <v>1271.457142857143</v>
      </c>
      <c r="AT197" s="149" t="s">
        <v>934</v>
      </c>
      <c r="AV197" s="138"/>
      <c r="AW197" s="138"/>
      <c r="AX197" s="138"/>
    </row>
    <row r="198" spans="1:50" ht="15" thickBot="1" x14ac:dyDescent="0.4">
      <c r="A198" s="152">
        <v>18</v>
      </c>
      <c r="B198" s="235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>
        <v>90</v>
      </c>
      <c r="W198" s="153" t="s">
        <v>933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934</v>
      </c>
      <c r="AH198" s="153" t="s">
        <v>773</v>
      </c>
      <c r="AI198" s="153" t="s">
        <v>773</v>
      </c>
      <c r="AJ198" s="153" t="s">
        <v>773</v>
      </c>
      <c r="AK198" s="153" t="s">
        <v>934</v>
      </c>
      <c r="AL198" s="153" t="s">
        <v>934</v>
      </c>
      <c r="AM198" s="153" t="s">
        <v>934</v>
      </c>
      <c r="AN198" s="171" t="s">
        <v>934</v>
      </c>
      <c r="AO198" s="153" t="s">
        <v>779</v>
      </c>
      <c r="AP198" s="153" t="s">
        <v>799</v>
      </c>
      <c r="AQ198" s="165">
        <v>8</v>
      </c>
      <c r="AR198" s="155" t="s">
        <v>934</v>
      </c>
      <c r="AS198" s="159">
        <v>402.30588235294118</v>
      </c>
      <c r="AT198" s="159" t="s">
        <v>934</v>
      </c>
      <c r="AV198" s="138"/>
      <c r="AW198" s="138"/>
      <c r="AX198" s="138"/>
    </row>
    <row r="199" spans="1:50" x14ac:dyDescent="0.35">
      <c r="A199" s="142">
        <v>19</v>
      </c>
      <c r="B199" s="235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>
        <v>63</v>
      </c>
      <c r="W199" s="143" t="s">
        <v>25</v>
      </c>
      <c r="X199" s="143" t="s">
        <v>116</v>
      </c>
      <c r="Y199" s="143" t="s">
        <v>1083</v>
      </c>
      <c r="Z199" s="143" t="s">
        <v>944</v>
      </c>
      <c r="AA199" s="143" t="s">
        <v>380</v>
      </c>
      <c r="AB199" s="143">
        <v>5</v>
      </c>
      <c r="AC199" s="143" t="s">
        <v>925</v>
      </c>
      <c r="AD199" s="143">
        <v>2000</v>
      </c>
      <c r="AE199" s="143">
        <v>150</v>
      </c>
      <c r="AF199" s="143">
        <v>0.25</v>
      </c>
      <c r="AG199" s="143" t="s">
        <v>775</v>
      </c>
      <c r="AH199" s="143" t="s">
        <v>773</v>
      </c>
      <c r="AI199" s="143" t="s">
        <v>773</v>
      </c>
      <c r="AJ199" s="143" t="s">
        <v>773</v>
      </c>
      <c r="AK199" s="143">
        <v>0.5</v>
      </c>
      <c r="AL199" s="144">
        <v>0.5</v>
      </c>
      <c r="AM199" s="143" t="s">
        <v>398</v>
      </c>
      <c r="AN199" s="146">
        <v>4.8600000000000003</v>
      </c>
      <c r="AO199" s="143" t="s">
        <v>406</v>
      </c>
      <c r="AP199" s="143" t="s">
        <v>398</v>
      </c>
      <c r="AQ199" s="146">
        <v>4.8600000000000003</v>
      </c>
      <c r="AR199" s="146">
        <v>4.8600000000000003</v>
      </c>
      <c r="AS199" s="144">
        <v>8043.14</v>
      </c>
      <c r="AT199" s="144">
        <v>11047.77</v>
      </c>
    </row>
    <row r="200" spans="1:50" x14ac:dyDescent="0.35">
      <c r="A200" s="147">
        <v>19</v>
      </c>
      <c r="B200" s="235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>
        <v>63</v>
      </c>
      <c r="W200" s="139" t="s">
        <v>25</v>
      </c>
      <c r="X200" s="139" t="s">
        <v>116</v>
      </c>
      <c r="Y200" s="139" t="s">
        <v>1083</v>
      </c>
      <c r="Z200" s="139" t="s">
        <v>944</v>
      </c>
      <c r="AA200" s="139" t="s">
        <v>380</v>
      </c>
      <c r="AB200" s="139">
        <v>5</v>
      </c>
      <c r="AC200" s="139" t="s">
        <v>925</v>
      </c>
      <c r="AD200" s="139">
        <v>2000</v>
      </c>
      <c r="AE200" s="139">
        <v>150</v>
      </c>
      <c r="AF200" s="139">
        <v>0.25</v>
      </c>
      <c r="AG200" s="139" t="s">
        <v>775</v>
      </c>
      <c r="AH200" s="139" t="s">
        <v>773</v>
      </c>
      <c r="AI200" s="139" t="s">
        <v>773</v>
      </c>
      <c r="AJ200" s="139" t="s">
        <v>773</v>
      </c>
      <c r="AK200" s="139">
        <v>1</v>
      </c>
      <c r="AL200" s="149">
        <v>1</v>
      </c>
      <c r="AM200" s="139" t="s">
        <v>398</v>
      </c>
      <c r="AN200" s="140">
        <v>4.8600000000000003</v>
      </c>
      <c r="AO200" s="139" t="s">
        <v>406</v>
      </c>
      <c r="AP200" s="139" t="s">
        <v>398</v>
      </c>
      <c r="AQ200" s="140">
        <v>4.8600000000000003</v>
      </c>
      <c r="AR200" s="140">
        <v>4.8600000000000003</v>
      </c>
      <c r="AS200" s="149">
        <v>8043.14</v>
      </c>
      <c r="AT200" s="149">
        <v>11648.69</v>
      </c>
    </row>
    <row r="201" spans="1:50" x14ac:dyDescent="0.35">
      <c r="A201" s="147">
        <v>19</v>
      </c>
      <c r="B201" s="235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>
        <v>63</v>
      </c>
      <c r="W201" s="139" t="s">
        <v>25</v>
      </c>
      <c r="X201" s="139" t="s">
        <v>116</v>
      </c>
      <c r="Y201" s="139" t="s">
        <v>1083</v>
      </c>
      <c r="Z201" s="139" t="s">
        <v>944</v>
      </c>
      <c r="AA201" s="139" t="s">
        <v>380</v>
      </c>
      <c r="AB201" s="139">
        <v>5</v>
      </c>
      <c r="AC201" s="139" t="s">
        <v>925</v>
      </c>
      <c r="AD201" s="139">
        <v>2000</v>
      </c>
      <c r="AE201" s="139">
        <v>150</v>
      </c>
      <c r="AF201" s="139">
        <v>0.25</v>
      </c>
      <c r="AG201" s="139" t="s">
        <v>775</v>
      </c>
      <c r="AH201" s="139" t="s">
        <v>773</v>
      </c>
      <c r="AI201" s="139" t="s">
        <v>773</v>
      </c>
      <c r="AJ201" s="139" t="s">
        <v>773</v>
      </c>
      <c r="AK201" s="139">
        <v>1.5</v>
      </c>
      <c r="AL201" s="149">
        <v>1.5</v>
      </c>
      <c r="AM201" s="139" t="s">
        <v>398</v>
      </c>
      <c r="AN201" s="140">
        <v>4.8600000000000003</v>
      </c>
      <c r="AO201" s="139" t="s">
        <v>406</v>
      </c>
      <c r="AP201" s="139" t="s">
        <v>398</v>
      </c>
      <c r="AQ201" s="140">
        <v>4.8600000000000003</v>
      </c>
      <c r="AR201" s="140">
        <v>4.8600000000000003</v>
      </c>
      <c r="AS201" s="149">
        <v>8043.14</v>
      </c>
      <c r="AT201" s="149">
        <v>11926.04</v>
      </c>
    </row>
    <row r="202" spans="1:50" x14ac:dyDescent="0.35">
      <c r="A202" s="147">
        <v>19</v>
      </c>
      <c r="B202" s="235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>
        <v>63</v>
      </c>
      <c r="W202" s="139" t="s">
        <v>25</v>
      </c>
      <c r="X202" s="139" t="s">
        <v>116</v>
      </c>
      <c r="Y202" s="139" t="s">
        <v>1083</v>
      </c>
      <c r="Z202" s="139" t="s">
        <v>944</v>
      </c>
      <c r="AA202" s="139" t="s">
        <v>380</v>
      </c>
      <c r="AB202" s="139">
        <v>5</v>
      </c>
      <c r="AC202" s="139" t="s">
        <v>925</v>
      </c>
      <c r="AD202" s="139">
        <v>2000</v>
      </c>
      <c r="AE202" s="139">
        <v>150</v>
      </c>
      <c r="AF202" s="139">
        <v>0.25</v>
      </c>
      <c r="AG202" s="139" t="s">
        <v>775</v>
      </c>
      <c r="AH202" s="139" t="s">
        <v>773</v>
      </c>
      <c r="AI202" s="139" t="s">
        <v>773</v>
      </c>
      <c r="AJ202" s="139" t="s">
        <v>773</v>
      </c>
      <c r="AK202" s="139">
        <v>2</v>
      </c>
      <c r="AL202" s="149">
        <v>2</v>
      </c>
      <c r="AM202" s="139" t="s">
        <v>398</v>
      </c>
      <c r="AN202" s="140">
        <v>4.8600000000000003</v>
      </c>
      <c r="AO202" s="139" t="s">
        <v>406</v>
      </c>
      <c r="AP202" s="139" t="s">
        <v>398</v>
      </c>
      <c r="AQ202" s="140">
        <v>4.8600000000000003</v>
      </c>
      <c r="AR202" s="140">
        <v>4.8600000000000003</v>
      </c>
      <c r="AS202" s="149">
        <v>8043.14</v>
      </c>
      <c r="AT202" s="149">
        <v>12157.16</v>
      </c>
    </row>
    <row r="203" spans="1:50" x14ac:dyDescent="0.35">
      <c r="A203" s="147">
        <v>19</v>
      </c>
      <c r="B203" s="235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>
        <v>63</v>
      </c>
      <c r="W203" s="139" t="s">
        <v>25</v>
      </c>
      <c r="X203" s="139" t="s">
        <v>116</v>
      </c>
      <c r="Y203" s="139" t="s">
        <v>1083</v>
      </c>
      <c r="Z203" s="139" t="s">
        <v>944</v>
      </c>
      <c r="AA203" s="139" t="s">
        <v>380</v>
      </c>
      <c r="AB203" s="139">
        <v>5</v>
      </c>
      <c r="AC203" s="139" t="s">
        <v>925</v>
      </c>
      <c r="AD203" s="139">
        <v>2000</v>
      </c>
      <c r="AE203" s="139">
        <v>150</v>
      </c>
      <c r="AF203" s="139">
        <v>0.25</v>
      </c>
      <c r="AG203" s="139" t="s">
        <v>775</v>
      </c>
      <c r="AH203" s="139" t="s">
        <v>773</v>
      </c>
      <c r="AI203" s="139" t="s">
        <v>773</v>
      </c>
      <c r="AJ203" s="139" t="s">
        <v>773</v>
      </c>
      <c r="AK203" s="139">
        <v>2.5</v>
      </c>
      <c r="AL203" s="149">
        <v>2.5</v>
      </c>
      <c r="AM203" s="139" t="s">
        <v>398</v>
      </c>
      <c r="AN203" s="140">
        <v>4.8600000000000003</v>
      </c>
      <c r="AO203" s="139" t="s">
        <v>406</v>
      </c>
      <c r="AP203" s="139" t="s">
        <v>398</v>
      </c>
      <c r="AQ203" s="140">
        <v>4.8600000000000003</v>
      </c>
      <c r="AR203" s="140">
        <v>4.8600000000000003</v>
      </c>
      <c r="AS203" s="149">
        <v>8043.14</v>
      </c>
      <c r="AT203" s="149">
        <v>13728.81</v>
      </c>
    </row>
    <row r="204" spans="1:50" x14ac:dyDescent="0.35">
      <c r="A204" s="147">
        <v>19</v>
      </c>
      <c r="B204" s="235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>
        <v>63</v>
      </c>
      <c r="W204" s="139" t="s">
        <v>25</v>
      </c>
      <c r="X204" s="139" t="s">
        <v>116</v>
      </c>
      <c r="Y204" s="139" t="s">
        <v>1083</v>
      </c>
      <c r="Z204" s="139" t="s">
        <v>944</v>
      </c>
      <c r="AA204" s="139" t="s">
        <v>380</v>
      </c>
      <c r="AB204" s="139">
        <v>5</v>
      </c>
      <c r="AC204" s="139" t="s">
        <v>925</v>
      </c>
      <c r="AD204" s="139">
        <v>2000</v>
      </c>
      <c r="AE204" s="139">
        <v>150</v>
      </c>
      <c r="AF204" s="139">
        <v>0.25</v>
      </c>
      <c r="AG204" s="139" t="s">
        <v>775</v>
      </c>
      <c r="AH204" s="139" t="s">
        <v>773</v>
      </c>
      <c r="AI204" s="139" t="s">
        <v>773</v>
      </c>
      <c r="AJ204" s="139" t="s">
        <v>773</v>
      </c>
      <c r="AK204" s="139">
        <v>3</v>
      </c>
      <c r="AL204" s="149">
        <v>3</v>
      </c>
      <c r="AM204" s="139" t="s">
        <v>398</v>
      </c>
      <c r="AN204" s="140">
        <v>4.8600000000000003</v>
      </c>
      <c r="AO204" s="139" t="s">
        <v>406</v>
      </c>
      <c r="AP204" s="139" t="s">
        <v>398</v>
      </c>
      <c r="AQ204" s="140">
        <v>4.8600000000000003</v>
      </c>
      <c r="AR204" s="140">
        <v>4.8600000000000003</v>
      </c>
      <c r="AS204" s="149">
        <v>8043.14</v>
      </c>
      <c r="AT204" s="149">
        <v>20616.330000000002</v>
      </c>
    </row>
    <row r="205" spans="1:50" x14ac:dyDescent="0.35">
      <c r="A205" s="147">
        <v>19</v>
      </c>
      <c r="B205" s="235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>
        <v>63</v>
      </c>
      <c r="W205" s="139" t="s">
        <v>25</v>
      </c>
      <c r="X205" s="139" t="s">
        <v>116</v>
      </c>
      <c r="Y205" s="139" t="s">
        <v>1083</v>
      </c>
      <c r="Z205" s="139" t="s">
        <v>944</v>
      </c>
      <c r="AA205" s="139" t="s">
        <v>380</v>
      </c>
      <c r="AB205" s="139">
        <v>5</v>
      </c>
      <c r="AC205" s="139" t="s">
        <v>925</v>
      </c>
      <c r="AD205" s="139">
        <v>2000</v>
      </c>
      <c r="AE205" s="139">
        <v>150</v>
      </c>
      <c r="AF205" s="139">
        <v>0.25</v>
      </c>
      <c r="AG205" s="139" t="s">
        <v>775</v>
      </c>
      <c r="AH205" s="139" t="s">
        <v>773</v>
      </c>
      <c r="AI205" s="139" t="s">
        <v>773</v>
      </c>
      <c r="AJ205" s="139" t="s">
        <v>773</v>
      </c>
      <c r="AK205" s="139">
        <v>3.5</v>
      </c>
      <c r="AL205" s="149">
        <v>3.5</v>
      </c>
      <c r="AM205" s="139" t="s">
        <v>398</v>
      </c>
      <c r="AN205" s="140">
        <v>4.8600000000000003</v>
      </c>
      <c r="AO205" s="139" t="s">
        <v>406</v>
      </c>
      <c r="AP205" s="139" t="s">
        <v>398</v>
      </c>
      <c r="AQ205" s="140">
        <v>4.8600000000000003</v>
      </c>
      <c r="AR205" s="140">
        <v>4.8600000000000003</v>
      </c>
      <c r="AS205" s="149">
        <v>8043.14</v>
      </c>
      <c r="AT205" s="149">
        <v>15947.61</v>
      </c>
    </row>
    <row r="206" spans="1:50" x14ac:dyDescent="0.35">
      <c r="A206" s="147">
        <v>19</v>
      </c>
      <c r="B206" s="235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>
        <v>63</v>
      </c>
      <c r="W206" s="139" t="s">
        <v>25</v>
      </c>
      <c r="X206" s="139" t="s">
        <v>116</v>
      </c>
      <c r="Y206" s="139" t="s">
        <v>1083</v>
      </c>
      <c r="Z206" s="139" t="s">
        <v>944</v>
      </c>
      <c r="AA206" s="139" t="s">
        <v>380</v>
      </c>
      <c r="AB206" s="139">
        <v>5</v>
      </c>
      <c r="AC206" s="139" t="s">
        <v>925</v>
      </c>
      <c r="AD206" s="139">
        <v>2000</v>
      </c>
      <c r="AE206" s="139">
        <v>150</v>
      </c>
      <c r="AF206" s="139">
        <v>0.25</v>
      </c>
      <c r="AG206" s="139" t="s">
        <v>775</v>
      </c>
      <c r="AH206" s="139" t="s">
        <v>773</v>
      </c>
      <c r="AI206" s="139" t="s">
        <v>773</v>
      </c>
      <c r="AJ206" s="139" t="s">
        <v>773</v>
      </c>
      <c r="AK206" s="139">
        <v>4</v>
      </c>
      <c r="AL206" s="149">
        <v>4</v>
      </c>
      <c r="AM206" s="139" t="s">
        <v>398</v>
      </c>
      <c r="AN206" s="140">
        <v>4.8600000000000003</v>
      </c>
      <c r="AO206" s="139" t="s">
        <v>406</v>
      </c>
      <c r="AP206" s="139" t="s">
        <v>398</v>
      </c>
      <c r="AQ206" s="140">
        <v>4.8600000000000003</v>
      </c>
      <c r="AR206" s="140">
        <v>4.8600000000000003</v>
      </c>
      <c r="AS206" s="149">
        <v>8043.14</v>
      </c>
      <c r="AT206" s="149">
        <v>13590.14</v>
      </c>
    </row>
    <row r="207" spans="1:50" x14ac:dyDescent="0.35">
      <c r="A207" s="147">
        <v>19</v>
      </c>
      <c r="B207" s="235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>
        <v>63</v>
      </c>
      <c r="W207" s="139" t="s">
        <v>25</v>
      </c>
      <c r="X207" s="139" t="s">
        <v>116</v>
      </c>
      <c r="Y207" s="139" t="s">
        <v>1083</v>
      </c>
      <c r="Z207" s="139" t="s">
        <v>944</v>
      </c>
      <c r="AA207" s="139" t="s">
        <v>380</v>
      </c>
      <c r="AB207" s="139">
        <v>5</v>
      </c>
      <c r="AC207" s="139" t="s">
        <v>925</v>
      </c>
      <c r="AD207" s="139">
        <v>2000</v>
      </c>
      <c r="AE207" s="139">
        <v>150</v>
      </c>
      <c r="AF207" s="139">
        <v>0.25</v>
      </c>
      <c r="AG207" s="139" t="s">
        <v>775</v>
      </c>
      <c r="AH207" s="139" t="s">
        <v>773</v>
      </c>
      <c r="AI207" s="139" t="s">
        <v>773</v>
      </c>
      <c r="AJ207" s="139" t="s">
        <v>773</v>
      </c>
      <c r="AK207" s="139">
        <v>0.5</v>
      </c>
      <c r="AL207" s="149">
        <v>0.5</v>
      </c>
      <c r="AM207" s="139" t="s">
        <v>398</v>
      </c>
      <c r="AN207" s="140">
        <v>4.8</v>
      </c>
      <c r="AO207" s="139" t="s">
        <v>406</v>
      </c>
      <c r="AP207" s="139" t="s">
        <v>398</v>
      </c>
      <c r="AQ207" s="140">
        <v>4.8</v>
      </c>
      <c r="AR207" s="140">
        <v>4.8</v>
      </c>
      <c r="AS207" s="149">
        <v>19322.03</v>
      </c>
      <c r="AT207" s="149">
        <v>20939.91</v>
      </c>
    </row>
    <row r="208" spans="1:50" x14ac:dyDescent="0.35">
      <c r="A208" s="147">
        <v>19</v>
      </c>
      <c r="B208" s="235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>
        <v>63</v>
      </c>
      <c r="W208" s="139" t="s">
        <v>25</v>
      </c>
      <c r="X208" s="139" t="s">
        <v>116</v>
      </c>
      <c r="Y208" s="139" t="s">
        <v>1083</v>
      </c>
      <c r="Z208" s="139" t="s">
        <v>944</v>
      </c>
      <c r="AA208" s="139" t="s">
        <v>380</v>
      </c>
      <c r="AB208" s="139">
        <v>5</v>
      </c>
      <c r="AC208" s="139" t="s">
        <v>925</v>
      </c>
      <c r="AD208" s="139">
        <v>2000</v>
      </c>
      <c r="AE208" s="139">
        <v>150</v>
      </c>
      <c r="AF208" s="139">
        <v>0.25</v>
      </c>
      <c r="AG208" s="139" t="s">
        <v>775</v>
      </c>
      <c r="AH208" s="139" t="s">
        <v>773</v>
      </c>
      <c r="AI208" s="139" t="s">
        <v>773</v>
      </c>
      <c r="AJ208" s="139" t="s">
        <v>773</v>
      </c>
      <c r="AK208" s="139">
        <v>1</v>
      </c>
      <c r="AL208" s="149">
        <v>1</v>
      </c>
      <c r="AM208" s="139" t="s">
        <v>398</v>
      </c>
      <c r="AN208" s="140">
        <v>4.8</v>
      </c>
      <c r="AO208" s="139" t="s">
        <v>406</v>
      </c>
      <c r="AP208" s="139" t="s">
        <v>398</v>
      </c>
      <c r="AQ208" s="140">
        <v>4.8</v>
      </c>
      <c r="AR208" s="140">
        <v>4.8</v>
      </c>
      <c r="AS208" s="149">
        <v>19322.03</v>
      </c>
      <c r="AT208" s="149">
        <v>20986.13</v>
      </c>
    </row>
    <row r="209" spans="1:46" x14ac:dyDescent="0.35">
      <c r="A209" s="147">
        <v>19</v>
      </c>
      <c r="B209" s="235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>
        <v>63</v>
      </c>
      <c r="W209" s="139" t="s">
        <v>25</v>
      </c>
      <c r="X209" s="139" t="s">
        <v>116</v>
      </c>
      <c r="Y209" s="139" t="s">
        <v>1083</v>
      </c>
      <c r="Z209" s="139" t="s">
        <v>944</v>
      </c>
      <c r="AA209" s="139" t="s">
        <v>380</v>
      </c>
      <c r="AB209" s="139">
        <v>5</v>
      </c>
      <c r="AC209" s="139" t="s">
        <v>925</v>
      </c>
      <c r="AD209" s="139">
        <v>2000</v>
      </c>
      <c r="AE209" s="139">
        <v>150</v>
      </c>
      <c r="AF209" s="139">
        <v>0.25</v>
      </c>
      <c r="AG209" s="139" t="s">
        <v>775</v>
      </c>
      <c r="AH209" s="139" t="s">
        <v>773</v>
      </c>
      <c r="AI209" s="139" t="s">
        <v>773</v>
      </c>
      <c r="AJ209" s="139" t="s">
        <v>773</v>
      </c>
      <c r="AK209" s="139">
        <v>1.5</v>
      </c>
      <c r="AL209" s="149">
        <v>1.5</v>
      </c>
      <c r="AM209" s="139" t="s">
        <v>398</v>
      </c>
      <c r="AN209" s="140">
        <v>4.8</v>
      </c>
      <c r="AO209" s="139" t="s">
        <v>406</v>
      </c>
      <c r="AP209" s="139" t="s">
        <v>398</v>
      </c>
      <c r="AQ209" s="140">
        <v>4.8</v>
      </c>
      <c r="AR209" s="140">
        <v>4.8</v>
      </c>
      <c r="AS209" s="149">
        <v>19322.03</v>
      </c>
      <c r="AT209" s="149">
        <v>22095.53</v>
      </c>
    </row>
    <row r="210" spans="1:46" x14ac:dyDescent="0.35">
      <c r="A210" s="147">
        <v>19</v>
      </c>
      <c r="B210" s="235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>
        <v>63</v>
      </c>
      <c r="W210" s="139" t="s">
        <v>25</v>
      </c>
      <c r="X210" s="139" t="s">
        <v>116</v>
      </c>
      <c r="Y210" s="139" t="s">
        <v>1083</v>
      </c>
      <c r="Z210" s="139" t="s">
        <v>944</v>
      </c>
      <c r="AA210" s="139" t="s">
        <v>380</v>
      </c>
      <c r="AB210" s="139">
        <v>5</v>
      </c>
      <c r="AC210" s="139" t="s">
        <v>925</v>
      </c>
      <c r="AD210" s="139">
        <v>2000</v>
      </c>
      <c r="AE210" s="139">
        <v>150</v>
      </c>
      <c r="AF210" s="139">
        <v>0.25</v>
      </c>
      <c r="AG210" s="139" t="s">
        <v>775</v>
      </c>
      <c r="AH210" s="139" t="s">
        <v>773</v>
      </c>
      <c r="AI210" s="139" t="s">
        <v>773</v>
      </c>
      <c r="AJ210" s="139" t="s">
        <v>773</v>
      </c>
      <c r="AK210" s="139">
        <v>2</v>
      </c>
      <c r="AL210" s="149">
        <v>2</v>
      </c>
      <c r="AM210" s="139" t="s">
        <v>398</v>
      </c>
      <c r="AN210" s="140">
        <v>4.8</v>
      </c>
      <c r="AO210" s="139" t="s">
        <v>406</v>
      </c>
      <c r="AP210" s="139" t="s">
        <v>398</v>
      </c>
      <c r="AQ210" s="140">
        <v>4.8</v>
      </c>
      <c r="AR210" s="140">
        <v>4.8</v>
      </c>
      <c r="AS210" s="149">
        <v>19322.03</v>
      </c>
      <c r="AT210" s="149">
        <v>23389.83</v>
      </c>
    </row>
    <row r="211" spans="1:46" x14ac:dyDescent="0.35">
      <c r="A211" s="147">
        <v>19</v>
      </c>
      <c r="B211" s="235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>
        <v>63</v>
      </c>
      <c r="W211" s="139" t="s">
        <v>25</v>
      </c>
      <c r="X211" s="139" t="s">
        <v>116</v>
      </c>
      <c r="Y211" s="139" t="s">
        <v>1083</v>
      </c>
      <c r="Z211" s="139" t="s">
        <v>944</v>
      </c>
      <c r="AA211" s="139" t="s">
        <v>380</v>
      </c>
      <c r="AB211" s="139">
        <v>5</v>
      </c>
      <c r="AC211" s="139" t="s">
        <v>925</v>
      </c>
      <c r="AD211" s="139">
        <v>2000</v>
      </c>
      <c r="AE211" s="139">
        <v>150</v>
      </c>
      <c r="AF211" s="139">
        <v>0.25</v>
      </c>
      <c r="AG211" s="139" t="s">
        <v>775</v>
      </c>
      <c r="AH211" s="139" t="s">
        <v>773</v>
      </c>
      <c r="AI211" s="139" t="s">
        <v>773</v>
      </c>
      <c r="AJ211" s="139" t="s">
        <v>773</v>
      </c>
      <c r="AK211" s="139">
        <v>2.5</v>
      </c>
      <c r="AL211" s="149">
        <v>2.5</v>
      </c>
      <c r="AM211" s="139" t="s">
        <v>398</v>
      </c>
      <c r="AN211" s="140">
        <v>4.8</v>
      </c>
      <c r="AO211" s="139" t="s">
        <v>406</v>
      </c>
      <c r="AP211" s="139" t="s">
        <v>398</v>
      </c>
      <c r="AQ211" s="140">
        <v>4.8</v>
      </c>
      <c r="AR211" s="140">
        <v>4.8</v>
      </c>
      <c r="AS211" s="149">
        <v>19322.03</v>
      </c>
      <c r="AT211" s="149">
        <v>24406.78</v>
      </c>
    </row>
    <row r="212" spans="1:46" x14ac:dyDescent="0.35">
      <c r="A212" s="147">
        <v>19</v>
      </c>
      <c r="B212" s="235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>
        <v>63</v>
      </c>
      <c r="W212" s="139" t="s">
        <v>25</v>
      </c>
      <c r="X212" s="139" t="s">
        <v>116</v>
      </c>
      <c r="Y212" s="139" t="s">
        <v>1083</v>
      </c>
      <c r="Z212" s="139" t="s">
        <v>944</v>
      </c>
      <c r="AA212" s="139" t="s">
        <v>380</v>
      </c>
      <c r="AB212" s="139">
        <v>5</v>
      </c>
      <c r="AC212" s="139" t="s">
        <v>925</v>
      </c>
      <c r="AD212" s="139">
        <v>2000</v>
      </c>
      <c r="AE212" s="139">
        <v>150</v>
      </c>
      <c r="AF212" s="139">
        <v>0.25</v>
      </c>
      <c r="AG212" s="139" t="s">
        <v>775</v>
      </c>
      <c r="AH212" s="139" t="s">
        <v>773</v>
      </c>
      <c r="AI212" s="139" t="s">
        <v>773</v>
      </c>
      <c r="AJ212" s="139" t="s">
        <v>773</v>
      </c>
      <c r="AK212" s="139">
        <v>3</v>
      </c>
      <c r="AL212" s="149">
        <v>3</v>
      </c>
      <c r="AM212" s="139" t="s">
        <v>398</v>
      </c>
      <c r="AN212" s="140">
        <v>4.8</v>
      </c>
      <c r="AO212" s="139" t="s">
        <v>406</v>
      </c>
      <c r="AP212" s="139" t="s">
        <v>398</v>
      </c>
      <c r="AQ212" s="140">
        <v>4.8</v>
      </c>
      <c r="AR212" s="140">
        <v>4.8</v>
      </c>
      <c r="AS212" s="149">
        <v>19322.03</v>
      </c>
      <c r="AT212" s="149">
        <v>19691.830000000002</v>
      </c>
    </row>
    <row r="213" spans="1:46" x14ac:dyDescent="0.35">
      <c r="A213" s="147">
        <v>19</v>
      </c>
      <c r="B213" s="235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>
        <v>63</v>
      </c>
      <c r="W213" s="139" t="s">
        <v>25</v>
      </c>
      <c r="X213" s="139" t="s">
        <v>116</v>
      </c>
      <c r="Y213" s="139" t="s">
        <v>1083</v>
      </c>
      <c r="Z213" s="139" t="s">
        <v>944</v>
      </c>
      <c r="AA213" s="139" t="s">
        <v>380</v>
      </c>
      <c r="AB213" s="139">
        <v>5</v>
      </c>
      <c r="AC213" s="139" t="s">
        <v>925</v>
      </c>
      <c r="AD213" s="139">
        <v>2000</v>
      </c>
      <c r="AE213" s="139">
        <v>150</v>
      </c>
      <c r="AF213" s="139">
        <v>0.25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3.5</v>
      </c>
      <c r="AL213" s="149">
        <v>3.5</v>
      </c>
      <c r="AM213" s="139" t="s">
        <v>398</v>
      </c>
      <c r="AN213" s="140">
        <v>4.8</v>
      </c>
      <c r="AO213" s="139" t="s">
        <v>406</v>
      </c>
      <c r="AP213" s="139" t="s">
        <v>398</v>
      </c>
      <c r="AQ213" s="140">
        <v>4.8</v>
      </c>
      <c r="AR213" s="140">
        <v>4.8</v>
      </c>
      <c r="AS213" s="149">
        <v>19322.03</v>
      </c>
      <c r="AT213" s="149">
        <v>17195.689999999999</v>
      </c>
    </row>
    <row r="214" spans="1:46" x14ac:dyDescent="0.35">
      <c r="A214" s="147">
        <v>19</v>
      </c>
      <c r="B214" s="235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>
        <v>63</v>
      </c>
      <c r="W214" s="139" t="s">
        <v>25</v>
      </c>
      <c r="X214" s="139" t="s">
        <v>116</v>
      </c>
      <c r="Y214" s="139" t="s">
        <v>1083</v>
      </c>
      <c r="Z214" s="139" t="s">
        <v>944</v>
      </c>
      <c r="AA214" s="139" t="s">
        <v>380</v>
      </c>
      <c r="AB214" s="139">
        <v>5</v>
      </c>
      <c r="AC214" s="139" t="s">
        <v>925</v>
      </c>
      <c r="AD214" s="139">
        <v>2000</v>
      </c>
      <c r="AE214" s="139">
        <v>150</v>
      </c>
      <c r="AF214" s="139">
        <v>0.25</v>
      </c>
      <c r="AG214" s="139" t="s">
        <v>775</v>
      </c>
      <c r="AH214" s="139" t="s">
        <v>773</v>
      </c>
      <c r="AI214" s="139" t="s">
        <v>773</v>
      </c>
      <c r="AJ214" s="139" t="s">
        <v>773</v>
      </c>
      <c r="AK214" s="139">
        <v>4</v>
      </c>
      <c r="AL214" s="149">
        <v>4</v>
      </c>
      <c r="AM214" s="139" t="s">
        <v>398</v>
      </c>
      <c r="AN214" s="140">
        <v>4.8</v>
      </c>
      <c r="AO214" s="139" t="s">
        <v>406</v>
      </c>
      <c r="AP214" s="139" t="s">
        <v>398</v>
      </c>
      <c r="AQ214" s="140">
        <v>4.8</v>
      </c>
      <c r="AR214" s="140">
        <v>4.8</v>
      </c>
      <c r="AS214" s="149">
        <v>19322.03</v>
      </c>
      <c r="AT214" s="149">
        <v>15624.04</v>
      </c>
    </row>
    <row r="215" spans="1:46" x14ac:dyDescent="0.35">
      <c r="A215" s="147">
        <v>19</v>
      </c>
      <c r="B215" s="235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>
        <v>63</v>
      </c>
      <c r="W215" s="139" t="s">
        <v>25</v>
      </c>
      <c r="X215" s="139" t="s">
        <v>116</v>
      </c>
      <c r="Y215" s="139" t="s">
        <v>1083</v>
      </c>
      <c r="Z215" s="139" t="s">
        <v>944</v>
      </c>
      <c r="AA215" s="139" t="s">
        <v>380</v>
      </c>
      <c r="AB215" s="139">
        <v>5</v>
      </c>
      <c r="AC215" s="139" t="s">
        <v>925</v>
      </c>
      <c r="AD215" s="139">
        <v>2000</v>
      </c>
      <c r="AE215" s="139">
        <v>150</v>
      </c>
      <c r="AF215" s="139">
        <v>0.25</v>
      </c>
      <c r="AG215" s="139" t="s">
        <v>775</v>
      </c>
      <c r="AH215" s="139" t="s">
        <v>773</v>
      </c>
      <c r="AI215" s="139" t="s">
        <v>773</v>
      </c>
      <c r="AJ215" s="139" t="s">
        <v>773</v>
      </c>
      <c r="AK215" s="139">
        <v>0.5</v>
      </c>
      <c r="AL215" s="149">
        <v>0.5</v>
      </c>
      <c r="AM215" s="139" t="s">
        <v>398</v>
      </c>
      <c r="AN215" s="140">
        <v>5.4</v>
      </c>
      <c r="AO215" s="139" t="s">
        <v>406</v>
      </c>
      <c r="AP215" s="139" t="s">
        <v>398</v>
      </c>
      <c r="AQ215" s="140">
        <v>5.4</v>
      </c>
      <c r="AR215" s="140">
        <v>5.4</v>
      </c>
      <c r="AS215" s="149">
        <v>20292.759999999998</v>
      </c>
      <c r="AT215" s="149">
        <v>21494.61</v>
      </c>
    </row>
    <row r="216" spans="1:46" x14ac:dyDescent="0.35">
      <c r="A216" s="147">
        <v>19</v>
      </c>
      <c r="B216" s="235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>
        <v>63</v>
      </c>
      <c r="W216" s="139" t="s">
        <v>25</v>
      </c>
      <c r="X216" s="139" t="s">
        <v>116</v>
      </c>
      <c r="Y216" s="139" t="s">
        <v>1083</v>
      </c>
      <c r="Z216" s="139" t="s">
        <v>944</v>
      </c>
      <c r="AA216" s="139" t="s">
        <v>380</v>
      </c>
      <c r="AB216" s="139">
        <v>5</v>
      </c>
      <c r="AC216" s="139" t="s">
        <v>925</v>
      </c>
      <c r="AD216" s="139">
        <v>2000</v>
      </c>
      <c r="AE216" s="139">
        <v>150</v>
      </c>
      <c r="AF216" s="139">
        <v>0.25</v>
      </c>
      <c r="AG216" s="139" t="s">
        <v>775</v>
      </c>
      <c r="AH216" s="139" t="s">
        <v>773</v>
      </c>
      <c r="AI216" s="139" t="s">
        <v>773</v>
      </c>
      <c r="AJ216" s="139" t="s">
        <v>773</v>
      </c>
      <c r="AK216" s="139">
        <v>1</v>
      </c>
      <c r="AL216" s="149">
        <v>1</v>
      </c>
      <c r="AM216" s="139" t="s">
        <v>398</v>
      </c>
      <c r="AN216" s="140">
        <v>5.4</v>
      </c>
      <c r="AO216" s="139" t="s">
        <v>406</v>
      </c>
      <c r="AP216" s="139" t="s">
        <v>398</v>
      </c>
      <c r="AQ216" s="140">
        <v>5.4</v>
      </c>
      <c r="AR216" s="140">
        <v>5.4</v>
      </c>
      <c r="AS216" s="149">
        <v>20292.759999999998</v>
      </c>
      <c r="AT216" s="149">
        <v>22604.01</v>
      </c>
    </row>
    <row r="217" spans="1:46" x14ac:dyDescent="0.35">
      <c r="A217" s="147">
        <v>19</v>
      </c>
      <c r="B217" s="235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>
        <v>63</v>
      </c>
      <c r="W217" s="139" t="s">
        <v>25</v>
      </c>
      <c r="X217" s="139" t="s">
        <v>116</v>
      </c>
      <c r="Y217" s="139" t="s">
        <v>1083</v>
      </c>
      <c r="Z217" s="139" t="s">
        <v>944</v>
      </c>
      <c r="AA217" s="139" t="s">
        <v>380</v>
      </c>
      <c r="AB217" s="139">
        <v>5</v>
      </c>
      <c r="AC217" s="139" t="s">
        <v>925</v>
      </c>
      <c r="AD217" s="139">
        <v>2000</v>
      </c>
      <c r="AE217" s="139">
        <v>150</v>
      </c>
      <c r="AF217" s="139">
        <v>0.25</v>
      </c>
      <c r="AG217" s="139" t="s">
        <v>775</v>
      </c>
      <c r="AH217" s="139" t="s">
        <v>773</v>
      </c>
      <c r="AI217" s="139" t="s">
        <v>773</v>
      </c>
      <c r="AJ217" s="139" t="s">
        <v>773</v>
      </c>
      <c r="AK217" s="139">
        <v>1.5</v>
      </c>
      <c r="AL217" s="149">
        <v>1.5</v>
      </c>
      <c r="AM217" s="139" t="s">
        <v>398</v>
      </c>
      <c r="AN217" s="140">
        <v>5.4</v>
      </c>
      <c r="AO217" s="139" t="s">
        <v>406</v>
      </c>
      <c r="AP217" s="139" t="s">
        <v>398</v>
      </c>
      <c r="AQ217" s="140">
        <v>5.4</v>
      </c>
      <c r="AR217" s="140">
        <v>5.4</v>
      </c>
      <c r="AS217" s="149">
        <v>20292.759999999998</v>
      </c>
      <c r="AT217" s="149">
        <v>23990.76</v>
      </c>
    </row>
    <row r="218" spans="1:46" x14ac:dyDescent="0.35">
      <c r="A218" s="147">
        <v>19</v>
      </c>
      <c r="B218" s="235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>
        <v>63</v>
      </c>
      <c r="W218" s="139" t="s">
        <v>25</v>
      </c>
      <c r="X218" s="139" t="s">
        <v>116</v>
      </c>
      <c r="Y218" s="139" t="s">
        <v>1083</v>
      </c>
      <c r="Z218" s="139" t="s">
        <v>944</v>
      </c>
      <c r="AA218" s="139" t="s">
        <v>380</v>
      </c>
      <c r="AB218" s="139">
        <v>5</v>
      </c>
      <c r="AC218" s="139" t="s">
        <v>925</v>
      </c>
      <c r="AD218" s="139">
        <v>2000</v>
      </c>
      <c r="AE218" s="139">
        <v>150</v>
      </c>
      <c r="AF218" s="139">
        <v>0.25</v>
      </c>
      <c r="AG218" s="139" t="s">
        <v>775</v>
      </c>
      <c r="AH218" s="139" t="s">
        <v>773</v>
      </c>
      <c r="AI218" s="139" t="s">
        <v>773</v>
      </c>
      <c r="AJ218" s="139" t="s">
        <v>773</v>
      </c>
      <c r="AK218" s="139">
        <v>2</v>
      </c>
      <c r="AL218" s="149">
        <v>2</v>
      </c>
      <c r="AM218" s="139" t="s">
        <v>398</v>
      </c>
      <c r="AN218" s="140">
        <v>5.4</v>
      </c>
      <c r="AO218" s="139" t="s">
        <v>406</v>
      </c>
      <c r="AP218" s="139" t="s">
        <v>398</v>
      </c>
      <c r="AQ218" s="140">
        <v>5.4</v>
      </c>
      <c r="AR218" s="140">
        <v>5.4</v>
      </c>
      <c r="AS218" s="149">
        <v>20292.759999999998</v>
      </c>
      <c r="AT218" s="149">
        <v>25146.38</v>
      </c>
    </row>
    <row r="219" spans="1:46" x14ac:dyDescent="0.35">
      <c r="A219" s="147">
        <v>19</v>
      </c>
      <c r="B219" s="235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>
        <v>63</v>
      </c>
      <c r="W219" s="139" t="s">
        <v>25</v>
      </c>
      <c r="X219" s="139" t="s">
        <v>116</v>
      </c>
      <c r="Y219" s="139" t="s">
        <v>1083</v>
      </c>
      <c r="Z219" s="139" t="s">
        <v>944</v>
      </c>
      <c r="AA219" s="139" t="s">
        <v>380</v>
      </c>
      <c r="AB219" s="139">
        <v>5</v>
      </c>
      <c r="AC219" s="139" t="s">
        <v>925</v>
      </c>
      <c r="AD219" s="139">
        <v>2000</v>
      </c>
      <c r="AE219" s="139">
        <v>150</v>
      </c>
      <c r="AF219" s="139">
        <v>0.25</v>
      </c>
      <c r="AG219" s="139" t="s">
        <v>775</v>
      </c>
      <c r="AH219" s="139" t="s">
        <v>773</v>
      </c>
      <c r="AI219" s="139" t="s">
        <v>773</v>
      </c>
      <c r="AJ219" s="139" t="s">
        <v>773</v>
      </c>
      <c r="AK219" s="139">
        <v>2.5</v>
      </c>
      <c r="AL219" s="149">
        <v>2.5</v>
      </c>
      <c r="AM219" s="139" t="s">
        <v>398</v>
      </c>
      <c r="AN219" s="140">
        <v>5.4</v>
      </c>
      <c r="AO219" s="139" t="s">
        <v>406</v>
      </c>
      <c r="AP219" s="139" t="s">
        <v>398</v>
      </c>
      <c r="AQ219" s="140">
        <v>5.4</v>
      </c>
      <c r="AR219" s="140">
        <v>5.4</v>
      </c>
      <c r="AS219" s="149">
        <v>20292.759999999998</v>
      </c>
      <c r="AT219" s="149">
        <v>26440.68</v>
      </c>
    </row>
    <row r="220" spans="1:46" x14ac:dyDescent="0.35">
      <c r="A220" s="147">
        <v>19</v>
      </c>
      <c r="B220" s="235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>
        <v>63</v>
      </c>
      <c r="W220" s="139" t="s">
        <v>25</v>
      </c>
      <c r="X220" s="139" t="s">
        <v>116</v>
      </c>
      <c r="Y220" s="139" t="s">
        <v>1083</v>
      </c>
      <c r="Z220" s="139" t="s">
        <v>944</v>
      </c>
      <c r="AA220" s="139" t="s">
        <v>380</v>
      </c>
      <c r="AB220" s="139">
        <v>5</v>
      </c>
      <c r="AC220" s="139" t="s">
        <v>925</v>
      </c>
      <c r="AD220" s="139">
        <v>2000</v>
      </c>
      <c r="AE220" s="139">
        <v>150</v>
      </c>
      <c r="AF220" s="139">
        <v>0.25</v>
      </c>
      <c r="AG220" s="139" t="s">
        <v>775</v>
      </c>
      <c r="AH220" s="139" t="s">
        <v>773</v>
      </c>
      <c r="AI220" s="139" t="s">
        <v>773</v>
      </c>
      <c r="AJ220" s="139" t="s">
        <v>773</v>
      </c>
      <c r="AK220" s="139">
        <v>3</v>
      </c>
      <c r="AL220" s="149">
        <v>3</v>
      </c>
      <c r="AM220" s="139" t="s">
        <v>398</v>
      </c>
      <c r="AN220" s="140">
        <v>5.4</v>
      </c>
      <c r="AO220" s="139" t="s">
        <v>406</v>
      </c>
      <c r="AP220" s="139" t="s">
        <v>398</v>
      </c>
      <c r="AQ220" s="140">
        <v>5.4</v>
      </c>
      <c r="AR220" s="140">
        <v>5.4</v>
      </c>
      <c r="AS220" s="149">
        <v>20292.759999999998</v>
      </c>
      <c r="AT220" s="149">
        <v>22326.66</v>
      </c>
    </row>
    <row r="221" spans="1:46" x14ac:dyDescent="0.35">
      <c r="A221" s="147">
        <v>19</v>
      </c>
      <c r="B221" s="235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>
        <v>63</v>
      </c>
      <c r="W221" s="139" t="s">
        <v>25</v>
      </c>
      <c r="X221" s="139" t="s">
        <v>116</v>
      </c>
      <c r="Y221" s="139" t="s">
        <v>1083</v>
      </c>
      <c r="Z221" s="139" t="s">
        <v>944</v>
      </c>
      <c r="AA221" s="139" t="s">
        <v>380</v>
      </c>
      <c r="AB221" s="139">
        <v>5</v>
      </c>
      <c r="AC221" s="139" t="s">
        <v>925</v>
      </c>
      <c r="AD221" s="139">
        <v>2000</v>
      </c>
      <c r="AE221" s="139">
        <v>150</v>
      </c>
      <c r="AF221" s="139">
        <v>0.25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3.5</v>
      </c>
      <c r="AL221" s="149">
        <v>3.5</v>
      </c>
      <c r="AM221" s="139" t="s">
        <v>398</v>
      </c>
      <c r="AN221" s="140">
        <v>5.4</v>
      </c>
      <c r="AO221" s="139" t="s">
        <v>406</v>
      </c>
      <c r="AP221" s="139" t="s">
        <v>398</v>
      </c>
      <c r="AQ221" s="140">
        <v>5.4</v>
      </c>
      <c r="AR221" s="140">
        <v>5.4</v>
      </c>
      <c r="AS221" s="149">
        <v>20292.759999999998</v>
      </c>
      <c r="AT221" s="149">
        <v>18351.310000000001</v>
      </c>
    </row>
    <row r="222" spans="1:46" x14ac:dyDescent="0.35">
      <c r="A222" s="147">
        <v>19</v>
      </c>
      <c r="B222" s="235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>
        <v>63</v>
      </c>
      <c r="W222" s="139" t="s">
        <v>25</v>
      </c>
      <c r="X222" s="139" t="s">
        <v>116</v>
      </c>
      <c r="Y222" s="139" t="s">
        <v>1083</v>
      </c>
      <c r="Z222" s="139" t="s">
        <v>944</v>
      </c>
      <c r="AA222" s="139" t="s">
        <v>380</v>
      </c>
      <c r="AB222" s="139">
        <v>5</v>
      </c>
      <c r="AC222" s="139" t="s">
        <v>925</v>
      </c>
      <c r="AD222" s="139">
        <v>2000</v>
      </c>
      <c r="AE222" s="139">
        <v>150</v>
      </c>
      <c r="AF222" s="139">
        <v>0.25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4</v>
      </c>
      <c r="AL222" s="149">
        <v>4</v>
      </c>
      <c r="AM222" s="139" t="s">
        <v>398</v>
      </c>
      <c r="AN222" s="140">
        <v>5.4</v>
      </c>
      <c r="AO222" s="139" t="s">
        <v>406</v>
      </c>
      <c r="AP222" s="139" t="s">
        <v>398</v>
      </c>
      <c r="AQ222" s="140">
        <v>5.4</v>
      </c>
      <c r="AR222" s="140">
        <v>5.4</v>
      </c>
      <c r="AS222" s="149">
        <v>20292.759999999998</v>
      </c>
      <c r="AT222" s="149">
        <v>14468.41</v>
      </c>
    </row>
    <row r="223" spans="1:46" x14ac:dyDescent="0.35">
      <c r="A223" s="147">
        <v>19</v>
      </c>
      <c r="B223" s="235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>
        <v>63</v>
      </c>
      <c r="W223" s="139" t="s">
        <v>25</v>
      </c>
      <c r="X223" s="139" t="s">
        <v>116</v>
      </c>
      <c r="Y223" s="139" t="s">
        <v>1083</v>
      </c>
      <c r="Z223" s="139" t="s">
        <v>944</v>
      </c>
      <c r="AA223" s="139" t="s">
        <v>380</v>
      </c>
      <c r="AB223" s="139">
        <v>5</v>
      </c>
      <c r="AC223" s="139" t="s">
        <v>925</v>
      </c>
      <c r="AD223" s="139">
        <v>2000</v>
      </c>
      <c r="AE223" s="139">
        <v>150</v>
      </c>
      <c r="AF223" s="139">
        <v>0.25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0.5</v>
      </c>
      <c r="AL223" s="149">
        <v>0.5</v>
      </c>
      <c r="AM223" s="139" t="s">
        <v>398</v>
      </c>
      <c r="AN223" s="140">
        <v>5.5</v>
      </c>
      <c r="AO223" s="139" t="s">
        <v>406</v>
      </c>
      <c r="AP223" s="139" t="s">
        <v>398</v>
      </c>
      <c r="AQ223" s="140">
        <v>5.5</v>
      </c>
      <c r="AR223" s="140">
        <v>5.5</v>
      </c>
      <c r="AS223" s="149">
        <v>19784.28</v>
      </c>
      <c r="AT223" s="149">
        <v>20939.91</v>
      </c>
    </row>
    <row r="224" spans="1:46" x14ac:dyDescent="0.35">
      <c r="A224" s="147">
        <v>19</v>
      </c>
      <c r="B224" s="235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>
        <v>63</v>
      </c>
      <c r="W224" s="139" t="s">
        <v>25</v>
      </c>
      <c r="X224" s="139" t="s">
        <v>116</v>
      </c>
      <c r="Y224" s="139" t="s">
        <v>1083</v>
      </c>
      <c r="Z224" s="139" t="s">
        <v>944</v>
      </c>
      <c r="AA224" s="139" t="s">
        <v>380</v>
      </c>
      <c r="AB224" s="139">
        <v>5</v>
      </c>
      <c r="AC224" s="139" t="s">
        <v>925</v>
      </c>
      <c r="AD224" s="139">
        <v>2000</v>
      </c>
      <c r="AE224" s="139">
        <v>150</v>
      </c>
      <c r="AF224" s="139">
        <v>0.25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</v>
      </c>
      <c r="AL224" s="149">
        <v>1</v>
      </c>
      <c r="AM224" s="139" t="s">
        <v>398</v>
      </c>
      <c r="AN224" s="140">
        <v>5.5</v>
      </c>
      <c r="AO224" s="139" t="s">
        <v>406</v>
      </c>
      <c r="AP224" s="139" t="s">
        <v>398</v>
      </c>
      <c r="AQ224" s="140">
        <v>5.5</v>
      </c>
      <c r="AR224" s="140">
        <v>5.5</v>
      </c>
      <c r="AS224" s="149">
        <v>19784.28</v>
      </c>
      <c r="AT224" s="149">
        <v>22141.759999999998</v>
      </c>
    </row>
    <row r="225" spans="1:46" x14ac:dyDescent="0.35">
      <c r="A225" s="147">
        <v>19</v>
      </c>
      <c r="B225" s="235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>
        <v>63</v>
      </c>
      <c r="W225" s="139" t="s">
        <v>25</v>
      </c>
      <c r="X225" s="139" t="s">
        <v>116</v>
      </c>
      <c r="Y225" s="139" t="s">
        <v>1083</v>
      </c>
      <c r="Z225" s="139" t="s">
        <v>944</v>
      </c>
      <c r="AA225" s="139" t="s">
        <v>380</v>
      </c>
      <c r="AB225" s="139">
        <v>5</v>
      </c>
      <c r="AC225" s="139" t="s">
        <v>925</v>
      </c>
      <c r="AD225" s="139">
        <v>2000</v>
      </c>
      <c r="AE225" s="139">
        <v>150</v>
      </c>
      <c r="AF225" s="139">
        <v>0.25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1.5</v>
      </c>
      <c r="AL225" s="149">
        <v>1.5</v>
      </c>
      <c r="AM225" s="139" t="s">
        <v>398</v>
      </c>
      <c r="AN225" s="140">
        <v>5.5</v>
      </c>
      <c r="AO225" s="139" t="s">
        <v>406</v>
      </c>
      <c r="AP225" s="139" t="s">
        <v>398</v>
      </c>
      <c r="AQ225" s="140">
        <v>5.5</v>
      </c>
      <c r="AR225" s="140">
        <v>5.5</v>
      </c>
      <c r="AS225" s="149">
        <v>19784.28</v>
      </c>
      <c r="AT225" s="149">
        <v>23112.48</v>
      </c>
    </row>
    <row r="226" spans="1:46" x14ac:dyDescent="0.35">
      <c r="A226" s="147">
        <v>19</v>
      </c>
      <c r="B226" s="235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>
        <v>63</v>
      </c>
      <c r="W226" s="139" t="s">
        <v>25</v>
      </c>
      <c r="X226" s="139" t="s">
        <v>116</v>
      </c>
      <c r="Y226" s="139" t="s">
        <v>1083</v>
      </c>
      <c r="Z226" s="139" t="s">
        <v>944</v>
      </c>
      <c r="AA226" s="139" t="s">
        <v>380</v>
      </c>
      <c r="AB226" s="139">
        <v>5</v>
      </c>
      <c r="AC226" s="139" t="s">
        <v>925</v>
      </c>
      <c r="AD226" s="139">
        <v>2000</v>
      </c>
      <c r="AE226" s="139">
        <v>150</v>
      </c>
      <c r="AF226" s="139">
        <v>0.25</v>
      </c>
      <c r="AG226" s="139" t="s">
        <v>775</v>
      </c>
      <c r="AH226" s="139" t="s">
        <v>773</v>
      </c>
      <c r="AI226" s="139" t="s">
        <v>773</v>
      </c>
      <c r="AJ226" s="139" t="s">
        <v>773</v>
      </c>
      <c r="AK226" s="139">
        <v>2</v>
      </c>
      <c r="AL226" s="149">
        <v>2</v>
      </c>
      <c r="AM226" s="139" t="s">
        <v>398</v>
      </c>
      <c r="AN226" s="140">
        <v>5.5</v>
      </c>
      <c r="AO226" s="139" t="s">
        <v>406</v>
      </c>
      <c r="AP226" s="139" t="s">
        <v>398</v>
      </c>
      <c r="AQ226" s="140">
        <v>5.5</v>
      </c>
      <c r="AR226" s="140">
        <v>5.5</v>
      </c>
      <c r="AS226" s="149">
        <v>19784.28</v>
      </c>
      <c r="AT226" s="149">
        <v>24129.43</v>
      </c>
    </row>
    <row r="227" spans="1:46" x14ac:dyDescent="0.35">
      <c r="A227" s="147">
        <v>19</v>
      </c>
      <c r="B227" s="235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>
        <v>63</v>
      </c>
      <c r="W227" s="139" t="s">
        <v>25</v>
      </c>
      <c r="X227" s="139" t="s">
        <v>116</v>
      </c>
      <c r="Y227" s="139" t="s">
        <v>1083</v>
      </c>
      <c r="Z227" s="139" t="s">
        <v>944</v>
      </c>
      <c r="AA227" s="139" t="s">
        <v>380</v>
      </c>
      <c r="AB227" s="139">
        <v>5</v>
      </c>
      <c r="AC227" s="139" t="s">
        <v>925</v>
      </c>
      <c r="AD227" s="139">
        <v>2000</v>
      </c>
      <c r="AE227" s="139">
        <v>150</v>
      </c>
      <c r="AF227" s="139">
        <v>0.25</v>
      </c>
      <c r="AG227" s="139" t="s">
        <v>775</v>
      </c>
      <c r="AH227" s="139" t="s">
        <v>773</v>
      </c>
      <c r="AI227" s="139" t="s">
        <v>773</v>
      </c>
      <c r="AJ227" s="139" t="s">
        <v>773</v>
      </c>
      <c r="AK227" s="139">
        <v>2.5</v>
      </c>
      <c r="AL227" s="149">
        <v>2.5</v>
      </c>
      <c r="AM227" s="139" t="s">
        <v>398</v>
      </c>
      <c r="AN227" s="140">
        <v>5.5</v>
      </c>
      <c r="AO227" s="139" t="s">
        <v>406</v>
      </c>
      <c r="AP227" s="139" t="s">
        <v>398</v>
      </c>
      <c r="AQ227" s="140">
        <v>5.5</v>
      </c>
      <c r="AR227" s="140">
        <v>5.5</v>
      </c>
      <c r="AS227" s="149">
        <v>19784.28</v>
      </c>
      <c r="AT227" s="149">
        <v>25053.93</v>
      </c>
    </row>
    <row r="228" spans="1:46" x14ac:dyDescent="0.35">
      <c r="A228" s="147">
        <v>19</v>
      </c>
      <c r="B228" s="235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>
        <v>63</v>
      </c>
      <c r="W228" s="139" t="s">
        <v>25</v>
      </c>
      <c r="X228" s="139" t="s">
        <v>116</v>
      </c>
      <c r="Y228" s="139" t="s">
        <v>1083</v>
      </c>
      <c r="Z228" s="139" t="s">
        <v>944</v>
      </c>
      <c r="AA228" s="139" t="s">
        <v>380</v>
      </c>
      <c r="AB228" s="139">
        <v>5</v>
      </c>
      <c r="AC228" s="139" t="s">
        <v>925</v>
      </c>
      <c r="AD228" s="139">
        <v>2000</v>
      </c>
      <c r="AE228" s="139">
        <v>150</v>
      </c>
      <c r="AF228" s="139">
        <v>0.25</v>
      </c>
      <c r="AG228" s="139" t="s">
        <v>775</v>
      </c>
      <c r="AH228" s="139" t="s">
        <v>773</v>
      </c>
      <c r="AI228" s="139" t="s">
        <v>773</v>
      </c>
      <c r="AJ228" s="139" t="s">
        <v>773</v>
      </c>
      <c r="AK228" s="139">
        <v>3</v>
      </c>
      <c r="AL228" s="149">
        <v>3</v>
      </c>
      <c r="AM228" s="139" t="s">
        <v>398</v>
      </c>
      <c r="AN228" s="140">
        <v>5.5</v>
      </c>
      <c r="AO228" s="139" t="s">
        <v>406</v>
      </c>
      <c r="AP228" s="139" t="s">
        <v>398</v>
      </c>
      <c r="AQ228" s="140">
        <v>5.5</v>
      </c>
      <c r="AR228" s="140">
        <v>5.5</v>
      </c>
      <c r="AS228" s="149">
        <v>19784.28</v>
      </c>
      <c r="AT228" s="149">
        <v>14930.66</v>
      </c>
    </row>
    <row r="229" spans="1:46" x14ac:dyDescent="0.35">
      <c r="A229" s="147">
        <v>19</v>
      </c>
      <c r="B229" s="235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>
        <v>63</v>
      </c>
      <c r="W229" s="139" t="s">
        <v>25</v>
      </c>
      <c r="X229" s="139" t="s">
        <v>116</v>
      </c>
      <c r="Y229" s="139" t="s">
        <v>1083</v>
      </c>
      <c r="Z229" s="139" t="s">
        <v>944</v>
      </c>
      <c r="AA229" s="139" t="s">
        <v>380</v>
      </c>
      <c r="AB229" s="139">
        <v>5</v>
      </c>
      <c r="AC229" s="139" t="s">
        <v>925</v>
      </c>
      <c r="AD229" s="139">
        <v>2000</v>
      </c>
      <c r="AE229" s="139">
        <v>150</v>
      </c>
      <c r="AF229" s="139">
        <v>0.25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3.5</v>
      </c>
      <c r="AL229" s="149">
        <v>3.5</v>
      </c>
      <c r="AM229" s="139" t="s">
        <v>398</v>
      </c>
      <c r="AN229" s="140">
        <v>5.5</v>
      </c>
      <c r="AO229" s="139" t="s">
        <v>406</v>
      </c>
      <c r="AP229" s="139" t="s">
        <v>398</v>
      </c>
      <c r="AQ229" s="140">
        <v>5.5</v>
      </c>
      <c r="AR229" s="140">
        <v>5.5</v>
      </c>
      <c r="AS229" s="149">
        <v>19784.28</v>
      </c>
      <c r="AT229" s="149">
        <v>11972.27</v>
      </c>
    </row>
    <row r="230" spans="1:46" x14ac:dyDescent="0.35">
      <c r="A230" s="147">
        <v>19</v>
      </c>
      <c r="B230" s="235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>
        <v>63</v>
      </c>
      <c r="W230" s="139" t="s">
        <v>25</v>
      </c>
      <c r="X230" s="139" t="s">
        <v>116</v>
      </c>
      <c r="Y230" s="139" t="s">
        <v>1083</v>
      </c>
      <c r="Z230" s="139" t="s">
        <v>944</v>
      </c>
      <c r="AA230" s="139" t="s">
        <v>380</v>
      </c>
      <c r="AB230" s="139">
        <v>5</v>
      </c>
      <c r="AC230" s="139" t="s">
        <v>925</v>
      </c>
      <c r="AD230" s="139">
        <v>2000</v>
      </c>
      <c r="AE230" s="139">
        <v>150</v>
      </c>
      <c r="AF230" s="139">
        <v>0.25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4</v>
      </c>
      <c r="AL230" s="149">
        <v>4</v>
      </c>
      <c r="AM230" s="139" t="s">
        <v>398</v>
      </c>
      <c r="AN230" s="140">
        <v>5.5</v>
      </c>
      <c r="AO230" s="139" t="s">
        <v>406</v>
      </c>
      <c r="AP230" s="139" t="s">
        <v>398</v>
      </c>
      <c r="AQ230" s="140">
        <v>5.5</v>
      </c>
      <c r="AR230" s="140">
        <v>5.5</v>
      </c>
      <c r="AS230" s="149">
        <v>19784.28</v>
      </c>
      <c r="AT230" s="149">
        <v>5408.32</v>
      </c>
    </row>
    <row r="231" spans="1:46" x14ac:dyDescent="0.35">
      <c r="A231" s="147">
        <v>19</v>
      </c>
      <c r="B231" s="235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>
        <v>86.7</v>
      </c>
      <c r="W231" s="139" t="s">
        <v>25</v>
      </c>
      <c r="X231" s="139" t="s">
        <v>116</v>
      </c>
      <c r="Y231" s="139" t="s">
        <v>1083</v>
      </c>
      <c r="Z231" s="139" t="s">
        <v>944</v>
      </c>
      <c r="AA231" s="139" t="s">
        <v>380</v>
      </c>
      <c r="AB231" s="139">
        <v>5</v>
      </c>
      <c r="AC231" s="139" t="s">
        <v>925</v>
      </c>
      <c r="AD231" s="139">
        <v>2000</v>
      </c>
      <c r="AE231" s="139">
        <v>150</v>
      </c>
      <c r="AF231" s="139">
        <v>0.25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0.5</v>
      </c>
      <c r="AL231" s="149">
        <v>0.5</v>
      </c>
      <c r="AM231" s="139" t="s">
        <v>398</v>
      </c>
      <c r="AN231" s="140">
        <v>5</v>
      </c>
      <c r="AO231" s="139" t="s">
        <v>406</v>
      </c>
      <c r="AP231" s="139" t="s">
        <v>398</v>
      </c>
      <c r="AQ231" s="140">
        <v>5</v>
      </c>
      <c r="AR231" s="140">
        <v>5</v>
      </c>
      <c r="AS231" s="149">
        <v>5989.53</v>
      </c>
      <c r="AT231" s="149">
        <v>7078.03</v>
      </c>
    </row>
    <row r="232" spans="1:46" x14ac:dyDescent="0.35">
      <c r="A232" s="147">
        <v>19</v>
      </c>
      <c r="B232" s="235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>
        <v>86.7</v>
      </c>
      <c r="W232" s="139" t="s">
        <v>25</v>
      </c>
      <c r="X232" s="139" t="s">
        <v>116</v>
      </c>
      <c r="Y232" s="139" t="s">
        <v>1083</v>
      </c>
      <c r="Z232" s="139" t="s">
        <v>944</v>
      </c>
      <c r="AA232" s="139" t="s">
        <v>380</v>
      </c>
      <c r="AB232" s="139">
        <v>5</v>
      </c>
      <c r="AC232" s="139" t="s">
        <v>925</v>
      </c>
      <c r="AD232" s="139">
        <v>2000</v>
      </c>
      <c r="AE232" s="139">
        <v>150</v>
      </c>
      <c r="AF232" s="139">
        <v>0.25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</v>
      </c>
      <c r="AL232" s="149">
        <v>1</v>
      </c>
      <c r="AM232" s="139" t="s">
        <v>398</v>
      </c>
      <c r="AN232" s="140">
        <v>5</v>
      </c>
      <c r="AO232" s="139" t="s">
        <v>406</v>
      </c>
      <c r="AP232" s="139" t="s">
        <v>398</v>
      </c>
      <c r="AQ232" s="140">
        <v>5</v>
      </c>
      <c r="AR232" s="140">
        <v>5</v>
      </c>
      <c r="AS232" s="149">
        <v>5989.53</v>
      </c>
      <c r="AT232" s="149">
        <v>8166.59</v>
      </c>
    </row>
    <row r="233" spans="1:46" x14ac:dyDescent="0.35">
      <c r="A233" s="147">
        <v>19</v>
      </c>
      <c r="B233" s="235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>
        <v>86.7</v>
      </c>
      <c r="W233" s="139" t="s">
        <v>25</v>
      </c>
      <c r="X233" s="139" t="s">
        <v>116</v>
      </c>
      <c r="Y233" s="139" t="s">
        <v>1083</v>
      </c>
      <c r="Z233" s="139" t="s">
        <v>944</v>
      </c>
      <c r="AA233" s="139" t="s">
        <v>380</v>
      </c>
      <c r="AB233" s="139">
        <v>5</v>
      </c>
      <c r="AC233" s="139" t="s">
        <v>925</v>
      </c>
      <c r="AD233" s="139">
        <v>2000</v>
      </c>
      <c r="AE233" s="139">
        <v>150</v>
      </c>
      <c r="AF233" s="139">
        <v>0.25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1.5</v>
      </c>
      <c r="AL233" s="149">
        <v>1.5</v>
      </c>
      <c r="AM233" s="139" t="s">
        <v>398</v>
      </c>
      <c r="AN233" s="140">
        <v>5</v>
      </c>
      <c r="AO233" s="139" t="s">
        <v>406</v>
      </c>
      <c r="AP233" s="139" t="s">
        <v>398</v>
      </c>
      <c r="AQ233" s="140">
        <v>5</v>
      </c>
      <c r="AR233" s="140">
        <v>5</v>
      </c>
      <c r="AS233" s="149">
        <v>5989.53</v>
      </c>
      <c r="AT233" s="149">
        <v>8525.98</v>
      </c>
    </row>
    <row r="234" spans="1:46" x14ac:dyDescent="0.35">
      <c r="A234" s="147">
        <v>19</v>
      </c>
      <c r="B234" s="235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>
        <v>86.7</v>
      </c>
      <c r="W234" s="139" t="s">
        <v>25</v>
      </c>
      <c r="X234" s="139" t="s">
        <v>116</v>
      </c>
      <c r="Y234" s="139" t="s">
        <v>1083</v>
      </c>
      <c r="Z234" s="139" t="s">
        <v>944</v>
      </c>
      <c r="AA234" s="139" t="s">
        <v>380</v>
      </c>
      <c r="AB234" s="139">
        <v>5</v>
      </c>
      <c r="AC234" s="139" t="s">
        <v>925</v>
      </c>
      <c r="AD234" s="139">
        <v>2000</v>
      </c>
      <c r="AE234" s="139">
        <v>150</v>
      </c>
      <c r="AF234" s="139">
        <v>0.25</v>
      </c>
      <c r="AG234" s="139" t="s">
        <v>775</v>
      </c>
      <c r="AH234" s="139" t="s">
        <v>773</v>
      </c>
      <c r="AI234" s="139" t="s">
        <v>773</v>
      </c>
      <c r="AJ234" s="139" t="s">
        <v>773</v>
      </c>
      <c r="AK234" s="139">
        <v>2</v>
      </c>
      <c r="AL234" s="149">
        <v>2</v>
      </c>
      <c r="AM234" s="139" t="s">
        <v>398</v>
      </c>
      <c r="AN234" s="140">
        <v>5</v>
      </c>
      <c r="AO234" s="139" t="s">
        <v>406</v>
      </c>
      <c r="AP234" s="139" t="s">
        <v>398</v>
      </c>
      <c r="AQ234" s="140">
        <v>5</v>
      </c>
      <c r="AR234" s="140">
        <v>5</v>
      </c>
      <c r="AS234" s="149">
        <v>5989.53</v>
      </c>
      <c r="AT234" s="149">
        <v>8989.5400000000009</v>
      </c>
    </row>
    <row r="235" spans="1:46" x14ac:dyDescent="0.35">
      <c r="A235" s="147">
        <v>19</v>
      </c>
      <c r="B235" s="235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>
        <v>86.7</v>
      </c>
      <c r="W235" s="139" t="s">
        <v>25</v>
      </c>
      <c r="X235" s="139" t="s">
        <v>116</v>
      </c>
      <c r="Y235" s="139" t="s">
        <v>1083</v>
      </c>
      <c r="Z235" s="139" t="s">
        <v>944</v>
      </c>
      <c r="AA235" s="139" t="s">
        <v>380</v>
      </c>
      <c r="AB235" s="139">
        <v>5</v>
      </c>
      <c r="AC235" s="139" t="s">
        <v>925</v>
      </c>
      <c r="AD235" s="139">
        <v>2000</v>
      </c>
      <c r="AE235" s="139">
        <v>150</v>
      </c>
      <c r="AF235" s="139">
        <v>0.25</v>
      </c>
      <c r="AG235" s="139" t="s">
        <v>775</v>
      </c>
      <c r="AH235" s="139" t="s">
        <v>773</v>
      </c>
      <c r="AI235" s="139" t="s">
        <v>773</v>
      </c>
      <c r="AJ235" s="139" t="s">
        <v>773</v>
      </c>
      <c r="AK235" s="139">
        <v>2.5</v>
      </c>
      <c r="AL235" s="149">
        <v>2.5</v>
      </c>
      <c r="AM235" s="139" t="s">
        <v>398</v>
      </c>
      <c r="AN235" s="140">
        <v>5</v>
      </c>
      <c r="AO235" s="139" t="s">
        <v>406</v>
      </c>
      <c r="AP235" s="139" t="s">
        <v>398</v>
      </c>
      <c r="AQ235" s="140">
        <v>5</v>
      </c>
      <c r="AR235" s="140">
        <v>5</v>
      </c>
      <c r="AS235" s="149">
        <v>5989.53</v>
      </c>
      <c r="AT235" s="149">
        <v>10546.85</v>
      </c>
    </row>
    <row r="236" spans="1:46" x14ac:dyDescent="0.35">
      <c r="A236" s="147">
        <v>19</v>
      </c>
      <c r="B236" s="235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>
        <v>86.7</v>
      </c>
      <c r="W236" s="139" t="s">
        <v>25</v>
      </c>
      <c r="X236" s="139" t="s">
        <v>116</v>
      </c>
      <c r="Y236" s="139" t="s">
        <v>1083</v>
      </c>
      <c r="Z236" s="139" t="s">
        <v>944</v>
      </c>
      <c r="AA236" s="139" t="s">
        <v>380</v>
      </c>
      <c r="AB236" s="139">
        <v>5</v>
      </c>
      <c r="AC236" s="139" t="s">
        <v>925</v>
      </c>
      <c r="AD236" s="139">
        <v>2000</v>
      </c>
      <c r="AE236" s="139">
        <v>150</v>
      </c>
      <c r="AF236" s="139">
        <v>0.25</v>
      </c>
      <c r="AG236" s="139" t="s">
        <v>775</v>
      </c>
      <c r="AH236" s="139" t="s">
        <v>773</v>
      </c>
      <c r="AI236" s="139" t="s">
        <v>773</v>
      </c>
      <c r="AJ236" s="139" t="s">
        <v>773</v>
      </c>
      <c r="AK236" s="139">
        <v>3</v>
      </c>
      <c r="AL236" s="149">
        <v>3</v>
      </c>
      <c r="AM236" s="139" t="s">
        <v>398</v>
      </c>
      <c r="AN236" s="140">
        <v>5</v>
      </c>
      <c r="AO236" s="139" t="s">
        <v>406</v>
      </c>
      <c r="AP236" s="139" t="s">
        <v>398</v>
      </c>
      <c r="AQ236" s="140">
        <v>5</v>
      </c>
      <c r="AR236" s="140">
        <v>5</v>
      </c>
      <c r="AS236" s="149">
        <v>5989.53</v>
      </c>
      <c r="AT236" s="149">
        <v>11739.46</v>
      </c>
    </row>
    <row r="237" spans="1:46" x14ac:dyDescent="0.35">
      <c r="A237" s="147">
        <v>19</v>
      </c>
      <c r="B237" s="235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>
        <v>86.7</v>
      </c>
      <c r="W237" s="139" t="s">
        <v>25</v>
      </c>
      <c r="X237" s="139" t="s">
        <v>116</v>
      </c>
      <c r="Y237" s="139" t="s">
        <v>1083</v>
      </c>
      <c r="Z237" s="139" t="s">
        <v>944</v>
      </c>
      <c r="AA237" s="139" t="s">
        <v>380</v>
      </c>
      <c r="AB237" s="139">
        <v>5</v>
      </c>
      <c r="AC237" s="139" t="s">
        <v>925</v>
      </c>
      <c r="AD237" s="139">
        <v>2000</v>
      </c>
      <c r="AE237" s="139">
        <v>150</v>
      </c>
      <c r="AF237" s="139">
        <v>0.25</v>
      </c>
      <c r="AG237" s="139" t="s">
        <v>775</v>
      </c>
      <c r="AH237" s="139" t="s">
        <v>773</v>
      </c>
      <c r="AI237" s="139" t="s">
        <v>773</v>
      </c>
      <c r="AJ237" s="139" t="s">
        <v>773</v>
      </c>
      <c r="AK237" s="139">
        <v>0.5</v>
      </c>
      <c r="AL237" s="149">
        <v>0.5</v>
      </c>
      <c r="AM237" s="139" t="s">
        <v>398</v>
      </c>
      <c r="AN237" s="140">
        <v>4.78</v>
      </c>
      <c r="AO237" s="139" t="s">
        <v>406</v>
      </c>
      <c r="AP237" s="139" t="s">
        <v>398</v>
      </c>
      <c r="AQ237" s="140">
        <v>4.78</v>
      </c>
      <c r="AR237" s="140">
        <v>4.78</v>
      </c>
      <c r="AS237" s="149">
        <v>14270.72</v>
      </c>
      <c r="AT237" s="149">
        <v>14525.95</v>
      </c>
    </row>
    <row r="238" spans="1:46" x14ac:dyDescent="0.35">
      <c r="A238" s="147">
        <v>19</v>
      </c>
      <c r="B238" s="235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>
        <v>86.7</v>
      </c>
      <c r="W238" s="139" t="s">
        <v>25</v>
      </c>
      <c r="X238" s="139" t="s">
        <v>116</v>
      </c>
      <c r="Y238" s="139" t="s">
        <v>1083</v>
      </c>
      <c r="Z238" s="139" t="s">
        <v>944</v>
      </c>
      <c r="AA238" s="139" t="s">
        <v>380</v>
      </c>
      <c r="AB238" s="139">
        <v>5</v>
      </c>
      <c r="AC238" s="139" t="s">
        <v>925</v>
      </c>
      <c r="AD238" s="139">
        <v>2000</v>
      </c>
      <c r="AE238" s="139">
        <v>150</v>
      </c>
      <c r="AF238" s="139">
        <v>0.25</v>
      </c>
      <c r="AG238" s="139" t="s">
        <v>775</v>
      </c>
      <c r="AH238" s="139" t="s">
        <v>773</v>
      </c>
      <c r="AI238" s="139" t="s">
        <v>773</v>
      </c>
      <c r="AJ238" s="139" t="s">
        <v>773</v>
      </c>
      <c r="AK238" s="139">
        <v>1</v>
      </c>
      <c r="AL238" s="149">
        <v>1</v>
      </c>
      <c r="AM238" s="139" t="s">
        <v>398</v>
      </c>
      <c r="AN238" s="140">
        <v>4.78</v>
      </c>
      <c r="AO238" s="139" t="s">
        <v>406</v>
      </c>
      <c r="AP238" s="139" t="s">
        <v>398</v>
      </c>
      <c r="AQ238" s="140">
        <v>4.78</v>
      </c>
      <c r="AR238" s="140">
        <v>4.78</v>
      </c>
      <c r="AS238" s="149">
        <v>14270.72</v>
      </c>
      <c r="AT238" s="149">
        <v>14885.34</v>
      </c>
    </row>
    <row r="239" spans="1:46" x14ac:dyDescent="0.35">
      <c r="A239" s="147">
        <v>19</v>
      </c>
      <c r="B239" s="235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>
        <v>86.7</v>
      </c>
      <c r="W239" s="139" t="s">
        <v>25</v>
      </c>
      <c r="X239" s="139" t="s">
        <v>116</v>
      </c>
      <c r="Y239" s="139" t="s">
        <v>1083</v>
      </c>
      <c r="Z239" s="139" t="s">
        <v>944</v>
      </c>
      <c r="AA239" s="139" t="s">
        <v>380</v>
      </c>
      <c r="AB239" s="139">
        <v>5</v>
      </c>
      <c r="AC239" s="139" t="s">
        <v>925</v>
      </c>
      <c r="AD239" s="139">
        <v>2000</v>
      </c>
      <c r="AE239" s="139">
        <v>150</v>
      </c>
      <c r="AF239" s="139">
        <v>0.25</v>
      </c>
      <c r="AG239" s="139" t="s">
        <v>775</v>
      </c>
      <c r="AH239" s="139" t="s">
        <v>773</v>
      </c>
      <c r="AI239" s="139" t="s">
        <v>773</v>
      </c>
      <c r="AJ239" s="139" t="s">
        <v>773</v>
      </c>
      <c r="AK239" s="139">
        <v>1.5</v>
      </c>
      <c r="AL239" s="149">
        <v>1.5</v>
      </c>
      <c r="AM239" s="139" t="s">
        <v>398</v>
      </c>
      <c r="AN239" s="140">
        <v>4.78</v>
      </c>
      <c r="AO239" s="139" t="s">
        <v>406</v>
      </c>
      <c r="AP239" s="139" t="s">
        <v>398</v>
      </c>
      <c r="AQ239" s="140">
        <v>4.78</v>
      </c>
      <c r="AR239" s="140">
        <v>4.78</v>
      </c>
      <c r="AS239" s="149">
        <v>14270.72</v>
      </c>
      <c r="AT239" s="149">
        <v>15192.65</v>
      </c>
    </row>
    <row r="240" spans="1:46" x14ac:dyDescent="0.35">
      <c r="A240" s="147">
        <v>19</v>
      </c>
      <c r="B240" s="235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>
        <v>86.7</v>
      </c>
      <c r="W240" s="139" t="s">
        <v>25</v>
      </c>
      <c r="X240" s="139" t="s">
        <v>116</v>
      </c>
      <c r="Y240" s="139" t="s">
        <v>1083</v>
      </c>
      <c r="Z240" s="139" t="s">
        <v>944</v>
      </c>
      <c r="AA240" s="139" t="s">
        <v>380</v>
      </c>
      <c r="AB240" s="139">
        <v>5</v>
      </c>
      <c r="AC240" s="139" t="s">
        <v>925</v>
      </c>
      <c r="AD240" s="139">
        <v>2000</v>
      </c>
      <c r="AE240" s="139">
        <v>150</v>
      </c>
      <c r="AF240" s="139">
        <v>0.25</v>
      </c>
      <c r="AG240" s="139" t="s">
        <v>775</v>
      </c>
      <c r="AH240" s="139" t="s">
        <v>773</v>
      </c>
      <c r="AI240" s="139" t="s">
        <v>773</v>
      </c>
      <c r="AJ240" s="139" t="s">
        <v>773</v>
      </c>
      <c r="AK240" s="139">
        <v>2</v>
      </c>
      <c r="AL240" s="149">
        <v>2</v>
      </c>
      <c r="AM240" s="139" t="s">
        <v>398</v>
      </c>
      <c r="AN240" s="140">
        <v>4.78</v>
      </c>
      <c r="AO240" s="139" t="s">
        <v>406</v>
      </c>
      <c r="AP240" s="139" t="s">
        <v>398</v>
      </c>
      <c r="AQ240" s="140">
        <v>4.78</v>
      </c>
      <c r="AR240" s="140">
        <v>4.78</v>
      </c>
      <c r="AS240" s="149">
        <v>14270.72</v>
      </c>
      <c r="AT240" s="149">
        <v>16593.7</v>
      </c>
    </row>
    <row r="241" spans="1:46" x14ac:dyDescent="0.35">
      <c r="A241" s="147">
        <v>19</v>
      </c>
      <c r="B241" s="235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>
        <v>86.7</v>
      </c>
      <c r="W241" s="139" t="s">
        <v>25</v>
      </c>
      <c r="X241" s="139" t="s">
        <v>116</v>
      </c>
      <c r="Y241" s="139" t="s">
        <v>1083</v>
      </c>
      <c r="Z241" s="139" t="s">
        <v>944</v>
      </c>
      <c r="AA241" s="139" t="s">
        <v>380</v>
      </c>
      <c r="AB241" s="139">
        <v>5</v>
      </c>
      <c r="AC241" s="139" t="s">
        <v>925</v>
      </c>
      <c r="AD241" s="139">
        <v>2000</v>
      </c>
      <c r="AE241" s="139">
        <v>150</v>
      </c>
      <c r="AF241" s="139">
        <v>0.25</v>
      </c>
      <c r="AG241" s="139" t="s">
        <v>775</v>
      </c>
      <c r="AH241" s="139" t="s">
        <v>773</v>
      </c>
      <c r="AI241" s="139" t="s">
        <v>773</v>
      </c>
      <c r="AJ241" s="139" t="s">
        <v>773</v>
      </c>
      <c r="AK241" s="139">
        <v>2.5</v>
      </c>
      <c r="AL241" s="149">
        <v>2.5</v>
      </c>
      <c r="AM241" s="139" t="s">
        <v>398</v>
      </c>
      <c r="AN241" s="140">
        <v>4.78</v>
      </c>
      <c r="AO241" s="139" t="s">
        <v>406</v>
      </c>
      <c r="AP241" s="139" t="s">
        <v>398</v>
      </c>
      <c r="AQ241" s="140">
        <v>4.78</v>
      </c>
      <c r="AR241" s="140">
        <v>4.78</v>
      </c>
      <c r="AS241" s="149">
        <v>14270.72</v>
      </c>
      <c r="AT241" s="149">
        <v>17213.509999999998</v>
      </c>
    </row>
    <row r="242" spans="1:46" x14ac:dyDescent="0.35">
      <c r="A242" s="147">
        <v>19</v>
      </c>
      <c r="B242" s="235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>
        <v>86.7</v>
      </c>
      <c r="W242" s="139" t="s">
        <v>25</v>
      </c>
      <c r="X242" s="139" t="s">
        <v>116</v>
      </c>
      <c r="Y242" s="139" t="s">
        <v>1083</v>
      </c>
      <c r="Z242" s="139" t="s">
        <v>944</v>
      </c>
      <c r="AA242" s="139" t="s">
        <v>380</v>
      </c>
      <c r="AB242" s="139">
        <v>5</v>
      </c>
      <c r="AC242" s="139" t="s">
        <v>925</v>
      </c>
      <c r="AD242" s="139">
        <v>2000</v>
      </c>
      <c r="AE242" s="139">
        <v>150</v>
      </c>
      <c r="AF242" s="139">
        <v>0.25</v>
      </c>
      <c r="AG242" s="139" t="s">
        <v>775</v>
      </c>
      <c r="AH242" s="139" t="s">
        <v>773</v>
      </c>
      <c r="AI242" s="139" t="s">
        <v>773</v>
      </c>
      <c r="AJ242" s="139" t="s">
        <v>773</v>
      </c>
      <c r="AK242" s="139">
        <v>3</v>
      </c>
      <c r="AL242" s="149">
        <v>3</v>
      </c>
      <c r="AM242" s="139" t="s">
        <v>398</v>
      </c>
      <c r="AN242" s="140">
        <v>4.78</v>
      </c>
      <c r="AO242" s="139" t="s">
        <v>406</v>
      </c>
      <c r="AP242" s="139" t="s">
        <v>398</v>
      </c>
      <c r="AQ242" s="140">
        <v>4.78</v>
      </c>
      <c r="AR242" s="140">
        <v>4.78</v>
      </c>
      <c r="AS242" s="149">
        <v>14270.72</v>
      </c>
      <c r="AT242" s="149">
        <v>25645.71</v>
      </c>
    </row>
    <row r="243" spans="1:46" x14ac:dyDescent="0.35">
      <c r="A243" s="147">
        <v>19</v>
      </c>
      <c r="B243" s="235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>
        <v>86.7</v>
      </c>
      <c r="W243" s="139" t="s">
        <v>25</v>
      </c>
      <c r="X243" s="139" t="s">
        <v>116</v>
      </c>
      <c r="Y243" s="139" t="s">
        <v>1083</v>
      </c>
      <c r="Z243" s="139" t="s">
        <v>944</v>
      </c>
      <c r="AA243" s="139" t="s">
        <v>380</v>
      </c>
      <c r="AB243" s="139">
        <v>5</v>
      </c>
      <c r="AC243" s="139" t="s">
        <v>925</v>
      </c>
      <c r="AD243" s="139">
        <v>2000</v>
      </c>
      <c r="AE243" s="139">
        <v>150</v>
      </c>
      <c r="AF243" s="139">
        <v>0.25</v>
      </c>
      <c r="AG243" s="139" t="s">
        <v>775</v>
      </c>
      <c r="AH243" s="139" t="s">
        <v>773</v>
      </c>
      <c r="AI243" s="139" t="s">
        <v>773</v>
      </c>
      <c r="AJ243" s="139" t="s">
        <v>773</v>
      </c>
      <c r="AK243" s="139">
        <v>3.5</v>
      </c>
      <c r="AL243" s="149">
        <v>3.5</v>
      </c>
      <c r="AM243" s="139" t="s">
        <v>398</v>
      </c>
      <c r="AN243" s="140">
        <v>4.78</v>
      </c>
      <c r="AO243" s="139" t="s">
        <v>406</v>
      </c>
      <c r="AP243" s="139" t="s">
        <v>398</v>
      </c>
      <c r="AQ243" s="140">
        <v>4.78</v>
      </c>
      <c r="AR243" s="140">
        <v>4.78</v>
      </c>
      <c r="AS243" s="149">
        <v>14270.72</v>
      </c>
      <c r="AT243" s="149">
        <v>15640.52</v>
      </c>
    </row>
    <row r="244" spans="1:46" x14ac:dyDescent="0.35">
      <c r="A244" s="147">
        <v>19</v>
      </c>
      <c r="B244" s="235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>
        <v>86.7</v>
      </c>
      <c r="W244" s="139" t="s">
        <v>25</v>
      </c>
      <c r="X244" s="139" t="s">
        <v>116</v>
      </c>
      <c r="Y244" s="139" t="s">
        <v>1083</v>
      </c>
      <c r="Z244" s="139" t="s">
        <v>944</v>
      </c>
      <c r="AA244" s="139" t="s">
        <v>380</v>
      </c>
      <c r="AB244" s="139">
        <v>5</v>
      </c>
      <c r="AC244" s="139" t="s">
        <v>925</v>
      </c>
      <c r="AD244" s="139">
        <v>2000</v>
      </c>
      <c r="AE244" s="139">
        <v>150</v>
      </c>
      <c r="AF244" s="139">
        <v>0.25</v>
      </c>
      <c r="AG244" s="139" t="s">
        <v>775</v>
      </c>
      <c r="AH244" s="139" t="s">
        <v>773</v>
      </c>
      <c r="AI244" s="139" t="s">
        <v>773</v>
      </c>
      <c r="AJ244" s="139" t="s">
        <v>773</v>
      </c>
      <c r="AK244" s="139">
        <v>4</v>
      </c>
      <c r="AL244" s="149">
        <v>4</v>
      </c>
      <c r="AM244" s="139" t="s">
        <v>398</v>
      </c>
      <c r="AN244" s="140">
        <v>4.78</v>
      </c>
      <c r="AO244" s="139" t="s">
        <v>406</v>
      </c>
      <c r="AP244" s="139" t="s">
        <v>398</v>
      </c>
      <c r="AQ244" s="140">
        <v>4.78</v>
      </c>
      <c r="AR244" s="140">
        <v>4.78</v>
      </c>
      <c r="AS244" s="149">
        <v>14270.72</v>
      </c>
      <c r="AT244" s="149">
        <v>8499.91</v>
      </c>
    </row>
    <row r="245" spans="1:46" x14ac:dyDescent="0.35">
      <c r="A245" s="147">
        <v>19</v>
      </c>
      <c r="B245" s="235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>
        <v>86.7</v>
      </c>
      <c r="W245" s="139" t="s">
        <v>25</v>
      </c>
      <c r="X245" s="139" t="s">
        <v>116</v>
      </c>
      <c r="Y245" s="139" t="s">
        <v>1083</v>
      </c>
      <c r="Z245" s="139" t="s">
        <v>944</v>
      </c>
      <c r="AA245" s="139" t="s">
        <v>380</v>
      </c>
      <c r="AB245" s="139">
        <v>5</v>
      </c>
      <c r="AC245" s="139" t="s">
        <v>925</v>
      </c>
      <c r="AD245" s="139">
        <v>2000</v>
      </c>
      <c r="AE245" s="139">
        <v>150</v>
      </c>
      <c r="AF245" s="139">
        <v>0.25</v>
      </c>
      <c r="AG245" s="139" t="s">
        <v>775</v>
      </c>
      <c r="AH245" s="139" t="s">
        <v>773</v>
      </c>
      <c r="AI245" s="139" t="s">
        <v>773</v>
      </c>
      <c r="AJ245" s="139" t="s">
        <v>773</v>
      </c>
      <c r="AK245" s="139">
        <v>0.5</v>
      </c>
      <c r="AL245" s="149">
        <v>0.5</v>
      </c>
      <c r="AM245" s="139" t="s">
        <v>398</v>
      </c>
      <c r="AN245" s="140">
        <v>5.6</v>
      </c>
      <c r="AO245" s="139" t="s">
        <v>406</v>
      </c>
      <c r="AP245" s="139" t="s">
        <v>398</v>
      </c>
      <c r="AQ245" s="140">
        <v>5.6</v>
      </c>
      <c r="AR245" s="140">
        <v>5.6</v>
      </c>
      <c r="AS245" s="149">
        <v>16249.89</v>
      </c>
      <c r="AT245" s="149">
        <v>17234.22</v>
      </c>
    </row>
    <row r="246" spans="1:46" x14ac:dyDescent="0.35">
      <c r="A246" s="147">
        <v>19</v>
      </c>
      <c r="B246" s="235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>
        <v>86.7</v>
      </c>
      <c r="W246" s="139" t="s">
        <v>25</v>
      </c>
      <c r="X246" s="139" t="s">
        <v>116</v>
      </c>
      <c r="Y246" s="139" t="s">
        <v>1083</v>
      </c>
      <c r="Z246" s="139" t="s">
        <v>944</v>
      </c>
      <c r="AA246" s="139" t="s">
        <v>380</v>
      </c>
      <c r="AB246" s="139">
        <v>5</v>
      </c>
      <c r="AC246" s="139" t="s">
        <v>925</v>
      </c>
      <c r="AD246" s="139">
        <v>2000</v>
      </c>
      <c r="AE246" s="139">
        <v>150</v>
      </c>
      <c r="AF246" s="139">
        <v>0.25</v>
      </c>
      <c r="AG246" s="139" t="s">
        <v>775</v>
      </c>
      <c r="AH246" s="139" t="s">
        <v>773</v>
      </c>
      <c r="AI246" s="139" t="s">
        <v>773</v>
      </c>
      <c r="AJ246" s="139" t="s">
        <v>773</v>
      </c>
      <c r="AK246" s="139">
        <v>1</v>
      </c>
      <c r="AL246" s="149">
        <v>1</v>
      </c>
      <c r="AM246" s="139" t="s">
        <v>398</v>
      </c>
      <c r="AN246" s="140">
        <v>5.6</v>
      </c>
      <c r="AO246" s="139" t="s">
        <v>406</v>
      </c>
      <c r="AP246" s="139" t="s">
        <v>398</v>
      </c>
      <c r="AQ246" s="140">
        <v>5.6</v>
      </c>
      <c r="AR246" s="140">
        <v>5.6</v>
      </c>
      <c r="AS246" s="149">
        <v>16249.89</v>
      </c>
      <c r="AT246" s="149">
        <v>18218.61</v>
      </c>
    </row>
    <row r="247" spans="1:46" x14ac:dyDescent="0.35">
      <c r="A247" s="147">
        <v>19</v>
      </c>
      <c r="B247" s="235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>
        <v>86.7</v>
      </c>
      <c r="W247" s="139" t="s">
        <v>25</v>
      </c>
      <c r="X247" s="139" t="s">
        <v>116</v>
      </c>
      <c r="Y247" s="139" t="s">
        <v>1083</v>
      </c>
      <c r="Z247" s="139" t="s">
        <v>944</v>
      </c>
      <c r="AA247" s="139" t="s">
        <v>380</v>
      </c>
      <c r="AB247" s="139">
        <v>5</v>
      </c>
      <c r="AC247" s="139" t="s">
        <v>925</v>
      </c>
      <c r="AD247" s="139">
        <v>2000</v>
      </c>
      <c r="AE247" s="139">
        <v>150</v>
      </c>
      <c r="AF247" s="139">
        <v>0.25</v>
      </c>
      <c r="AG247" s="139" t="s">
        <v>775</v>
      </c>
      <c r="AH247" s="139" t="s">
        <v>773</v>
      </c>
      <c r="AI247" s="139" t="s">
        <v>773</v>
      </c>
      <c r="AJ247" s="139" t="s">
        <v>773</v>
      </c>
      <c r="AK247" s="139">
        <v>1.5</v>
      </c>
      <c r="AL247" s="149">
        <v>1.5</v>
      </c>
      <c r="AM247" s="139" t="s">
        <v>398</v>
      </c>
      <c r="AN247" s="140">
        <v>5.6</v>
      </c>
      <c r="AO247" s="139" t="s">
        <v>406</v>
      </c>
      <c r="AP247" s="139" t="s">
        <v>398</v>
      </c>
      <c r="AQ247" s="140">
        <v>5.6</v>
      </c>
      <c r="AR247" s="140">
        <v>5.6</v>
      </c>
      <c r="AS247" s="149">
        <v>16249.89</v>
      </c>
      <c r="AT247" s="149">
        <v>19411.400000000001</v>
      </c>
    </row>
    <row r="248" spans="1:46" x14ac:dyDescent="0.35">
      <c r="A248" s="147">
        <v>19</v>
      </c>
      <c r="B248" s="235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>
        <v>86.7</v>
      </c>
      <c r="W248" s="139" t="s">
        <v>25</v>
      </c>
      <c r="X248" s="139" t="s">
        <v>116</v>
      </c>
      <c r="Y248" s="139" t="s">
        <v>1083</v>
      </c>
      <c r="Z248" s="139" t="s">
        <v>944</v>
      </c>
      <c r="AA248" s="139" t="s">
        <v>380</v>
      </c>
      <c r="AB248" s="139">
        <v>5</v>
      </c>
      <c r="AC248" s="139" t="s">
        <v>925</v>
      </c>
      <c r="AD248" s="139">
        <v>2000</v>
      </c>
      <c r="AE248" s="139">
        <v>150</v>
      </c>
      <c r="AF248" s="139">
        <v>0.25</v>
      </c>
      <c r="AG248" s="139" t="s">
        <v>775</v>
      </c>
      <c r="AH248" s="139" t="s">
        <v>773</v>
      </c>
      <c r="AI248" s="139" t="s">
        <v>773</v>
      </c>
      <c r="AJ248" s="139" t="s">
        <v>773</v>
      </c>
      <c r="AK248" s="139">
        <v>2</v>
      </c>
      <c r="AL248" s="149">
        <v>2</v>
      </c>
      <c r="AM248" s="139" t="s">
        <v>398</v>
      </c>
      <c r="AN248" s="140">
        <v>5.6</v>
      </c>
      <c r="AO248" s="139" t="s">
        <v>406</v>
      </c>
      <c r="AP248" s="139" t="s">
        <v>398</v>
      </c>
      <c r="AQ248" s="140">
        <v>5.6</v>
      </c>
      <c r="AR248" s="140">
        <v>5.6</v>
      </c>
      <c r="AS248" s="149">
        <v>16249.89</v>
      </c>
      <c r="AT248" s="149">
        <v>20604.12</v>
      </c>
    </row>
    <row r="249" spans="1:46" x14ac:dyDescent="0.35">
      <c r="A249" s="147">
        <v>19</v>
      </c>
      <c r="B249" s="235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>
        <v>86.7</v>
      </c>
      <c r="W249" s="139" t="s">
        <v>25</v>
      </c>
      <c r="X249" s="139" t="s">
        <v>116</v>
      </c>
      <c r="Y249" s="139" t="s">
        <v>1083</v>
      </c>
      <c r="Z249" s="139" t="s">
        <v>944</v>
      </c>
      <c r="AA249" s="139" t="s">
        <v>380</v>
      </c>
      <c r="AB249" s="139">
        <v>5</v>
      </c>
      <c r="AC249" s="139" t="s">
        <v>925</v>
      </c>
      <c r="AD249" s="139">
        <v>2000</v>
      </c>
      <c r="AE249" s="139">
        <v>150</v>
      </c>
      <c r="AF249" s="139">
        <v>0.25</v>
      </c>
      <c r="AG249" s="139" t="s">
        <v>775</v>
      </c>
      <c r="AH249" s="139" t="s">
        <v>773</v>
      </c>
      <c r="AI249" s="139" t="s">
        <v>773</v>
      </c>
      <c r="AJ249" s="139" t="s">
        <v>773</v>
      </c>
      <c r="AK249" s="139">
        <v>2.5</v>
      </c>
      <c r="AL249" s="149">
        <v>2.5</v>
      </c>
      <c r="AM249" s="139" t="s">
        <v>398</v>
      </c>
      <c r="AN249" s="140">
        <v>5.6</v>
      </c>
      <c r="AO249" s="139" t="s">
        <v>406</v>
      </c>
      <c r="AP249" s="139" t="s">
        <v>398</v>
      </c>
      <c r="AQ249" s="140">
        <v>5.6</v>
      </c>
      <c r="AR249" s="140">
        <v>5.6</v>
      </c>
      <c r="AS249" s="149">
        <v>16249.89</v>
      </c>
      <c r="AT249" s="149">
        <v>20807.259999999998</v>
      </c>
    </row>
    <row r="250" spans="1:46" x14ac:dyDescent="0.35">
      <c r="A250" s="147">
        <v>19</v>
      </c>
      <c r="B250" s="235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>
        <v>86.7</v>
      </c>
      <c r="W250" s="139" t="s">
        <v>25</v>
      </c>
      <c r="X250" s="139" t="s">
        <v>116</v>
      </c>
      <c r="Y250" s="139" t="s">
        <v>1083</v>
      </c>
      <c r="Z250" s="139" t="s">
        <v>944</v>
      </c>
      <c r="AA250" s="139" t="s">
        <v>380</v>
      </c>
      <c r="AB250" s="139">
        <v>5</v>
      </c>
      <c r="AC250" s="139" t="s">
        <v>925</v>
      </c>
      <c r="AD250" s="139">
        <v>2000</v>
      </c>
      <c r="AE250" s="139">
        <v>150</v>
      </c>
      <c r="AF250" s="139">
        <v>0.25</v>
      </c>
      <c r="AG250" s="139" t="s">
        <v>775</v>
      </c>
      <c r="AH250" s="139" t="s">
        <v>773</v>
      </c>
      <c r="AI250" s="139" t="s">
        <v>773</v>
      </c>
      <c r="AJ250" s="139" t="s">
        <v>773</v>
      </c>
      <c r="AK250" s="139">
        <v>3</v>
      </c>
      <c r="AL250" s="149">
        <v>3</v>
      </c>
      <c r="AM250" s="139" t="s">
        <v>398</v>
      </c>
      <c r="AN250" s="140">
        <v>5.6</v>
      </c>
      <c r="AO250" s="139" t="s">
        <v>406</v>
      </c>
      <c r="AP250" s="139" t="s">
        <v>398</v>
      </c>
      <c r="AQ250" s="140">
        <v>5.6</v>
      </c>
      <c r="AR250" s="140">
        <v>5.6</v>
      </c>
      <c r="AS250" s="149">
        <v>16249.89</v>
      </c>
      <c r="AT250" s="149">
        <v>18562.38</v>
      </c>
    </row>
    <row r="251" spans="1:46" x14ac:dyDescent="0.35">
      <c r="A251" s="147">
        <v>19</v>
      </c>
      <c r="B251" s="235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>
        <v>86.7</v>
      </c>
      <c r="W251" s="139" t="s">
        <v>25</v>
      </c>
      <c r="X251" s="139" t="s">
        <v>116</v>
      </c>
      <c r="Y251" s="139" t="s">
        <v>1083</v>
      </c>
      <c r="Z251" s="139" t="s">
        <v>944</v>
      </c>
      <c r="AA251" s="139" t="s">
        <v>380</v>
      </c>
      <c r="AB251" s="139">
        <v>5</v>
      </c>
      <c r="AC251" s="139" t="s">
        <v>925</v>
      </c>
      <c r="AD251" s="139">
        <v>2000</v>
      </c>
      <c r="AE251" s="139">
        <v>150</v>
      </c>
      <c r="AF251" s="139">
        <v>0.25</v>
      </c>
      <c r="AG251" s="139" t="s">
        <v>775</v>
      </c>
      <c r="AH251" s="139" t="s">
        <v>773</v>
      </c>
      <c r="AI251" s="139" t="s">
        <v>773</v>
      </c>
      <c r="AJ251" s="139" t="s">
        <v>773</v>
      </c>
      <c r="AK251" s="139">
        <v>3.5</v>
      </c>
      <c r="AL251" s="149">
        <v>3.5</v>
      </c>
      <c r="AM251" s="139" t="s">
        <v>398</v>
      </c>
      <c r="AN251" s="140">
        <v>5.6</v>
      </c>
      <c r="AO251" s="139" t="s">
        <v>406</v>
      </c>
      <c r="AP251" s="139" t="s">
        <v>398</v>
      </c>
      <c r="AQ251" s="140">
        <v>5.6</v>
      </c>
      <c r="AR251" s="140">
        <v>5.6</v>
      </c>
      <c r="AS251" s="149">
        <v>16249.89</v>
      </c>
      <c r="AT251" s="149">
        <v>17619.68</v>
      </c>
    </row>
    <row r="252" spans="1:46" x14ac:dyDescent="0.35">
      <c r="A252" s="147">
        <v>19</v>
      </c>
      <c r="B252" s="235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>
        <v>86.7</v>
      </c>
      <c r="W252" s="139" t="s">
        <v>25</v>
      </c>
      <c r="X252" s="139" t="s">
        <v>116</v>
      </c>
      <c r="Y252" s="139" t="s">
        <v>1083</v>
      </c>
      <c r="Z252" s="139" t="s">
        <v>944</v>
      </c>
      <c r="AA252" s="139" t="s">
        <v>380</v>
      </c>
      <c r="AB252" s="139">
        <v>5</v>
      </c>
      <c r="AC252" s="139" t="s">
        <v>925</v>
      </c>
      <c r="AD252" s="139">
        <v>2000</v>
      </c>
      <c r="AE252" s="139">
        <v>150</v>
      </c>
      <c r="AF252" s="139">
        <v>0.25</v>
      </c>
      <c r="AG252" s="139" t="s">
        <v>775</v>
      </c>
      <c r="AH252" s="139" t="s">
        <v>773</v>
      </c>
      <c r="AI252" s="139" t="s">
        <v>773</v>
      </c>
      <c r="AJ252" s="139" t="s">
        <v>773</v>
      </c>
      <c r="AK252" s="139">
        <v>4</v>
      </c>
      <c r="AL252" s="149">
        <v>4</v>
      </c>
      <c r="AM252" s="139" t="s">
        <v>398</v>
      </c>
      <c r="AN252" s="140">
        <v>5.6</v>
      </c>
      <c r="AO252" s="139" t="s">
        <v>406</v>
      </c>
      <c r="AP252" s="139" t="s">
        <v>398</v>
      </c>
      <c r="AQ252" s="140">
        <v>5.6</v>
      </c>
      <c r="AR252" s="140">
        <v>5.6</v>
      </c>
      <c r="AS252" s="149">
        <v>16249.89</v>
      </c>
      <c r="AT252" s="149">
        <v>16572.830000000002</v>
      </c>
    </row>
    <row r="253" spans="1:46" x14ac:dyDescent="0.35">
      <c r="A253" s="147">
        <v>19</v>
      </c>
      <c r="B253" s="235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>
        <v>86.7</v>
      </c>
      <c r="W253" s="139" t="s">
        <v>25</v>
      </c>
      <c r="X253" s="139" t="s">
        <v>116</v>
      </c>
      <c r="Y253" s="139" t="s">
        <v>1083</v>
      </c>
      <c r="Z253" s="139" t="s">
        <v>944</v>
      </c>
      <c r="AA253" s="139" t="s">
        <v>380</v>
      </c>
      <c r="AB253" s="139">
        <v>5</v>
      </c>
      <c r="AC253" s="139" t="s">
        <v>925</v>
      </c>
      <c r="AD253" s="139">
        <v>2000</v>
      </c>
      <c r="AE253" s="139">
        <v>150</v>
      </c>
      <c r="AF253" s="139">
        <v>0.25</v>
      </c>
      <c r="AG253" s="139" t="s">
        <v>775</v>
      </c>
      <c r="AH253" s="139" t="s">
        <v>773</v>
      </c>
      <c r="AI253" s="139" t="s">
        <v>773</v>
      </c>
      <c r="AJ253" s="139" t="s">
        <v>773</v>
      </c>
      <c r="AK253" s="139">
        <v>0.5</v>
      </c>
      <c r="AL253" s="149">
        <v>0.5</v>
      </c>
      <c r="AM253" s="139" t="s">
        <v>398</v>
      </c>
      <c r="AN253" s="140">
        <v>5.3</v>
      </c>
      <c r="AO253" s="139" t="s">
        <v>406</v>
      </c>
      <c r="AP253" s="139" t="s">
        <v>398</v>
      </c>
      <c r="AQ253" s="140">
        <v>5.3</v>
      </c>
      <c r="AR253" s="140">
        <v>5.3</v>
      </c>
      <c r="AS253" s="149">
        <v>16874.89</v>
      </c>
      <c r="AT253" s="149">
        <v>18588.45</v>
      </c>
    </row>
    <row r="254" spans="1:46" x14ac:dyDescent="0.35">
      <c r="A254" s="147">
        <v>19</v>
      </c>
      <c r="B254" s="235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>
        <v>86.7</v>
      </c>
      <c r="W254" s="139" t="s">
        <v>25</v>
      </c>
      <c r="X254" s="139" t="s">
        <v>116</v>
      </c>
      <c r="Y254" s="139" t="s">
        <v>1083</v>
      </c>
      <c r="Z254" s="139" t="s">
        <v>944</v>
      </c>
      <c r="AA254" s="139" t="s">
        <v>380</v>
      </c>
      <c r="AB254" s="139">
        <v>5</v>
      </c>
      <c r="AC254" s="139" t="s">
        <v>925</v>
      </c>
      <c r="AD254" s="139">
        <v>2000</v>
      </c>
      <c r="AE254" s="139">
        <v>150</v>
      </c>
      <c r="AF254" s="139">
        <v>0.25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1</v>
      </c>
      <c r="AL254" s="149">
        <v>1</v>
      </c>
      <c r="AM254" s="139" t="s">
        <v>398</v>
      </c>
      <c r="AN254" s="140">
        <v>5.3</v>
      </c>
      <c r="AO254" s="139" t="s">
        <v>406</v>
      </c>
      <c r="AP254" s="139" t="s">
        <v>398</v>
      </c>
      <c r="AQ254" s="140">
        <v>5.3</v>
      </c>
      <c r="AR254" s="140">
        <v>5.3</v>
      </c>
      <c r="AS254" s="149">
        <v>16874.89</v>
      </c>
      <c r="AT254" s="149">
        <v>20510.34</v>
      </c>
    </row>
    <row r="255" spans="1:46" x14ac:dyDescent="0.35">
      <c r="A255" s="147">
        <v>19</v>
      </c>
      <c r="B255" s="235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>
        <v>86.7</v>
      </c>
      <c r="W255" s="139" t="s">
        <v>25</v>
      </c>
      <c r="X255" s="139" t="s">
        <v>116</v>
      </c>
      <c r="Y255" s="139" t="s">
        <v>1083</v>
      </c>
      <c r="Z255" s="139" t="s">
        <v>944</v>
      </c>
      <c r="AA255" s="139" t="s">
        <v>380</v>
      </c>
      <c r="AB255" s="139">
        <v>5</v>
      </c>
      <c r="AC255" s="139" t="s">
        <v>925</v>
      </c>
      <c r="AD255" s="139">
        <v>2000</v>
      </c>
      <c r="AE255" s="139">
        <v>150</v>
      </c>
      <c r="AF255" s="139">
        <v>0.25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1.5</v>
      </c>
      <c r="AL255" s="149">
        <v>1.5</v>
      </c>
      <c r="AM255" s="139" t="s">
        <v>398</v>
      </c>
      <c r="AN255" s="140">
        <v>5.3</v>
      </c>
      <c r="AO255" s="139" t="s">
        <v>406</v>
      </c>
      <c r="AP255" s="139" t="s">
        <v>398</v>
      </c>
      <c r="AQ255" s="140">
        <v>5.3</v>
      </c>
      <c r="AR255" s="140">
        <v>5.3</v>
      </c>
      <c r="AS255" s="149">
        <v>16874.89</v>
      </c>
      <c r="AT255" s="149">
        <v>21703.06</v>
      </c>
    </row>
    <row r="256" spans="1:46" x14ac:dyDescent="0.35">
      <c r="A256" s="147">
        <v>19</v>
      </c>
      <c r="B256" s="235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>
        <v>86.7</v>
      </c>
      <c r="W256" s="139" t="s">
        <v>25</v>
      </c>
      <c r="X256" s="139" t="s">
        <v>116</v>
      </c>
      <c r="Y256" s="139" t="s">
        <v>1083</v>
      </c>
      <c r="Z256" s="139" t="s">
        <v>944</v>
      </c>
      <c r="AA256" s="139" t="s">
        <v>380</v>
      </c>
      <c r="AB256" s="139">
        <v>5</v>
      </c>
      <c r="AC256" s="139" t="s">
        <v>925</v>
      </c>
      <c r="AD256" s="139">
        <v>2000</v>
      </c>
      <c r="AE256" s="139">
        <v>150</v>
      </c>
      <c r="AF256" s="139">
        <v>0.25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2</v>
      </c>
      <c r="AL256" s="149">
        <v>2</v>
      </c>
      <c r="AM256" s="139" t="s">
        <v>398</v>
      </c>
      <c r="AN256" s="140">
        <v>5.3</v>
      </c>
      <c r="AO256" s="139" t="s">
        <v>406</v>
      </c>
      <c r="AP256" s="139" t="s">
        <v>398</v>
      </c>
      <c r="AQ256" s="140">
        <v>5.3</v>
      </c>
      <c r="AR256" s="140">
        <v>5.3</v>
      </c>
      <c r="AS256" s="149">
        <v>16874.89</v>
      </c>
      <c r="AT256" s="149">
        <v>21749.95</v>
      </c>
    </row>
    <row r="257" spans="1:46" x14ac:dyDescent="0.35">
      <c r="A257" s="147">
        <v>19</v>
      </c>
      <c r="B257" s="235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>
        <v>86.7</v>
      </c>
      <c r="W257" s="139" t="s">
        <v>25</v>
      </c>
      <c r="X257" s="139" t="s">
        <v>116</v>
      </c>
      <c r="Y257" s="139" t="s">
        <v>1083</v>
      </c>
      <c r="Z257" s="139" t="s">
        <v>944</v>
      </c>
      <c r="AA257" s="139" t="s">
        <v>380</v>
      </c>
      <c r="AB257" s="139">
        <v>5</v>
      </c>
      <c r="AC257" s="139" t="s">
        <v>925</v>
      </c>
      <c r="AD257" s="139">
        <v>2000</v>
      </c>
      <c r="AE257" s="139">
        <v>150</v>
      </c>
      <c r="AF257" s="139">
        <v>0.25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2.5</v>
      </c>
      <c r="AL257" s="149">
        <v>2.5</v>
      </c>
      <c r="AM257" s="139" t="s">
        <v>398</v>
      </c>
      <c r="AN257" s="140">
        <v>5.3</v>
      </c>
      <c r="AO257" s="139" t="s">
        <v>406</v>
      </c>
      <c r="AP257" s="139" t="s">
        <v>398</v>
      </c>
      <c r="AQ257" s="140">
        <v>5.3</v>
      </c>
      <c r="AR257" s="140">
        <v>5.3</v>
      </c>
      <c r="AS257" s="149">
        <v>16874.89</v>
      </c>
      <c r="AT257" s="149">
        <v>22265.599999999999</v>
      </c>
    </row>
    <row r="258" spans="1:46" x14ac:dyDescent="0.35">
      <c r="A258" s="147">
        <v>19</v>
      </c>
      <c r="B258" s="235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>
        <v>86.7</v>
      </c>
      <c r="W258" s="139" t="s">
        <v>25</v>
      </c>
      <c r="X258" s="139" t="s">
        <v>116</v>
      </c>
      <c r="Y258" s="139" t="s">
        <v>1083</v>
      </c>
      <c r="Z258" s="139" t="s">
        <v>944</v>
      </c>
      <c r="AA258" s="139" t="s">
        <v>380</v>
      </c>
      <c r="AB258" s="139">
        <v>5</v>
      </c>
      <c r="AC258" s="139" t="s">
        <v>925</v>
      </c>
      <c r="AD258" s="139">
        <v>2000</v>
      </c>
      <c r="AE258" s="139">
        <v>150</v>
      </c>
      <c r="AF258" s="139">
        <v>0.25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3</v>
      </c>
      <c r="AL258" s="149">
        <v>3</v>
      </c>
      <c r="AM258" s="139" t="s">
        <v>398</v>
      </c>
      <c r="AN258" s="140">
        <v>5.3</v>
      </c>
      <c r="AO258" s="139" t="s">
        <v>406</v>
      </c>
      <c r="AP258" s="139" t="s">
        <v>398</v>
      </c>
      <c r="AQ258" s="140">
        <v>5.3</v>
      </c>
      <c r="AR258" s="140">
        <v>5.3</v>
      </c>
      <c r="AS258" s="149">
        <v>16874.89</v>
      </c>
      <c r="AT258" s="149">
        <v>27104.04</v>
      </c>
    </row>
    <row r="259" spans="1:46" x14ac:dyDescent="0.35">
      <c r="A259" s="147">
        <v>19</v>
      </c>
      <c r="B259" s="235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>
        <v>86.7</v>
      </c>
      <c r="W259" s="139" t="s">
        <v>25</v>
      </c>
      <c r="X259" s="139" t="s">
        <v>116</v>
      </c>
      <c r="Y259" s="139" t="s">
        <v>1083</v>
      </c>
      <c r="Z259" s="139" t="s">
        <v>944</v>
      </c>
      <c r="AA259" s="139" t="s">
        <v>380</v>
      </c>
      <c r="AB259" s="139">
        <v>5</v>
      </c>
      <c r="AC259" s="139" t="s">
        <v>925</v>
      </c>
      <c r="AD259" s="139">
        <v>2000</v>
      </c>
      <c r="AE259" s="139">
        <v>150</v>
      </c>
      <c r="AF259" s="139">
        <v>0.25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3.5</v>
      </c>
      <c r="AL259" s="149">
        <v>3.5</v>
      </c>
      <c r="AM259" s="139" t="s">
        <v>398</v>
      </c>
      <c r="AN259" s="140">
        <v>5.3</v>
      </c>
      <c r="AO259" s="139" t="s">
        <v>406</v>
      </c>
      <c r="AP259" s="139" t="s">
        <v>398</v>
      </c>
      <c r="AQ259" s="140">
        <v>5.3</v>
      </c>
      <c r="AR259" s="140">
        <v>5.3</v>
      </c>
      <c r="AS259" s="149">
        <v>16874.89</v>
      </c>
      <c r="AT259" s="149">
        <v>20588.43</v>
      </c>
    </row>
    <row r="260" spans="1:46" x14ac:dyDescent="0.35">
      <c r="A260" s="147">
        <v>19</v>
      </c>
      <c r="B260" s="235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>
        <v>86.7</v>
      </c>
      <c r="W260" s="139" t="s">
        <v>25</v>
      </c>
      <c r="X260" s="139" t="s">
        <v>116</v>
      </c>
      <c r="Y260" s="139" t="s">
        <v>1083</v>
      </c>
      <c r="Z260" s="139" t="s">
        <v>944</v>
      </c>
      <c r="AA260" s="139" t="s">
        <v>380</v>
      </c>
      <c r="AB260" s="139">
        <v>5</v>
      </c>
      <c r="AC260" s="139" t="s">
        <v>925</v>
      </c>
      <c r="AD260" s="139">
        <v>2000</v>
      </c>
      <c r="AE260" s="139">
        <v>150</v>
      </c>
      <c r="AF260" s="139">
        <v>0.25</v>
      </c>
      <c r="AG260" s="139" t="s">
        <v>775</v>
      </c>
      <c r="AH260" s="139" t="s">
        <v>773</v>
      </c>
      <c r="AI260" s="139" t="s">
        <v>773</v>
      </c>
      <c r="AJ260" s="139" t="s">
        <v>773</v>
      </c>
      <c r="AK260" s="139">
        <v>4</v>
      </c>
      <c r="AL260" s="149">
        <v>4</v>
      </c>
      <c r="AM260" s="139" t="s">
        <v>398</v>
      </c>
      <c r="AN260" s="140">
        <v>5.3</v>
      </c>
      <c r="AO260" s="139" t="s">
        <v>406</v>
      </c>
      <c r="AP260" s="139" t="s">
        <v>398</v>
      </c>
      <c r="AQ260" s="140">
        <v>5.3</v>
      </c>
      <c r="AR260" s="140">
        <v>5.3</v>
      </c>
      <c r="AS260" s="149">
        <v>16874.89</v>
      </c>
      <c r="AT260" s="149">
        <v>14124.91</v>
      </c>
    </row>
    <row r="261" spans="1:46" x14ac:dyDescent="0.35">
      <c r="A261" s="147">
        <v>19</v>
      </c>
      <c r="B261" s="235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>
        <v>63</v>
      </c>
      <c r="W261" s="139" t="s">
        <v>25</v>
      </c>
      <c r="X261" s="139" t="s">
        <v>116</v>
      </c>
      <c r="Y261" s="139" t="s">
        <v>1083</v>
      </c>
      <c r="Z261" s="139" t="s">
        <v>944</v>
      </c>
      <c r="AA261" s="139" t="s">
        <v>380</v>
      </c>
      <c r="AB261" s="139">
        <v>5</v>
      </c>
      <c r="AC261" s="139" t="s">
        <v>925</v>
      </c>
      <c r="AD261" s="139">
        <v>2000</v>
      </c>
      <c r="AE261" s="139">
        <v>150</v>
      </c>
      <c r="AF261" s="139">
        <v>0.25</v>
      </c>
      <c r="AG261" s="139" t="s">
        <v>775</v>
      </c>
      <c r="AH261" s="139" t="s">
        <v>773</v>
      </c>
      <c r="AI261" s="139" t="s">
        <v>773</v>
      </c>
      <c r="AJ261" s="139" t="s">
        <v>773</v>
      </c>
      <c r="AK261" s="139">
        <v>0.5</v>
      </c>
      <c r="AL261" s="149">
        <v>0.5</v>
      </c>
      <c r="AM261" s="139" t="s">
        <v>398</v>
      </c>
      <c r="AN261" s="140">
        <v>4.8600000000000003</v>
      </c>
      <c r="AO261" s="139" t="s">
        <v>781</v>
      </c>
      <c r="AP261" s="139" t="s">
        <v>780</v>
      </c>
      <c r="AQ261" s="140">
        <v>4.8600000000000003</v>
      </c>
      <c r="AR261" s="140">
        <v>4.8600000000000003</v>
      </c>
      <c r="AS261" s="149">
        <v>3.48</v>
      </c>
      <c r="AT261" s="149">
        <v>3.45</v>
      </c>
    </row>
    <row r="262" spans="1:46" x14ac:dyDescent="0.35">
      <c r="A262" s="147">
        <v>19</v>
      </c>
      <c r="B262" s="235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>
        <v>63</v>
      </c>
      <c r="W262" s="139" t="s">
        <v>25</v>
      </c>
      <c r="X262" s="139" t="s">
        <v>116</v>
      </c>
      <c r="Y262" s="139" t="s">
        <v>1083</v>
      </c>
      <c r="Z262" s="139" t="s">
        <v>944</v>
      </c>
      <c r="AA262" s="139" t="s">
        <v>380</v>
      </c>
      <c r="AB262" s="139">
        <v>5</v>
      </c>
      <c r="AC262" s="139" t="s">
        <v>925</v>
      </c>
      <c r="AD262" s="139">
        <v>2000</v>
      </c>
      <c r="AE262" s="139">
        <v>150</v>
      </c>
      <c r="AF262" s="139">
        <v>0.25</v>
      </c>
      <c r="AG262" s="139" t="s">
        <v>775</v>
      </c>
      <c r="AH262" s="139" t="s">
        <v>773</v>
      </c>
      <c r="AI262" s="139" t="s">
        <v>773</v>
      </c>
      <c r="AJ262" s="139" t="s">
        <v>773</v>
      </c>
      <c r="AK262" s="139">
        <v>1</v>
      </c>
      <c r="AL262" s="149">
        <v>1</v>
      </c>
      <c r="AM262" s="139" t="s">
        <v>398</v>
      </c>
      <c r="AN262" s="140">
        <v>4.8600000000000003</v>
      </c>
      <c r="AO262" s="139" t="s">
        <v>781</v>
      </c>
      <c r="AP262" s="139" t="s">
        <v>780</v>
      </c>
      <c r="AQ262" s="140">
        <v>4.8600000000000003</v>
      </c>
      <c r="AR262" s="140">
        <v>4.8600000000000003</v>
      </c>
      <c r="AS262" s="149">
        <v>3.48</v>
      </c>
      <c r="AT262" s="149">
        <v>3.4</v>
      </c>
    </row>
    <row r="263" spans="1:46" x14ac:dyDescent="0.35">
      <c r="A263" s="147">
        <v>19</v>
      </c>
      <c r="B263" s="235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>
        <v>63</v>
      </c>
      <c r="W263" s="139" t="s">
        <v>25</v>
      </c>
      <c r="X263" s="139" t="s">
        <v>116</v>
      </c>
      <c r="Y263" s="139" t="s">
        <v>1083</v>
      </c>
      <c r="Z263" s="139" t="s">
        <v>944</v>
      </c>
      <c r="AA263" s="139" t="s">
        <v>380</v>
      </c>
      <c r="AB263" s="139">
        <v>5</v>
      </c>
      <c r="AC263" s="139" t="s">
        <v>925</v>
      </c>
      <c r="AD263" s="139">
        <v>2000</v>
      </c>
      <c r="AE263" s="139">
        <v>150</v>
      </c>
      <c r="AF263" s="139">
        <v>0.25</v>
      </c>
      <c r="AG263" s="139" t="s">
        <v>775</v>
      </c>
      <c r="AH263" s="139" t="s">
        <v>773</v>
      </c>
      <c r="AI263" s="139" t="s">
        <v>773</v>
      </c>
      <c r="AJ263" s="139" t="s">
        <v>773</v>
      </c>
      <c r="AK263" s="139">
        <v>1.5</v>
      </c>
      <c r="AL263" s="149">
        <v>1.5</v>
      </c>
      <c r="AM263" s="139" t="s">
        <v>398</v>
      </c>
      <c r="AN263" s="140">
        <v>4.8600000000000003</v>
      </c>
      <c r="AO263" s="139" t="s">
        <v>781</v>
      </c>
      <c r="AP263" s="139" t="s">
        <v>780</v>
      </c>
      <c r="AQ263" s="140">
        <v>4.8600000000000003</v>
      </c>
      <c r="AR263" s="140">
        <v>4.8600000000000003</v>
      </c>
      <c r="AS263" s="149">
        <v>3.48</v>
      </c>
      <c r="AT263" s="149">
        <v>3.37</v>
      </c>
    </row>
    <row r="264" spans="1:46" x14ac:dyDescent="0.35">
      <c r="A264" s="147">
        <v>19</v>
      </c>
      <c r="B264" s="235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>
        <v>63</v>
      </c>
      <c r="W264" s="139" t="s">
        <v>25</v>
      </c>
      <c r="X264" s="139" t="s">
        <v>116</v>
      </c>
      <c r="Y264" s="139" t="s">
        <v>1083</v>
      </c>
      <c r="Z264" s="139" t="s">
        <v>944</v>
      </c>
      <c r="AA264" s="139" t="s">
        <v>380</v>
      </c>
      <c r="AB264" s="139">
        <v>5</v>
      </c>
      <c r="AC264" s="139" t="s">
        <v>925</v>
      </c>
      <c r="AD264" s="139">
        <v>2000</v>
      </c>
      <c r="AE264" s="139">
        <v>150</v>
      </c>
      <c r="AF264" s="139">
        <v>0.25</v>
      </c>
      <c r="AG264" s="139" t="s">
        <v>775</v>
      </c>
      <c r="AH264" s="139" t="s">
        <v>773</v>
      </c>
      <c r="AI264" s="139" t="s">
        <v>773</v>
      </c>
      <c r="AJ264" s="139" t="s">
        <v>773</v>
      </c>
      <c r="AK264" s="139">
        <v>2</v>
      </c>
      <c r="AL264" s="149">
        <v>2</v>
      </c>
      <c r="AM264" s="139" t="s">
        <v>398</v>
      </c>
      <c r="AN264" s="140">
        <v>4.8600000000000003</v>
      </c>
      <c r="AO264" s="139" t="s">
        <v>781</v>
      </c>
      <c r="AP264" s="139" t="s">
        <v>780</v>
      </c>
      <c r="AQ264" s="140">
        <v>4.8600000000000003</v>
      </c>
      <c r="AR264" s="140">
        <v>4.8600000000000003</v>
      </c>
      <c r="AS264" s="149">
        <v>3.48</v>
      </c>
      <c r="AT264" s="149">
        <v>3.36</v>
      </c>
    </row>
    <row r="265" spans="1:46" x14ac:dyDescent="0.35">
      <c r="A265" s="147">
        <v>19</v>
      </c>
      <c r="B265" s="235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>
        <v>63</v>
      </c>
      <c r="W265" s="139" t="s">
        <v>25</v>
      </c>
      <c r="X265" s="139" t="s">
        <v>116</v>
      </c>
      <c r="Y265" s="139" t="s">
        <v>1083</v>
      </c>
      <c r="Z265" s="139" t="s">
        <v>944</v>
      </c>
      <c r="AA265" s="139" t="s">
        <v>380</v>
      </c>
      <c r="AB265" s="139">
        <v>5</v>
      </c>
      <c r="AC265" s="139" t="s">
        <v>925</v>
      </c>
      <c r="AD265" s="139">
        <v>2000</v>
      </c>
      <c r="AE265" s="139">
        <v>150</v>
      </c>
      <c r="AF265" s="139">
        <v>0.25</v>
      </c>
      <c r="AG265" s="139" t="s">
        <v>775</v>
      </c>
      <c r="AH265" s="139" t="s">
        <v>773</v>
      </c>
      <c r="AI265" s="139" t="s">
        <v>773</v>
      </c>
      <c r="AJ265" s="139" t="s">
        <v>773</v>
      </c>
      <c r="AK265" s="139">
        <v>2.5</v>
      </c>
      <c r="AL265" s="149">
        <v>2.5</v>
      </c>
      <c r="AM265" s="139" t="s">
        <v>398</v>
      </c>
      <c r="AN265" s="140">
        <v>4.8600000000000003</v>
      </c>
      <c r="AO265" s="139" t="s">
        <v>781</v>
      </c>
      <c r="AP265" s="139" t="s">
        <v>780</v>
      </c>
      <c r="AQ265" s="140">
        <v>4.8600000000000003</v>
      </c>
      <c r="AR265" s="140">
        <v>4.8600000000000003</v>
      </c>
      <c r="AS265" s="149">
        <v>3.48</v>
      </c>
      <c r="AT265" s="149">
        <v>3.36</v>
      </c>
    </row>
    <row r="266" spans="1:46" x14ac:dyDescent="0.35">
      <c r="A266" s="147">
        <v>19</v>
      </c>
      <c r="B266" s="235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>
        <v>63</v>
      </c>
      <c r="W266" s="139" t="s">
        <v>25</v>
      </c>
      <c r="X266" s="139" t="s">
        <v>116</v>
      </c>
      <c r="Y266" s="139" t="s">
        <v>1083</v>
      </c>
      <c r="Z266" s="139" t="s">
        <v>944</v>
      </c>
      <c r="AA266" s="139" t="s">
        <v>380</v>
      </c>
      <c r="AB266" s="139">
        <v>5</v>
      </c>
      <c r="AC266" s="139" t="s">
        <v>925</v>
      </c>
      <c r="AD266" s="139">
        <v>2000</v>
      </c>
      <c r="AE266" s="139">
        <v>150</v>
      </c>
      <c r="AF266" s="139">
        <v>0.25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3</v>
      </c>
      <c r="AL266" s="149">
        <v>3</v>
      </c>
      <c r="AM266" s="139" t="s">
        <v>398</v>
      </c>
      <c r="AN266" s="140">
        <v>4.8600000000000003</v>
      </c>
      <c r="AO266" s="139" t="s">
        <v>781</v>
      </c>
      <c r="AP266" s="139" t="s">
        <v>780</v>
      </c>
      <c r="AQ266" s="140">
        <v>4.8600000000000003</v>
      </c>
      <c r="AR266" s="140">
        <v>4.8600000000000003</v>
      </c>
      <c r="AS266" s="149">
        <v>3.48</v>
      </c>
      <c r="AT266" s="149">
        <v>3.3</v>
      </c>
    </row>
    <row r="267" spans="1:46" x14ac:dyDescent="0.35">
      <c r="A267" s="147">
        <v>19</v>
      </c>
      <c r="B267" s="235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>
        <v>63</v>
      </c>
      <c r="W267" s="139" t="s">
        <v>25</v>
      </c>
      <c r="X267" s="139" t="s">
        <v>116</v>
      </c>
      <c r="Y267" s="139" t="s">
        <v>1083</v>
      </c>
      <c r="Z267" s="139" t="s">
        <v>944</v>
      </c>
      <c r="AA267" s="139" t="s">
        <v>380</v>
      </c>
      <c r="AB267" s="139">
        <v>5</v>
      </c>
      <c r="AC267" s="139" t="s">
        <v>925</v>
      </c>
      <c r="AD267" s="139">
        <v>2000</v>
      </c>
      <c r="AE267" s="139">
        <v>150</v>
      </c>
      <c r="AF267" s="139">
        <v>0.25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3.5</v>
      </c>
      <c r="AL267" s="149">
        <v>3.5</v>
      </c>
      <c r="AM267" s="139" t="s">
        <v>398</v>
      </c>
      <c r="AN267" s="140">
        <v>4.8600000000000003</v>
      </c>
      <c r="AO267" s="139" t="s">
        <v>781</v>
      </c>
      <c r="AP267" s="139" t="s">
        <v>780</v>
      </c>
      <c r="AQ267" s="140">
        <v>4.8600000000000003</v>
      </c>
      <c r="AR267" s="140">
        <v>4.8600000000000003</v>
      </c>
      <c r="AS267" s="149">
        <v>3.48</v>
      </c>
      <c r="AT267" s="149">
        <v>3.21</v>
      </c>
    </row>
    <row r="268" spans="1:46" x14ac:dyDescent="0.35">
      <c r="A268" s="147">
        <v>19</v>
      </c>
      <c r="B268" s="235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>
        <v>63</v>
      </c>
      <c r="W268" s="139" t="s">
        <v>25</v>
      </c>
      <c r="X268" s="139" t="s">
        <v>116</v>
      </c>
      <c r="Y268" s="139" t="s">
        <v>1083</v>
      </c>
      <c r="Z268" s="139" t="s">
        <v>944</v>
      </c>
      <c r="AA268" s="139" t="s">
        <v>380</v>
      </c>
      <c r="AB268" s="139">
        <v>5</v>
      </c>
      <c r="AC268" s="139" t="s">
        <v>925</v>
      </c>
      <c r="AD268" s="139">
        <v>2000</v>
      </c>
      <c r="AE268" s="139">
        <v>150</v>
      </c>
      <c r="AF268" s="139">
        <v>0.25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4</v>
      </c>
      <c r="AL268" s="149">
        <v>4</v>
      </c>
      <c r="AM268" s="139" t="s">
        <v>398</v>
      </c>
      <c r="AN268" s="140">
        <v>4.8600000000000003</v>
      </c>
      <c r="AO268" s="139" t="s">
        <v>781</v>
      </c>
      <c r="AP268" s="139" t="s">
        <v>780</v>
      </c>
      <c r="AQ268" s="140">
        <v>4.8600000000000003</v>
      </c>
      <c r="AR268" s="140">
        <v>4.8600000000000003</v>
      </c>
      <c r="AS268" s="149">
        <v>3.48</v>
      </c>
      <c r="AT268" s="149">
        <v>3.22</v>
      </c>
    </row>
    <row r="269" spans="1:46" x14ac:dyDescent="0.35">
      <c r="A269" s="147">
        <v>19</v>
      </c>
      <c r="B269" s="235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>
        <v>63</v>
      </c>
      <c r="W269" s="139" t="s">
        <v>25</v>
      </c>
      <c r="X269" s="139" t="s">
        <v>116</v>
      </c>
      <c r="Y269" s="139" t="s">
        <v>1083</v>
      </c>
      <c r="Z269" s="139" t="s">
        <v>944</v>
      </c>
      <c r="AA269" s="139" t="s">
        <v>380</v>
      </c>
      <c r="AB269" s="139">
        <v>5</v>
      </c>
      <c r="AC269" s="139" t="s">
        <v>925</v>
      </c>
      <c r="AD269" s="139">
        <v>2000</v>
      </c>
      <c r="AE269" s="139">
        <v>150</v>
      </c>
      <c r="AF269" s="139">
        <v>0.25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0.5</v>
      </c>
      <c r="AL269" s="149">
        <v>0.5</v>
      </c>
      <c r="AM269" s="139" t="s">
        <v>398</v>
      </c>
      <c r="AN269" s="140">
        <v>4.8</v>
      </c>
      <c r="AO269" s="139" t="s">
        <v>781</v>
      </c>
      <c r="AP269" s="139" t="s">
        <v>780</v>
      </c>
      <c r="AQ269" s="140">
        <v>4.8</v>
      </c>
      <c r="AR269" s="140">
        <v>4.8</v>
      </c>
      <c r="AS269" s="149">
        <v>3.65</v>
      </c>
      <c r="AT269" s="149">
        <v>3.64</v>
      </c>
    </row>
    <row r="270" spans="1:46" x14ac:dyDescent="0.35">
      <c r="A270" s="147">
        <v>19</v>
      </c>
      <c r="B270" s="235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>
        <v>63</v>
      </c>
      <c r="W270" s="139" t="s">
        <v>25</v>
      </c>
      <c r="X270" s="139" t="s">
        <v>116</v>
      </c>
      <c r="Y270" s="139" t="s">
        <v>1083</v>
      </c>
      <c r="Z270" s="139" t="s">
        <v>944</v>
      </c>
      <c r="AA270" s="139" t="s">
        <v>380</v>
      </c>
      <c r="AB270" s="139">
        <v>5</v>
      </c>
      <c r="AC270" s="139" t="s">
        <v>925</v>
      </c>
      <c r="AD270" s="139">
        <v>2000</v>
      </c>
      <c r="AE270" s="139">
        <v>150</v>
      </c>
      <c r="AF270" s="139">
        <v>0.25</v>
      </c>
      <c r="AG270" s="139" t="s">
        <v>775</v>
      </c>
      <c r="AH270" s="139" t="s">
        <v>773</v>
      </c>
      <c r="AI270" s="139" t="s">
        <v>773</v>
      </c>
      <c r="AJ270" s="139" t="s">
        <v>773</v>
      </c>
      <c r="AK270" s="139">
        <v>1</v>
      </c>
      <c r="AL270" s="149">
        <v>1</v>
      </c>
      <c r="AM270" s="139" t="s">
        <v>398</v>
      </c>
      <c r="AN270" s="140">
        <v>4.8</v>
      </c>
      <c r="AO270" s="139" t="s">
        <v>781</v>
      </c>
      <c r="AP270" s="139" t="s">
        <v>780</v>
      </c>
      <c r="AQ270" s="140">
        <v>4.8</v>
      </c>
      <c r="AR270" s="140">
        <v>4.8</v>
      </c>
      <c r="AS270" s="149">
        <v>3.65</v>
      </c>
      <c r="AT270" s="149">
        <v>3.63</v>
      </c>
    </row>
    <row r="271" spans="1:46" x14ac:dyDescent="0.35">
      <c r="A271" s="147">
        <v>19</v>
      </c>
      <c r="B271" s="235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>
        <v>63</v>
      </c>
      <c r="W271" s="139" t="s">
        <v>25</v>
      </c>
      <c r="X271" s="139" t="s">
        <v>116</v>
      </c>
      <c r="Y271" s="139" t="s">
        <v>1083</v>
      </c>
      <c r="Z271" s="139" t="s">
        <v>944</v>
      </c>
      <c r="AA271" s="139" t="s">
        <v>380</v>
      </c>
      <c r="AB271" s="139">
        <v>5</v>
      </c>
      <c r="AC271" s="139" t="s">
        <v>925</v>
      </c>
      <c r="AD271" s="139">
        <v>2000</v>
      </c>
      <c r="AE271" s="139">
        <v>150</v>
      </c>
      <c r="AF271" s="139">
        <v>0.25</v>
      </c>
      <c r="AG271" s="139" t="s">
        <v>775</v>
      </c>
      <c r="AH271" s="139" t="s">
        <v>773</v>
      </c>
      <c r="AI271" s="139" t="s">
        <v>773</v>
      </c>
      <c r="AJ271" s="139" t="s">
        <v>773</v>
      </c>
      <c r="AK271" s="139">
        <v>1.5</v>
      </c>
      <c r="AL271" s="149">
        <v>1.5</v>
      </c>
      <c r="AM271" s="139" t="s">
        <v>398</v>
      </c>
      <c r="AN271" s="140">
        <v>4.8</v>
      </c>
      <c r="AO271" s="139" t="s">
        <v>781</v>
      </c>
      <c r="AP271" s="139" t="s">
        <v>780</v>
      </c>
      <c r="AQ271" s="140">
        <v>4.8</v>
      </c>
      <c r="AR271" s="140">
        <v>4.8</v>
      </c>
      <c r="AS271" s="149">
        <v>3.65</v>
      </c>
      <c r="AT271" s="149">
        <v>3.61</v>
      </c>
    </row>
    <row r="272" spans="1:46" x14ac:dyDescent="0.35">
      <c r="A272" s="147">
        <v>19</v>
      </c>
      <c r="B272" s="235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>
        <v>63</v>
      </c>
      <c r="W272" s="139" t="s">
        <v>25</v>
      </c>
      <c r="X272" s="139" t="s">
        <v>116</v>
      </c>
      <c r="Y272" s="139" t="s">
        <v>1083</v>
      </c>
      <c r="Z272" s="139" t="s">
        <v>944</v>
      </c>
      <c r="AA272" s="139" t="s">
        <v>380</v>
      </c>
      <c r="AB272" s="139">
        <v>5</v>
      </c>
      <c r="AC272" s="139" t="s">
        <v>925</v>
      </c>
      <c r="AD272" s="139">
        <v>2000</v>
      </c>
      <c r="AE272" s="139">
        <v>150</v>
      </c>
      <c r="AF272" s="139">
        <v>0.25</v>
      </c>
      <c r="AG272" s="139" t="s">
        <v>775</v>
      </c>
      <c r="AH272" s="139" t="s">
        <v>773</v>
      </c>
      <c r="AI272" s="139" t="s">
        <v>773</v>
      </c>
      <c r="AJ272" s="139" t="s">
        <v>773</v>
      </c>
      <c r="AK272" s="139">
        <v>2</v>
      </c>
      <c r="AL272" s="149">
        <v>2</v>
      </c>
      <c r="AM272" s="139" t="s">
        <v>398</v>
      </c>
      <c r="AN272" s="140">
        <v>4.8</v>
      </c>
      <c r="AO272" s="139" t="s">
        <v>781</v>
      </c>
      <c r="AP272" s="139" t="s">
        <v>780</v>
      </c>
      <c r="AQ272" s="140">
        <v>4.8</v>
      </c>
      <c r="AR272" s="140">
        <v>4.8</v>
      </c>
      <c r="AS272" s="149">
        <v>3.65</v>
      </c>
      <c r="AT272" s="149">
        <v>3.63</v>
      </c>
    </row>
    <row r="273" spans="1:46" x14ac:dyDescent="0.35">
      <c r="A273" s="147">
        <v>19</v>
      </c>
      <c r="B273" s="235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>
        <v>63</v>
      </c>
      <c r="W273" s="139" t="s">
        <v>25</v>
      </c>
      <c r="X273" s="139" t="s">
        <v>116</v>
      </c>
      <c r="Y273" s="139" t="s">
        <v>1083</v>
      </c>
      <c r="Z273" s="139" t="s">
        <v>944</v>
      </c>
      <c r="AA273" s="139" t="s">
        <v>380</v>
      </c>
      <c r="AB273" s="139">
        <v>5</v>
      </c>
      <c r="AC273" s="139" t="s">
        <v>925</v>
      </c>
      <c r="AD273" s="139">
        <v>2000</v>
      </c>
      <c r="AE273" s="139">
        <v>150</v>
      </c>
      <c r="AF273" s="139">
        <v>0.25</v>
      </c>
      <c r="AG273" s="139" t="s">
        <v>775</v>
      </c>
      <c r="AH273" s="139" t="s">
        <v>773</v>
      </c>
      <c r="AI273" s="139" t="s">
        <v>773</v>
      </c>
      <c r="AJ273" s="139" t="s">
        <v>773</v>
      </c>
      <c r="AK273" s="139">
        <v>2.5</v>
      </c>
      <c r="AL273" s="149">
        <v>2.5</v>
      </c>
      <c r="AM273" s="139" t="s">
        <v>398</v>
      </c>
      <c r="AN273" s="140">
        <v>4.8</v>
      </c>
      <c r="AO273" s="139" t="s">
        <v>781</v>
      </c>
      <c r="AP273" s="139" t="s">
        <v>780</v>
      </c>
      <c r="AQ273" s="140">
        <v>4.8</v>
      </c>
      <c r="AR273" s="140">
        <v>4.8</v>
      </c>
      <c r="AS273" s="149">
        <v>3.65</v>
      </c>
      <c r="AT273" s="149">
        <v>3.59</v>
      </c>
    </row>
    <row r="274" spans="1:46" x14ac:dyDescent="0.35">
      <c r="A274" s="147">
        <v>19</v>
      </c>
      <c r="B274" s="235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>
        <v>63</v>
      </c>
      <c r="W274" s="139" t="s">
        <v>25</v>
      </c>
      <c r="X274" s="139" t="s">
        <v>116</v>
      </c>
      <c r="Y274" s="139" t="s">
        <v>1083</v>
      </c>
      <c r="Z274" s="139" t="s">
        <v>944</v>
      </c>
      <c r="AA274" s="139" t="s">
        <v>380</v>
      </c>
      <c r="AB274" s="139">
        <v>5</v>
      </c>
      <c r="AC274" s="139" t="s">
        <v>925</v>
      </c>
      <c r="AD274" s="139">
        <v>2000</v>
      </c>
      <c r="AE274" s="139">
        <v>150</v>
      </c>
      <c r="AF274" s="139">
        <v>0.25</v>
      </c>
      <c r="AG274" s="139" t="s">
        <v>775</v>
      </c>
      <c r="AH274" s="139" t="s">
        <v>773</v>
      </c>
      <c r="AI274" s="139" t="s">
        <v>773</v>
      </c>
      <c r="AJ274" s="139" t="s">
        <v>773</v>
      </c>
      <c r="AK274" s="139">
        <v>3</v>
      </c>
      <c r="AL274" s="149">
        <v>3</v>
      </c>
      <c r="AM274" s="139" t="s">
        <v>398</v>
      </c>
      <c r="AN274" s="140">
        <v>4.8</v>
      </c>
      <c r="AO274" s="139" t="s">
        <v>781</v>
      </c>
      <c r="AP274" s="139" t="s">
        <v>780</v>
      </c>
      <c r="AQ274" s="140">
        <v>4.8</v>
      </c>
      <c r="AR274" s="140">
        <v>4.8</v>
      </c>
      <c r="AS274" s="149">
        <v>3.65</v>
      </c>
      <c r="AT274" s="149">
        <v>3.57</v>
      </c>
    </row>
    <row r="275" spans="1:46" x14ac:dyDescent="0.35">
      <c r="A275" s="147">
        <v>19</v>
      </c>
      <c r="B275" s="235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>
        <v>63</v>
      </c>
      <c r="W275" s="139" t="s">
        <v>25</v>
      </c>
      <c r="X275" s="139" t="s">
        <v>116</v>
      </c>
      <c r="Y275" s="139" t="s">
        <v>1083</v>
      </c>
      <c r="Z275" s="139" t="s">
        <v>944</v>
      </c>
      <c r="AA275" s="139" t="s">
        <v>380</v>
      </c>
      <c r="AB275" s="139">
        <v>5</v>
      </c>
      <c r="AC275" s="139" t="s">
        <v>925</v>
      </c>
      <c r="AD275" s="139">
        <v>2000</v>
      </c>
      <c r="AE275" s="139">
        <v>150</v>
      </c>
      <c r="AF275" s="139">
        <v>0.25</v>
      </c>
      <c r="AG275" s="139" t="s">
        <v>775</v>
      </c>
      <c r="AH275" s="139" t="s">
        <v>773</v>
      </c>
      <c r="AI275" s="139" t="s">
        <v>773</v>
      </c>
      <c r="AJ275" s="139" t="s">
        <v>773</v>
      </c>
      <c r="AK275" s="139">
        <v>3.5</v>
      </c>
      <c r="AL275" s="149">
        <v>3.5</v>
      </c>
      <c r="AM275" s="139" t="s">
        <v>398</v>
      </c>
      <c r="AN275" s="140">
        <v>4.8</v>
      </c>
      <c r="AO275" s="139" t="s">
        <v>781</v>
      </c>
      <c r="AP275" s="139" t="s">
        <v>780</v>
      </c>
      <c r="AQ275" s="140">
        <v>4.8</v>
      </c>
      <c r="AR275" s="140">
        <v>4.8</v>
      </c>
      <c r="AS275" s="149">
        <v>3.65</v>
      </c>
      <c r="AT275" s="149">
        <v>3.44</v>
      </c>
    </row>
    <row r="276" spans="1:46" x14ac:dyDescent="0.35">
      <c r="A276" s="147">
        <v>19</v>
      </c>
      <c r="B276" s="235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>
        <v>63</v>
      </c>
      <c r="W276" s="139" t="s">
        <v>25</v>
      </c>
      <c r="X276" s="139" t="s">
        <v>116</v>
      </c>
      <c r="Y276" s="139" t="s">
        <v>1083</v>
      </c>
      <c r="Z276" s="139" t="s">
        <v>944</v>
      </c>
      <c r="AA276" s="139" t="s">
        <v>380</v>
      </c>
      <c r="AB276" s="139">
        <v>5</v>
      </c>
      <c r="AC276" s="139" t="s">
        <v>925</v>
      </c>
      <c r="AD276" s="139">
        <v>2000</v>
      </c>
      <c r="AE276" s="139">
        <v>150</v>
      </c>
      <c r="AF276" s="139">
        <v>0.25</v>
      </c>
      <c r="AG276" s="139" t="s">
        <v>775</v>
      </c>
      <c r="AH276" s="139" t="s">
        <v>773</v>
      </c>
      <c r="AI276" s="139" t="s">
        <v>773</v>
      </c>
      <c r="AJ276" s="139" t="s">
        <v>773</v>
      </c>
      <c r="AK276" s="139">
        <v>4</v>
      </c>
      <c r="AL276" s="149">
        <v>4</v>
      </c>
      <c r="AM276" s="139" t="s">
        <v>398</v>
      </c>
      <c r="AN276" s="140">
        <v>4.8</v>
      </c>
      <c r="AO276" s="139" t="s">
        <v>781</v>
      </c>
      <c r="AP276" s="139" t="s">
        <v>780</v>
      </c>
      <c r="AQ276" s="140">
        <v>4.8</v>
      </c>
      <c r="AR276" s="140">
        <v>4.8</v>
      </c>
      <c r="AS276" s="149">
        <v>3.65</v>
      </c>
      <c r="AT276" s="149">
        <v>3.42</v>
      </c>
    </row>
    <row r="277" spans="1:46" x14ac:dyDescent="0.35">
      <c r="A277" s="147">
        <v>19</v>
      </c>
      <c r="B277" s="235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>
        <v>63</v>
      </c>
      <c r="W277" s="139" t="s">
        <v>25</v>
      </c>
      <c r="X277" s="139" t="s">
        <v>116</v>
      </c>
      <c r="Y277" s="139" t="s">
        <v>1083</v>
      </c>
      <c r="Z277" s="139" t="s">
        <v>944</v>
      </c>
      <c r="AA277" s="139" t="s">
        <v>380</v>
      </c>
      <c r="AB277" s="139">
        <v>5</v>
      </c>
      <c r="AC277" s="139" t="s">
        <v>925</v>
      </c>
      <c r="AD277" s="139">
        <v>2000</v>
      </c>
      <c r="AE277" s="139">
        <v>150</v>
      </c>
      <c r="AF277" s="139">
        <v>0.25</v>
      </c>
      <c r="AG277" s="139" t="s">
        <v>775</v>
      </c>
      <c r="AH277" s="139" t="s">
        <v>773</v>
      </c>
      <c r="AI277" s="139" t="s">
        <v>773</v>
      </c>
      <c r="AJ277" s="139" t="s">
        <v>773</v>
      </c>
      <c r="AK277" s="139">
        <v>0.5</v>
      </c>
      <c r="AL277" s="149">
        <v>0.5</v>
      </c>
      <c r="AM277" s="139" t="s">
        <v>398</v>
      </c>
      <c r="AN277" s="140">
        <v>5.4</v>
      </c>
      <c r="AO277" s="139" t="s">
        <v>781</v>
      </c>
      <c r="AP277" s="139" t="s">
        <v>780</v>
      </c>
      <c r="AQ277" s="140">
        <v>5.4</v>
      </c>
      <c r="AR277" s="140">
        <v>5.4</v>
      </c>
      <c r="AS277" s="149">
        <v>4.37</v>
      </c>
      <c r="AT277" s="149">
        <v>3.95</v>
      </c>
    </row>
    <row r="278" spans="1:46" x14ac:dyDescent="0.35">
      <c r="A278" s="147">
        <v>19</v>
      </c>
      <c r="B278" s="235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>
        <v>63</v>
      </c>
      <c r="W278" s="139" t="s">
        <v>25</v>
      </c>
      <c r="X278" s="139" t="s">
        <v>116</v>
      </c>
      <c r="Y278" s="139" t="s">
        <v>1083</v>
      </c>
      <c r="Z278" s="139" t="s">
        <v>944</v>
      </c>
      <c r="AA278" s="139" t="s">
        <v>380</v>
      </c>
      <c r="AB278" s="139">
        <v>5</v>
      </c>
      <c r="AC278" s="139" t="s">
        <v>925</v>
      </c>
      <c r="AD278" s="139">
        <v>2000</v>
      </c>
      <c r="AE278" s="139">
        <v>150</v>
      </c>
      <c r="AF278" s="139">
        <v>0.25</v>
      </c>
      <c r="AG278" s="139" t="s">
        <v>775</v>
      </c>
      <c r="AH278" s="139" t="s">
        <v>773</v>
      </c>
      <c r="AI278" s="139" t="s">
        <v>773</v>
      </c>
      <c r="AJ278" s="139" t="s">
        <v>773</v>
      </c>
      <c r="AK278" s="139">
        <v>1</v>
      </c>
      <c r="AL278" s="149">
        <v>1</v>
      </c>
      <c r="AM278" s="139" t="s">
        <v>398</v>
      </c>
      <c r="AN278" s="140">
        <v>5.4</v>
      </c>
      <c r="AO278" s="139" t="s">
        <v>781</v>
      </c>
      <c r="AP278" s="139" t="s">
        <v>780</v>
      </c>
      <c r="AQ278" s="140">
        <v>5.4</v>
      </c>
      <c r="AR278" s="140">
        <v>5.4</v>
      </c>
      <c r="AS278" s="149">
        <v>4.37</v>
      </c>
      <c r="AT278" s="149">
        <v>3.57</v>
      </c>
    </row>
    <row r="279" spans="1:46" x14ac:dyDescent="0.35">
      <c r="A279" s="147">
        <v>19</v>
      </c>
      <c r="B279" s="235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>
        <v>63</v>
      </c>
      <c r="W279" s="139" t="s">
        <v>25</v>
      </c>
      <c r="X279" s="139" t="s">
        <v>116</v>
      </c>
      <c r="Y279" s="139" t="s">
        <v>1083</v>
      </c>
      <c r="Z279" s="139" t="s">
        <v>944</v>
      </c>
      <c r="AA279" s="139" t="s">
        <v>380</v>
      </c>
      <c r="AB279" s="139">
        <v>5</v>
      </c>
      <c r="AC279" s="139" t="s">
        <v>925</v>
      </c>
      <c r="AD279" s="139">
        <v>2000</v>
      </c>
      <c r="AE279" s="139">
        <v>150</v>
      </c>
      <c r="AF279" s="139">
        <v>0.25</v>
      </c>
      <c r="AG279" s="139" t="s">
        <v>775</v>
      </c>
      <c r="AH279" s="139" t="s">
        <v>773</v>
      </c>
      <c r="AI279" s="139" t="s">
        <v>773</v>
      </c>
      <c r="AJ279" s="139" t="s">
        <v>773</v>
      </c>
      <c r="AK279" s="139">
        <v>1.5</v>
      </c>
      <c r="AL279" s="149">
        <v>1.5</v>
      </c>
      <c r="AM279" s="139" t="s">
        <v>398</v>
      </c>
      <c r="AN279" s="140">
        <v>5.4</v>
      </c>
      <c r="AO279" s="139" t="s">
        <v>781</v>
      </c>
      <c r="AP279" s="139" t="s">
        <v>780</v>
      </c>
      <c r="AQ279" s="140">
        <v>5.4</v>
      </c>
      <c r="AR279" s="140">
        <v>5.4</v>
      </c>
      <c r="AS279" s="149">
        <v>4.37</v>
      </c>
      <c r="AT279" s="149">
        <v>3.41</v>
      </c>
    </row>
    <row r="280" spans="1:46" x14ac:dyDescent="0.35">
      <c r="A280" s="147">
        <v>19</v>
      </c>
      <c r="B280" s="235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>
        <v>63</v>
      </c>
      <c r="W280" s="139" t="s">
        <v>25</v>
      </c>
      <c r="X280" s="139" t="s">
        <v>116</v>
      </c>
      <c r="Y280" s="139" t="s">
        <v>1083</v>
      </c>
      <c r="Z280" s="139" t="s">
        <v>944</v>
      </c>
      <c r="AA280" s="139" t="s">
        <v>380</v>
      </c>
      <c r="AB280" s="139">
        <v>5</v>
      </c>
      <c r="AC280" s="139" t="s">
        <v>925</v>
      </c>
      <c r="AD280" s="139">
        <v>2000</v>
      </c>
      <c r="AE280" s="139">
        <v>150</v>
      </c>
      <c r="AF280" s="139">
        <v>0.25</v>
      </c>
      <c r="AG280" s="139" t="s">
        <v>775</v>
      </c>
      <c r="AH280" s="139" t="s">
        <v>773</v>
      </c>
      <c r="AI280" s="139" t="s">
        <v>773</v>
      </c>
      <c r="AJ280" s="139" t="s">
        <v>773</v>
      </c>
      <c r="AK280" s="139">
        <v>2</v>
      </c>
      <c r="AL280" s="149">
        <v>2</v>
      </c>
      <c r="AM280" s="139" t="s">
        <v>398</v>
      </c>
      <c r="AN280" s="140">
        <v>5.4</v>
      </c>
      <c r="AO280" s="139" t="s">
        <v>781</v>
      </c>
      <c r="AP280" s="139" t="s">
        <v>780</v>
      </c>
      <c r="AQ280" s="140">
        <v>5.4</v>
      </c>
      <c r="AR280" s="140">
        <v>5.4</v>
      </c>
      <c r="AS280" s="149">
        <v>4.37</v>
      </c>
      <c r="AT280" s="149">
        <v>3.32</v>
      </c>
    </row>
    <row r="281" spans="1:46" x14ac:dyDescent="0.35">
      <c r="A281" s="147">
        <v>19</v>
      </c>
      <c r="B281" s="235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>
        <v>63</v>
      </c>
      <c r="W281" s="139" t="s">
        <v>25</v>
      </c>
      <c r="X281" s="139" t="s">
        <v>116</v>
      </c>
      <c r="Y281" s="139" t="s">
        <v>1083</v>
      </c>
      <c r="Z281" s="139" t="s">
        <v>944</v>
      </c>
      <c r="AA281" s="139" t="s">
        <v>380</v>
      </c>
      <c r="AB281" s="139">
        <v>5</v>
      </c>
      <c r="AC281" s="139" t="s">
        <v>925</v>
      </c>
      <c r="AD281" s="139">
        <v>2000</v>
      </c>
      <c r="AE281" s="139">
        <v>150</v>
      </c>
      <c r="AF281" s="139">
        <v>0.25</v>
      </c>
      <c r="AG281" s="139" t="s">
        <v>775</v>
      </c>
      <c r="AH281" s="139" t="s">
        <v>773</v>
      </c>
      <c r="AI281" s="139" t="s">
        <v>773</v>
      </c>
      <c r="AJ281" s="139" t="s">
        <v>773</v>
      </c>
      <c r="AK281" s="139">
        <v>2.5</v>
      </c>
      <c r="AL281" s="149">
        <v>2.5</v>
      </c>
      <c r="AM281" s="139" t="s">
        <v>398</v>
      </c>
      <c r="AN281" s="140">
        <v>5.4</v>
      </c>
      <c r="AO281" s="139" t="s">
        <v>781</v>
      </c>
      <c r="AP281" s="139" t="s">
        <v>780</v>
      </c>
      <c r="AQ281" s="140">
        <v>5.4</v>
      </c>
      <c r="AR281" s="140">
        <v>5.4</v>
      </c>
      <c r="AS281" s="149">
        <v>4.37</v>
      </c>
      <c r="AT281" s="149">
        <v>3.13</v>
      </c>
    </row>
    <row r="282" spans="1:46" x14ac:dyDescent="0.35">
      <c r="A282" s="147">
        <v>19</v>
      </c>
      <c r="B282" s="235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>
        <v>63</v>
      </c>
      <c r="W282" s="139" t="s">
        <v>25</v>
      </c>
      <c r="X282" s="139" t="s">
        <v>116</v>
      </c>
      <c r="Y282" s="139" t="s">
        <v>1083</v>
      </c>
      <c r="Z282" s="139" t="s">
        <v>944</v>
      </c>
      <c r="AA282" s="139" t="s">
        <v>380</v>
      </c>
      <c r="AB282" s="139">
        <v>5</v>
      </c>
      <c r="AC282" s="139" t="s">
        <v>925</v>
      </c>
      <c r="AD282" s="139">
        <v>2000</v>
      </c>
      <c r="AE282" s="139">
        <v>150</v>
      </c>
      <c r="AF282" s="139">
        <v>0.25</v>
      </c>
      <c r="AG282" s="139" t="s">
        <v>775</v>
      </c>
      <c r="AH282" s="139" t="s">
        <v>773</v>
      </c>
      <c r="AI282" s="139" t="s">
        <v>773</v>
      </c>
      <c r="AJ282" s="139" t="s">
        <v>773</v>
      </c>
      <c r="AK282" s="139">
        <v>3</v>
      </c>
      <c r="AL282" s="149">
        <v>3</v>
      </c>
      <c r="AM282" s="139" t="s">
        <v>398</v>
      </c>
      <c r="AN282" s="140">
        <v>5.4</v>
      </c>
      <c r="AO282" s="139" t="s">
        <v>781</v>
      </c>
      <c r="AP282" s="139" t="s">
        <v>780</v>
      </c>
      <c r="AQ282" s="140">
        <v>5.4</v>
      </c>
      <c r="AR282" s="140">
        <v>5.4</v>
      </c>
      <c r="AS282" s="149">
        <v>4.37</v>
      </c>
      <c r="AT282" s="149">
        <v>3.02</v>
      </c>
    </row>
    <row r="283" spans="1:46" x14ac:dyDescent="0.35">
      <c r="A283" s="147">
        <v>19</v>
      </c>
      <c r="B283" s="235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>
        <v>63</v>
      </c>
      <c r="W283" s="139" t="s">
        <v>25</v>
      </c>
      <c r="X283" s="139" t="s">
        <v>116</v>
      </c>
      <c r="Y283" s="139" t="s">
        <v>1083</v>
      </c>
      <c r="Z283" s="139" t="s">
        <v>944</v>
      </c>
      <c r="AA283" s="139" t="s">
        <v>380</v>
      </c>
      <c r="AB283" s="139">
        <v>5</v>
      </c>
      <c r="AC283" s="139" t="s">
        <v>925</v>
      </c>
      <c r="AD283" s="139">
        <v>2000</v>
      </c>
      <c r="AE283" s="139">
        <v>150</v>
      </c>
      <c r="AF283" s="139">
        <v>0.25</v>
      </c>
      <c r="AG283" s="139" t="s">
        <v>775</v>
      </c>
      <c r="AH283" s="139" t="s">
        <v>773</v>
      </c>
      <c r="AI283" s="139" t="s">
        <v>773</v>
      </c>
      <c r="AJ283" s="139" t="s">
        <v>773</v>
      </c>
      <c r="AK283" s="139">
        <v>3.5</v>
      </c>
      <c r="AL283" s="149">
        <v>3.5</v>
      </c>
      <c r="AM283" s="139" t="s">
        <v>398</v>
      </c>
      <c r="AN283" s="140">
        <v>5.4</v>
      </c>
      <c r="AO283" s="139" t="s">
        <v>781</v>
      </c>
      <c r="AP283" s="139" t="s">
        <v>780</v>
      </c>
      <c r="AQ283" s="140">
        <v>5.4</v>
      </c>
      <c r="AR283" s="140">
        <v>5.4</v>
      </c>
      <c r="AS283" s="149">
        <v>4.37</v>
      </c>
      <c r="AT283" s="149">
        <v>2.94</v>
      </c>
    </row>
    <row r="284" spans="1:46" x14ac:dyDescent="0.35">
      <c r="A284" s="147">
        <v>19</v>
      </c>
      <c r="B284" s="235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>
        <v>63</v>
      </c>
      <c r="W284" s="139" t="s">
        <v>25</v>
      </c>
      <c r="X284" s="139" t="s">
        <v>116</v>
      </c>
      <c r="Y284" s="139" t="s">
        <v>1083</v>
      </c>
      <c r="Z284" s="139" t="s">
        <v>944</v>
      </c>
      <c r="AA284" s="139" t="s">
        <v>380</v>
      </c>
      <c r="AB284" s="139">
        <v>5</v>
      </c>
      <c r="AC284" s="139" t="s">
        <v>925</v>
      </c>
      <c r="AD284" s="139">
        <v>2000</v>
      </c>
      <c r="AE284" s="139">
        <v>150</v>
      </c>
      <c r="AF284" s="139">
        <v>0.25</v>
      </c>
      <c r="AG284" s="139" t="s">
        <v>775</v>
      </c>
      <c r="AH284" s="139" t="s">
        <v>773</v>
      </c>
      <c r="AI284" s="139" t="s">
        <v>773</v>
      </c>
      <c r="AJ284" s="139" t="s">
        <v>773</v>
      </c>
      <c r="AK284" s="139">
        <v>4</v>
      </c>
      <c r="AL284" s="149">
        <v>4</v>
      </c>
      <c r="AM284" s="139" t="s">
        <v>398</v>
      </c>
      <c r="AN284" s="140">
        <v>5.4</v>
      </c>
      <c r="AO284" s="139" t="s">
        <v>781</v>
      </c>
      <c r="AP284" s="139" t="s">
        <v>780</v>
      </c>
      <c r="AQ284" s="140">
        <v>5.4</v>
      </c>
      <c r="AR284" s="140">
        <v>5.4</v>
      </c>
      <c r="AS284" s="149">
        <v>4.37</v>
      </c>
      <c r="AT284" s="149">
        <v>2.86</v>
      </c>
    </row>
    <row r="285" spans="1:46" x14ac:dyDescent="0.35">
      <c r="A285" s="147">
        <v>19</v>
      </c>
      <c r="B285" s="235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>
        <v>63</v>
      </c>
      <c r="W285" s="139" t="s">
        <v>25</v>
      </c>
      <c r="X285" s="139" t="s">
        <v>116</v>
      </c>
      <c r="Y285" s="139" t="s">
        <v>1083</v>
      </c>
      <c r="Z285" s="139" t="s">
        <v>944</v>
      </c>
      <c r="AA285" s="139" t="s">
        <v>380</v>
      </c>
      <c r="AB285" s="139">
        <v>5</v>
      </c>
      <c r="AC285" s="139" t="s">
        <v>925</v>
      </c>
      <c r="AD285" s="139">
        <v>2000</v>
      </c>
      <c r="AE285" s="139">
        <v>150</v>
      </c>
      <c r="AF285" s="139">
        <v>0.25</v>
      </c>
      <c r="AG285" s="139" t="s">
        <v>775</v>
      </c>
      <c r="AH285" s="139" t="s">
        <v>773</v>
      </c>
      <c r="AI285" s="139" t="s">
        <v>773</v>
      </c>
      <c r="AJ285" s="139" t="s">
        <v>773</v>
      </c>
      <c r="AK285" s="139">
        <v>0.5</v>
      </c>
      <c r="AL285" s="149">
        <v>0.5</v>
      </c>
      <c r="AM285" s="139" t="s">
        <v>398</v>
      </c>
      <c r="AN285" s="140">
        <v>5.5</v>
      </c>
      <c r="AO285" s="139" t="s">
        <v>781</v>
      </c>
      <c r="AP285" s="139" t="s">
        <v>780</v>
      </c>
      <c r="AQ285" s="140">
        <v>5.5</v>
      </c>
      <c r="AR285" s="140">
        <v>5.5</v>
      </c>
      <c r="AS285" s="149">
        <v>4.49</v>
      </c>
      <c r="AT285" s="149">
        <v>4.0599999999999996</v>
      </c>
    </row>
    <row r="286" spans="1:46" x14ac:dyDescent="0.35">
      <c r="A286" s="147">
        <v>19</v>
      </c>
      <c r="B286" s="235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>
        <v>63</v>
      </c>
      <c r="W286" s="139" t="s">
        <v>25</v>
      </c>
      <c r="X286" s="139" t="s">
        <v>116</v>
      </c>
      <c r="Y286" s="139" t="s">
        <v>1083</v>
      </c>
      <c r="Z286" s="139" t="s">
        <v>944</v>
      </c>
      <c r="AA286" s="139" t="s">
        <v>380</v>
      </c>
      <c r="AB286" s="139">
        <v>5</v>
      </c>
      <c r="AC286" s="139" t="s">
        <v>925</v>
      </c>
      <c r="AD286" s="139">
        <v>2000</v>
      </c>
      <c r="AE286" s="139">
        <v>150</v>
      </c>
      <c r="AF286" s="139">
        <v>0.25</v>
      </c>
      <c r="AG286" s="139" t="s">
        <v>775</v>
      </c>
      <c r="AH286" s="139" t="s">
        <v>773</v>
      </c>
      <c r="AI286" s="139" t="s">
        <v>773</v>
      </c>
      <c r="AJ286" s="139" t="s">
        <v>773</v>
      </c>
      <c r="AK286" s="139">
        <v>1</v>
      </c>
      <c r="AL286" s="149">
        <v>1</v>
      </c>
      <c r="AM286" s="139" t="s">
        <v>398</v>
      </c>
      <c r="AN286" s="140">
        <v>5.5</v>
      </c>
      <c r="AO286" s="139" t="s">
        <v>781</v>
      </c>
      <c r="AP286" s="139" t="s">
        <v>780</v>
      </c>
      <c r="AQ286" s="140">
        <v>5.5</v>
      </c>
      <c r="AR286" s="140">
        <v>5.5</v>
      </c>
      <c r="AS286" s="149">
        <v>4.49</v>
      </c>
      <c r="AT286" s="149">
        <v>3.64</v>
      </c>
    </row>
    <row r="287" spans="1:46" x14ac:dyDescent="0.35">
      <c r="A287" s="147">
        <v>19</v>
      </c>
      <c r="B287" s="235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>
        <v>63</v>
      </c>
      <c r="W287" s="139" t="s">
        <v>25</v>
      </c>
      <c r="X287" s="139" t="s">
        <v>116</v>
      </c>
      <c r="Y287" s="139" t="s">
        <v>1083</v>
      </c>
      <c r="Z287" s="139" t="s">
        <v>944</v>
      </c>
      <c r="AA287" s="139" t="s">
        <v>380</v>
      </c>
      <c r="AB287" s="139">
        <v>5</v>
      </c>
      <c r="AC287" s="139" t="s">
        <v>925</v>
      </c>
      <c r="AD287" s="139">
        <v>2000</v>
      </c>
      <c r="AE287" s="139">
        <v>150</v>
      </c>
      <c r="AF287" s="139">
        <v>0.25</v>
      </c>
      <c r="AG287" s="139" t="s">
        <v>775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1.5</v>
      </c>
      <c r="AM287" s="139" t="s">
        <v>398</v>
      </c>
      <c r="AN287" s="140">
        <v>5.5</v>
      </c>
      <c r="AO287" s="139" t="s">
        <v>781</v>
      </c>
      <c r="AP287" s="139" t="s">
        <v>780</v>
      </c>
      <c r="AQ287" s="140">
        <v>5.5</v>
      </c>
      <c r="AR287" s="140">
        <v>5.5</v>
      </c>
      <c r="AS287" s="149">
        <v>4.49</v>
      </c>
      <c r="AT287" s="149">
        <v>3.46</v>
      </c>
    </row>
    <row r="288" spans="1:46" x14ac:dyDescent="0.35">
      <c r="A288" s="147">
        <v>19</v>
      </c>
      <c r="B288" s="235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>
        <v>63</v>
      </c>
      <c r="W288" s="139" t="s">
        <v>25</v>
      </c>
      <c r="X288" s="139" t="s">
        <v>116</v>
      </c>
      <c r="Y288" s="139" t="s">
        <v>1083</v>
      </c>
      <c r="Z288" s="139" t="s">
        <v>944</v>
      </c>
      <c r="AA288" s="139" t="s">
        <v>380</v>
      </c>
      <c r="AB288" s="139">
        <v>5</v>
      </c>
      <c r="AC288" s="139" t="s">
        <v>925</v>
      </c>
      <c r="AD288" s="139">
        <v>2000</v>
      </c>
      <c r="AE288" s="139">
        <v>150</v>
      </c>
      <c r="AF288" s="139">
        <v>0.25</v>
      </c>
      <c r="AG288" s="139" t="s">
        <v>775</v>
      </c>
      <c r="AH288" s="139" t="s">
        <v>773</v>
      </c>
      <c r="AI288" s="139" t="s">
        <v>773</v>
      </c>
      <c r="AJ288" s="139" t="s">
        <v>773</v>
      </c>
      <c r="AK288" s="139">
        <v>2</v>
      </c>
      <c r="AL288" s="149">
        <v>2</v>
      </c>
      <c r="AM288" s="139" t="s">
        <v>398</v>
      </c>
      <c r="AN288" s="140">
        <v>5.5</v>
      </c>
      <c r="AO288" s="139" t="s">
        <v>781</v>
      </c>
      <c r="AP288" s="139" t="s">
        <v>780</v>
      </c>
      <c r="AQ288" s="140">
        <v>5.5</v>
      </c>
      <c r="AR288" s="140">
        <v>5.5</v>
      </c>
      <c r="AS288" s="149">
        <v>4.49</v>
      </c>
      <c r="AT288" s="149">
        <v>3.25</v>
      </c>
    </row>
    <row r="289" spans="1:46" x14ac:dyDescent="0.35">
      <c r="A289" s="147">
        <v>19</v>
      </c>
      <c r="B289" s="235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>
        <v>63</v>
      </c>
      <c r="W289" s="139" t="s">
        <v>25</v>
      </c>
      <c r="X289" s="139" t="s">
        <v>116</v>
      </c>
      <c r="Y289" s="139" t="s">
        <v>1083</v>
      </c>
      <c r="Z289" s="139" t="s">
        <v>944</v>
      </c>
      <c r="AA289" s="139" t="s">
        <v>380</v>
      </c>
      <c r="AB289" s="139">
        <v>5</v>
      </c>
      <c r="AC289" s="139" t="s">
        <v>925</v>
      </c>
      <c r="AD289" s="139">
        <v>2000</v>
      </c>
      <c r="AE289" s="139">
        <v>150</v>
      </c>
      <c r="AF289" s="139">
        <v>0.25</v>
      </c>
      <c r="AG289" s="139" t="s">
        <v>775</v>
      </c>
      <c r="AH289" s="139" t="s">
        <v>773</v>
      </c>
      <c r="AI289" s="139" t="s">
        <v>773</v>
      </c>
      <c r="AJ289" s="139" t="s">
        <v>773</v>
      </c>
      <c r="AK289" s="139">
        <v>2.5</v>
      </c>
      <c r="AL289" s="149">
        <v>2.5</v>
      </c>
      <c r="AM289" s="139" t="s">
        <v>398</v>
      </c>
      <c r="AN289" s="140">
        <v>5.5</v>
      </c>
      <c r="AO289" s="139" t="s">
        <v>781</v>
      </c>
      <c r="AP289" s="139" t="s">
        <v>780</v>
      </c>
      <c r="AQ289" s="140">
        <v>5.5</v>
      </c>
      <c r="AR289" s="140">
        <v>5.5</v>
      </c>
      <c r="AS289" s="149">
        <v>4.49</v>
      </c>
      <c r="AT289" s="149">
        <v>3.04</v>
      </c>
    </row>
    <row r="290" spans="1:46" x14ac:dyDescent="0.35">
      <c r="A290" s="147">
        <v>19</v>
      </c>
      <c r="B290" s="235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>
        <v>63</v>
      </c>
      <c r="W290" s="139" t="s">
        <v>25</v>
      </c>
      <c r="X290" s="139" t="s">
        <v>116</v>
      </c>
      <c r="Y290" s="139" t="s">
        <v>1083</v>
      </c>
      <c r="Z290" s="139" t="s">
        <v>944</v>
      </c>
      <c r="AA290" s="139" t="s">
        <v>380</v>
      </c>
      <c r="AB290" s="139">
        <v>5</v>
      </c>
      <c r="AC290" s="139" t="s">
        <v>925</v>
      </c>
      <c r="AD290" s="139">
        <v>2000</v>
      </c>
      <c r="AE290" s="139">
        <v>150</v>
      </c>
      <c r="AF290" s="139">
        <v>0.25</v>
      </c>
      <c r="AG290" s="139" t="s">
        <v>775</v>
      </c>
      <c r="AH290" s="139" t="s">
        <v>773</v>
      </c>
      <c r="AI290" s="139" t="s">
        <v>773</v>
      </c>
      <c r="AJ290" s="139" t="s">
        <v>773</v>
      </c>
      <c r="AK290" s="139">
        <v>3</v>
      </c>
      <c r="AL290" s="149">
        <v>3</v>
      </c>
      <c r="AM290" s="139" t="s">
        <v>398</v>
      </c>
      <c r="AN290" s="140">
        <v>5.5</v>
      </c>
      <c r="AO290" s="139" t="s">
        <v>781</v>
      </c>
      <c r="AP290" s="139" t="s">
        <v>780</v>
      </c>
      <c r="AQ290" s="140">
        <v>5.5</v>
      </c>
      <c r="AR290" s="140">
        <v>5.5</v>
      </c>
      <c r="AS290" s="149">
        <v>4.49</v>
      </c>
      <c r="AT290" s="149">
        <v>2.84</v>
      </c>
    </row>
    <row r="291" spans="1:46" x14ac:dyDescent="0.35">
      <c r="A291" s="147">
        <v>19</v>
      </c>
      <c r="B291" s="235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>
        <v>63</v>
      </c>
      <c r="W291" s="139" t="s">
        <v>25</v>
      </c>
      <c r="X291" s="139" t="s">
        <v>116</v>
      </c>
      <c r="Y291" s="139" t="s">
        <v>1083</v>
      </c>
      <c r="Z291" s="139" t="s">
        <v>944</v>
      </c>
      <c r="AA291" s="139" t="s">
        <v>380</v>
      </c>
      <c r="AB291" s="139">
        <v>5</v>
      </c>
      <c r="AC291" s="139" t="s">
        <v>925</v>
      </c>
      <c r="AD291" s="139">
        <v>2000</v>
      </c>
      <c r="AE291" s="139">
        <v>150</v>
      </c>
      <c r="AF291" s="139">
        <v>0.25</v>
      </c>
      <c r="AG291" s="139" t="s">
        <v>775</v>
      </c>
      <c r="AH291" s="139" t="s">
        <v>773</v>
      </c>
      <c r="AI291" s="139" t="s">
        <v>773</v>
      </c>
      <c r="AJ291" s="139" t="s">
        <v>773</v>
      </c>
      <c r="AK291" s="139">
        <v>3.5</v>
      </c>
      <c r="AL291" s="149">
        <v>3.5</v>
      </c>
      <c r="AM291" s="139" t="s">
        <v>398</v>
      </c>
      <c r="AN291" s="140">
        <v>5.5</v>
      </c>
      <c r="AO291" s="139" t="s">
        <v>781</v>
      </c>
      <c r="AP291" s="139" t="s">
        <v>780</v>
      </c>
      <c r="AQ291" s="140">
        <v>5.5</v>
      </c>
      <c r="AR291" s="140">
        <v>5.5</v>
      </c>
      <c r="AS291" s="149">
        <v>4.49</v>
      </c>
      <c r="AT291" s="149">
        <v>2.59</v>
      </c>
    </row>
    <row r="292" spans="1:46" x14ac:dyDescent="0.35">
      <c r="A292" s="147">
        <v>19</v>
      </c>
      <c r="B292" s="235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>
        <v>63</v>
      </c>
      <c r="W292" s="139" t="s">
        <v>25</v>
      </c>
      <c r="X292" s="139" t="s">
        <v>116</v>
      </c>
      <c r="Y292" s="139" t="s">
        <v>1083</v>
      </c>
      <c r="Z292" s="139" t="s">
        <v>944</v>
      </c>
      <c r="AA292" s="139" t="s">
        <v>380</v>
      </c>
      <c r="AB292" s="139">
        <v>5</v>
      </c>
      <c r="AC292" s="139" t="s">
        <v>925</v>
      </c>
      <c r="AD292" s="139">
        <v>2000</v>
      </c>
      <c r="AE292" s="139">
        <v>150</v>
      </c>
      <c r="AF292" s="139">
        <v>0.25</v>
      </c>
      <c r="AG292" s="139" t="s">
        <v>775</v>
      </c>
      <c r="AH292" s="139" t="s">
        <v>773</v>
      </c>
      <c r="AI292" s="139" t="s">
        <v>773</v>
      </c>
      <c r="AJ292" s="139" t="s">
        <v>773</v>
      </c>
      <c r="AK292" s="139">
        <v>4</v>
      </c>
      <c r="AL292" s="149">
        <v>4</v>
      </c>
      <c r="AM292" s="139" t="s">
        <v>398</v>
      </c>
      <c r="AN292" s="140">
        <v>5.5</v>
      </c>
      <c r="AO292" s="139" t="s">
        <v>781</v>
      </c>
      <c r="AP292" s="139" t="s">
        <v>780</v>
      </c>
      <c r="AQ292" s="140">
        <v>5.5</v>
      </c>
      <c r="AR292" s="140">
        <v>5.5</v>
      </c>
      <c r="AS292" s="149">
        <v>4.49</v>
      </c>
      <c r="AT292" s="149">
        <v>2.35</v>
      </c>
    </row>
    <row r="293" spans="1:46" x14ac:dyDescent="0.35">
      <c r="A293" s="147">
        <v>19</v>
      </c>
      <c r="B293" s="235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>
        <v>86.7</v>
      </c>
      <c r="W293" s="139" t="s">
        <v>25</v>
      </c>
      <c r="X293" s="139" t="s">
        <v>116</v>
      </c>
      <c r="Y293" s="139" t="s">
        <v>1083</v>
      </c>
      <c r="Z293" s="139" t="s">
        <v>944</v>
      </c>
      <c r="AA293" s="139" t="s">
        <v>380</v>
      </c>
      <c r="AB293" s="139">
        <v>5</v>
      </c>
      <c r="AC293" s="139" t="s">
        <v>925</v>
      </c>
      <c r="AD293" s="139">
        <v>2000</v>
      </c>
      <c r="AE293" s="139">
        <v>150</v>
      </c>
      <c r="AF293" s="139">
        <v>0.25</v>
      </c>
      <c r="AG293" s="139" t="s">
        <v>775</v>
      </c>
      <c r="AH293" s="139" t="s">
        <v>773</v>
      </c>
      <c r="AI293" s="139" t="s">
        <v>773</v>
      </c>
      <c r="AJ293" s="139" t="s">
        <v>773</v>
      </c>
      <c r="AK293" s="139">
        <v>0.5</v>
      </c>
      <c r="AL293" s="149">
        <v>0.5</v>
      </c>
      <c r="AM293" s="139" t="s">
        <v>398</v>
      </c>
      <c r="AN293" s="140">
        <v>5</v>
      </c>
      <c r="AO293" s="139" t="s">
        <v>781</v>
      </c>
      <c r="AP293" s="139" t="s">
        <v>780</v>
      </c>
      <c r="AQ293" s="140">
        <v>5</v>
      </c>
      <c r="AR293" s="140">
        <v>5</v>
      </c>
      <c r="AS293" s="149">
        <v>3.81</v>
      </c>
      <c r="AT293" s="149">
        <v>3.76</v>
      </c>
    </row>
    <row r="294" spans="1:46" x14ac:dyDescent="0.35">
      <c r="A294" s="147">
        <v>19</v>
      </c>
      <c r="B294" s="235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>
        <v>86.7</v>
      </c>
      <c r="W294" s="139" t="s">
        <v>25</v>
      </c>
      <c r="X294" s="139" t="s">
        <v>116</v>
      </c>
      <c r="Y294" s="139" t="s">
        <v>1083</v>
      </c>
      <c r="Z294" s="139" t="s">
        <v>944</v>
      </c>
      <c r="AA294" s="139" t="s">
        <v>380</v>
      </c>
      <c r="AB294" s="139">
        <v>5</v>
      </c>
      <c r="AC294" s="139" t="s">
        <v>925</v>
      </c>
      <c r="AD294" s="139">
        <v>2000</v>
      </c>
      <c r="AE294" s="139">
        <v>150</v>
      </c>
      <c r="AF294" s="139">
        <v>0.25</v>
      </c>
      <c r="AG294" s="139" t="s">
        <v>775</v>
      </c>
      <c r="AH294" s="139" t="s">
        <v>773</v>
      </c>
      <c r="AI294" s="139" t="s">
        <v>773</v>
      </c>
      <c r="AJ294" s="139" t="s">
        <v>773</v>
      </c>
      <c r="AK294" s="139">
        <v>1</v>
      </c>
      <c r="AL294" s="149">
        <v>1</v>
      </c>
      <c r="AM294" s="139" t="s">
        <v>398</v>
      </c>
      <c r="AN294" s="140">
        <v>5</v>
      </c>
      <c r="AO294" s="139" t="s">
        <v>781</v>
      </c>
      <c r="AP294" s="139" t="s">
        <v>780</v>
      </c>
      <c r="AQ294" s="140">
        <v>5</v>
      </c>
      <c r="AR294" s="140">
        <v>5</v>
      </c>
      <c r="AS294" s="149">
        <v>3.81</v>
      </c>
      <c r="AT294" s="149">
        <v>3.62</v>
      </c>
    </row>
    <row r="295" spans="1:46" x14ac:dyDescent="0.35">
      <c r="A295" s="147">
        <v>19</v>
      </c>
      <c r="B295" s="235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>
        <v>86.7</v>
      </c>
      <c r="W295" s="139" t="s">
        <v>25</v>
      </c>
      <c r="X295" s="139" t="s">
        <v>116</v>
      </c>
      <c r="Y295" s="139" t="s">
        <v>1083</v>
      </c>
      <c r="Z295" s="139" t="s">
        <v>944</v>
      </c>
      <c r="AA295" s="139" t="s">
        <v>380</v>
      </c>
      <c r="AB295" s="139">
        <v>5</v>
      </c>
      <c r="AC295" s="139" t="s">
        <v>925</v>
      </c>
      <c r="AD295" s="139">
        <v>2000</v>
      </c>
      <c r="AE295" s="139">
        <v>150</v>
      </c>
      <c r="AF295" s="139">
        <v>0.25</v>
      </c>
      <c r="AG295" s="139" t="s">
        <v>775</v>
      </c>
      <c r="AH295" s="139" t="s">
        <v>773</v>
      </c>
      <c r="AI295" s="139" t="s">
        <v>773</v>
      </c>
      <c r="AJ295" s="139" t="s">
        <v>773</v>
      </c>
      <c r="AK295" s="139">
        <v>1.5</v>
      </c>
      <c r="AL295" s="149">
        <v>1.5</v>
      </c>
      <c r="AM295" s="139" t="s">
        <v>398</v>
      </c>
      <c r="AN295" s="140">
        <v>5</v>
      </c>
      <c r="AO295" s="139" t="s">
        <v>781</v>
      </c>
      <c r="AP295" s="139" t="s">
        <v>780</v>
      </c>
      <c r="AQ295" s="140">
        <v>5</v>
      </c>
      <c r="AR295" s="140">
        <v>5</v>
      </c>
      <c r="AS295" s="149">
        <v>3.81</v>
      </c>
      <c r="AT295" s="149">
        <v>3.63</v>
      </c>
    </row>
    <row r="296" spans="1:46" x14ac:dyDescent="0.35">
      <c r="A296" s="147">
        <v>19</v>
      </c>
      <c r="B296" s="235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>
        <v>86.7</v>
      </c>
      <c r="W296" s="139" t="s">
        <v>25</v>
      </c>
      <c r="X296" s="139" t="s">
        <v>116</v>
      </c>
      <c r="Y296" s="139" t="s">
        <v>1083</v>
      </c>
      <c r="Z296" s="139" t="s">
        <v>944</v>
      </c>
      <c r="AA296" s="139" t="s">
        <v>380</v>
      </c>
      <c r="AB296" s="139">
        <v>5</v>
      </c>
      <c r="AC296" s="139" t="s">
        <v>925</v>
      </c>
      <c r="AD296" s="139">
        <v>2000</v>
      </c>
      <c r="AE296" s="139">
        <v>150</v>
      </c>
      <c r="AF296" s="139">
        <v>0.25</v>
      </c>
      <c r="AG296" s="139" t="s">
        <v>775</v>
      </c>
      <c r="AH296" s="139" t="s">
        <v>773</v>
      </c>
      <c r="AI296" s="139" t="s">
        <v>773</v>
      </c>
      <c r="AJ296" s="139" t="s">
        <v>773</v>
      </c>
      <c r="AK296" s="139">
        <v>2</v>
      </c>
      <c r="AL296" s="149">
        <v>2</v>
      </c>
      <c r="AM296" s="139" t="s">
        <v>398</v>
      </c>
      <c r="AN296" s="140">
        <v>5</v>
      </c>
      <c r="AO296" s="139" t="s">
        <v>781</v>
      </c>
      <c r="AP296" s="139" t="s">
        <v>780</v>
      </c>
      <c r="AQ296" s="140">
        <v>5</v>
      </c>
      <c r="AR296" s="140">
        <v>5</v>
      </c>
      <c r="AS296" s="149">
        <v>3.81</v>
      </c>
      <c r="AT296" s="149">
        <v>3.55</v>
      </c>
    </row>
    <row r="297" spans="1:46" x14ac:dyDescent="0.35">
      <c r="A297" s="147">
        <v>19</v>
      </c>
      <c r="B297" s="235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>
        <v>86.7</v>
      </c>
      <c r="W297" s="139" t="s">
        <v>25</v>
      </c>
      <c r="X297" s="139" t="s">
        <v>116</v>
      </c>
      <c r="Y297" s="139" t="s">
        <v>1083</v>
      </c>
      <c r="Z297" s="139" t="s">
        <v>944</v>
      </c>
      <c r="AA297" s="139" t="s">
        <v>380</v>
      </c>
      <c r="AB297" s="139">
        <v>5</v>
      </c>
      <c r="AC297" s="139" t="s">
        <v>925</v>
      </c>
      <c r="AD297" s="139">
        <v>2000</v>
      </c>
      <c r="AE297" s="139">
        <v>150</v>
      </c>
      <c r="AF297" s="139">
        <v>0.25</v>
      </c>
      <c r="AG297" s="139" t="s">
        <v>775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2.5</v>
      </c>
      <c r="AM297" s="139" t="s">
        <v>398</v>
      </c>
      <c r="AN297" s="140">
        <v>5</v>
      </c>
      <c r="AO297" s="139" t="s">
        <v>781</v>
      </c>
      <c r="AP297" s="139" t="s">
        <v>780</v>
      </c>
      <c r="AQ297" s="140">
        <v>5</v>
      </c>
      <c r="AR297" s="140">
        <v>5</v>
      </c>
      <c r="AS297" s="149">
        <v>3.81</v>
      </c>
      <c r="AT297" s="149">
        <v>3.46</v>
      </c>
    </row>
    <row r="298" spans="1:46" x14ac:dyDescent="0.35">
      <c r="A298" s="147">
        <v>19</v>
      </c>
      <c r="B298" s="235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>
        <v>86.7</v>
      </c>
      <c r="W298" s="139" t="s">
        <v>25</v>
      </c>
      <c r="X298" s="139" t="s">
        <v>116</v>
      </c>
      <c r="Y298" s="139" t="s">
        <v>1083</v>
      </c>
      <c r="Z298" s="139" t="s">
        <v>944</v>
      </c>
      <c r="AA298" s="139" t="s">
        <v>380</v>
      </c>
      <c r="AB298" s="139">
        <v>5</v>
      </c>
      <c r="AC298" s="139" t="s">
        <v>925</v>
      </c>
      <c r="AD298" s="139">
        <v>2000</v>
      </c>
      <c r="AE298" s="139">
        <v>150</v>
      </c>
      <c r="AF298" s="139">
        <v>0.25</v>
      </c>
      <c r="AG298" s="139" t="s">
        <v>775</v>
      </c>
      <c r="AH298" s="139" t="s">
        <v>773</v>
      </c>
      <c r="AI298" s="139" t="s">
        <v>773</v>
      </c>
      <c r="AJ298" s="139" t="s">
        <v>773</v>
      </c>
      <c r="AK298" s="139">
        <v>3</v>
      </c>
      <c r="AL298" s="149">
        <v>3</v>
      </c>
      <c r="AM298" s="139" t="s">
        <v>398</v>
      </c>
      <c r="AN298" s="140">
        <v>5</v>
      </c>
      <c r="AO298" s="139" t="s">
        <v>781</v>
      </c>
      <c r="AP298" s="139" t="s">
        <v>780</v>
      </c>
      <c r="AQ298" s="140">
        <v>5</v>
      </c>
      <c r="AR298" s="140">
        <v>5</v>
      </c>
      <c r="AS298" s="149">
        <v>3.81</v>
      </c>
      <c r="AT298" s="149">
        <v>3.46</v>
      </c>
    </row>
    <row r="299" spans="1:46" x14ac:dyDescent="0.35">
      <c r="A299" s="147">
        <v>19</v>
      </c>
      <c r="B299" s="235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>
        <v>86.7</v>
      </c>
      <c r="W299" s="139" t="s">
        <v>25</v>
      </c>
      <c r="X299" s="139" t="s">
        <v>116</v>
      </c>
      <c r="Y299" s="139" t="s">
        <v>1083</v>
      </c>
      <c r="Z299" s="139" t="s">
        <v>944</v>
      </c>
      <c r="AA299" s="139" t="s">
        <v>380</v>
      </c>
      <c r="AB299" s="139">
        <v>5</v>
      </c>
      <c r="AC299" s="139" t="s">
        <v>925</v>
      </c>
      <c r="AD299" s="139">
        <v>2000</v>
      </c>
      <c r="AE299" s="139">
        <v>150</v>
      </c>
      <c r="AF299" s="139">
        <v>0.25</v>
      </c>
      <c r="AG299" s="139" t="s">
        <v>775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0.5</v>
      </c>
      <c r="AM299" s="139" t="s">
        <v>398</v>
      </c>
      <c r="AN299" s="140">
        <v>4.78</v>
      </c>
      <c r="AO299" s="139" t="s">
        <v>781</v>
      </c>
      <c r="AP299" s="139" t="s">
        <v>780</v>
      </c>
      <c r="AQ299" s="140">
        <v>4.78</v>
      </c>
      <c r="AR299" s="140">
        <v>4.78</v>
      </c>
      <c r="AS299" s="149">
        <v>3.94</v>
      </c>
      <c r="AT299" s="149">
        <v>3.63</v>
      </c>
    </row>
    <row r="300" spans="1:46" x14ac:dyDescent="0.35">
      <c r="A300" s="147">
        <v>19</v>
      </c>
      <c r="B300" s="235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>
        <v>86.7</v>
      </c>
      <c r="W300" s="139" t="s">
        <v>25</v>
      </c>
      <c r="X300" s="139" t="s">
        <v>116</v>
      </c>
      <c r="Y300" s="139" t="s">
        <v>1083</v>
      </c>
      <c r="Z300" s="139" t="s">
        <v>944</v>
      </c>
      <c r="AA300" s="139" t="s">
        <v>380</v>
      </c>
      <c r="AB300" s="139">
        <v>5</v>
      </c>
      <c r="AC300" s="139" t="s">
        <v>925</v>
      </c>
      <c r="AD300" s="139">
        <v>2000</v>
      </c>
      <c r="AE300" s="139">
        <v>150</v>
      </c>
      <c r="AF300" s="139">
        <v>0.25</v>
      </c>
      <c r="AG300" s="139" t="s">
        <v>775</v>
      </c>
      <c r="AH300" s="139" t="s">
        <v>773</v>
      </c>
      <c r="AI300" s="139" t="s">
        <v>773</v>
      </c>
      <c r="AJ300" s="139" t="s">
        <v>773</v>
      </c>
      <c r="AK300" s="139">
        <v>1</v>
      </c>
      <c r="AL300" s="149">
        <v>1</v>
      </c>
      <c r="AM300" s="139" t="s">
        <v>398</v>
      </c>
      <c r="AN300" s="140">
        <v>4.78</v>
      </c>
      <c r="AO300" s="139" t="s">
        <v>781</v>
      </c>
      <c r="AP300" s="139" t="s">
        <v>780</v>
      </c>
      <c r="AQ300" s="140">
        <v>4.78</v>
      </c>
      <c r="AR300" s="140">
        <v>4.78</v>
      </c>
      <c r="AS300" s="149">
        <v>3.94</v>
      </c>
      <c r="AT300" s="149">
        <v>3.32</v>
      </c>
    </row>
    <row r="301" spans="1:46" x14ac:dyDescent="0.35">
      <c r="A301" s="147">
        <v>19</v>
      </c>
      <c r="B301" s="235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>
        <v>86.7</v>
      </c>
      <c r="W301" s="139" t="s">
        <v>25</v>
      </c>
      <c r="X301" s="139" t="s">
        <v>116</v>
      </c>
      <c r="Y301" s="139" t="s">
        <v>1083</v>
      </c>
      <c r="Z301" s="139" t="s">
        <v>944</v>
      </c>
      <c r="AA301" s="139" t="s">
        <v>380</v>
      </c>
      <c r="AB301" s="139">
        <v>5</v>
      </c>
      <c r="AC301" s="139" t="s">
        <v>925</v>
      </c>
      <c r="AD301" s="139">
        <v>2000</v>
      </c>
      <c r="AE301" s="139">
        <v>150</v>
      </c>
      <c r="AF301" s="139">
        <v>0.25</v>
      </c>
      <c r="AG301" s="139" t="s">
        <v>775</v>
      </c>
      <c r="AH301" s="139" t="s">
        <v>773</v>
      </c>
      <c r="AI301" s="139" t="s">
        <v>773</v>
      </c>
      <c r="AJ301" s="139" t="s">
        <v>773</v>
      </c>
      <c r="AK301" s="139">
        <v>1.5</v>
      </c>
      <c r="AL301" s="149">
        <v>1.5</v>
      </c>
      <c r="AM301" s="139" t="s">
        <v>398</v>
      </c>
      <c r="AN301" s="140">
        <v>4.78</v>
      </c>
      <c r="AO301" s="139" t="s">
        <v>781</v>
      </c>
      <c r="AP301" s="139" t="s">
        <v>780</v>
      </c>
      <c r="AQ301" s="140">
        <v>4.78</v>
      </c>
      <c r="AR301" s="140">
        <v>4.78</v>
      </c>
      <c r="AS301" s="149">
        <v>3.94</v>
      </c>
      <c r="AT301" s="149">
        <v>3.22</v>
      </c>
    </row>
    <row r="302" spans="1:46" x14ac:dyDescent="0.35">
      <c r="A302" s="147">
        <v>19</v>
      </c>
      <c r="B302" s="235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>
        <v>86.7</v>
      </c>
      <c r="W302" s="139" t="s">
        <v>25</v>
      </c>
      <c r="X302" s="139" t="s">
        <v>116</v>
      </c>
      <c r="Y302" s="139" t="s">
        <v>1083</v>
      </c>
      <c r="Z302" s="139" t="s">
        <v>944</v>
      </c>
      <c r="AA302" s="139" t="s">
        <v>380</v>
      </c>
      <c r="AB302" s="139">
        <v>5</v>
      </c>
      <c r="AC302" s="139" t="s">
        <v>925</v>
      </c>
      <c r="AD302" s="139">
        <v>2000</v>
      </c>
      <c r="AE302" s="139">
        <v>150</v>
      </c>
      <c r="AF302" s="139">
        <v>0.25</v>
      </c>
      <c r="AG302" s="139" t="s">
        <v>775</v>
      </c>
      <c r="AH302" s="139" t="s">
        <v>773</v>
      </c>
      <c r="AI302" s="139" t="s">
        <v>773</v>
      </c>
      <c r="AJ302" s="139" t="s">
        <v>773</v>
      </c>
      <c r="AK302" s="139">
        <v>2</v>
      </c>
      <c r="AL302" s="149">
        <v>2</v>
      </c>
      <c r="AM302" s="139" t="s">
        <v>398</v>
      </c>
      <c r="AN302" s="140">
        <v>4.78</v>
      </c>
      <c r="AO302" s="139" t="s">
        <v>781</v>
      </c>
      <c r="AP302" s="139" t="s">
        <v>780</v>
      </c>
      <c r="AQ302" s="140">
        <v>4.78</v>
      </c>
      <c r="AR302" s="140">
        <v>4.78</v>
      </c>
      <c r="AS302" s="149">
        <v>3.94</v>
      </c>
      <c r="AT302" s="149">
        <v>3.15</v>
      </c>
    </row>
    <row r="303" spans="1:46" x14ac:dyDescent="0.35">
      <c r="A303" s="147">
        <v>19</v>
      </c>
      <c r="B303" s="235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>
        <v>86.7</v>
      </c>
      <c r="W303" s="139" t="s">
        <v>25</v>
      </c>
      <c r="X303" s="139" t="s">
        <v>116</v>
      </c>
      <c r="Y303" s="139" t="s">
        <v>1083</v>
      </c>
      <c r="Z303" s="139" t="s">
        <v>944</v>
      </c>
      <c r="AA303" s="139" t="s">
        <v>380</v>
      </c>
      <c r="AB303" s="139">
        <v>5</v>
      </c>
      <c r="AC303" s="139" t="s">
        <v>925</v>
      </c>
      <c r="AD303" s="139">
        <v>2000</v>
      </c>
      <c r="AE303" s="139">
        <v>150</v>
      </c>
      <c r="AF303" s="139">
        <v>0.25</v>
      </c>
      <c r="AG303" s="139" t="s">
        <v>775</v>
      </c>
      <c r="AH303" s="139" t="s">
        <v>773</v>
      </c>
      <c r="AI303" s="139" t="s">
        <v>773</v>
      </c>
      <c r="AJ303" s="139" t="s">
        <v>773</v>
      </c>
      <c r="AK303" s="139">
        <v>2.5</v>
      </c>
      <c r="AL303" s="149">
        <v>2.5</v>
      </c>
      <c r="AM303" s="139" t="s">
        <v>398</v>
      </c>
      <c r="AN303" s="140">
        <v>4.78</v>
      </c>
      <c r="AO303" s="139" t="s">
        <v>781</v>
      </c>
      <c r="AP303" s="139" t="s">
        <v>780</v>
      </c>
      <c r="AQ303" s="140">
        <v>4.78</v>
      </c>
      <c r="AR303" s="140">
        <v>4.78</v>
      </c>
      <c r="AS303" s="149">
        <v>3.94</v>
      </c>
      <c r="AT303" s="149">
        <v>3.06</v>
      </c>
    </row>
    <row r="304" spans="1:46" x14ac:dyDescent="0.35">
      <c r="A304" s="147">
        <v>19</v>
      </c>
      <c r="B304" s="235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>
        <v>86.7</v>
      </c>
      <c r="W304" s="139" t="s">
        <v>25</v>
      </c>
      <c r="X304" s="139" t="s">
        <v>116</v>
      </c>
      <c r="Y304" s="139" t="s">
        <v>1083</v>
      </c>
      <c r="Z304" s="139" t="s">
        <v>944</v>
      </c>
      <c r="AA304" s="139" t="s">
        <v>380</v>
      </c>
      <c r="AB304" s="139">
        <v>5</v>
      </c>
      <c r="AC304" s="139" t="s">
        <v>925</v>
      </c>
      <c r="AD304" s="139">
        <v>2000</v>
      </c>
      <c r="AE304" s="139">
        <v>150</v>
      </c>
      <c r="AF304" s="139">
        <v>0.25</v>
      </c>
      <c r="AG304" s="139" t="s">
        <v>775</v>
      </c>
      <c r="AH304" s="139" t="s">
        <v>773</v>
      </c>
      <c r="AI304" s="139" t="s">
        <v>773</v>
      </c>
      <c r="AJ304" s="139" t="s">
        <v>773</v>
      </c>
      <c r="AK304" s="139">
        <v>3</v>
      </c>
      <c r="AL304" s="149">
        <v>3</v>
      </c>
      <c r="AM304" s="139" t="s">
        <v>398</v>
      </c>
      <c r="AN304" s="140">
        <v>4.78</v>
      </c>
      <c r="AO304" s="139" t="s">
        <v>781</v>
      </c>
      <c r="AP304" s="139" t="s">
        <v>780</v>
      </c>
      <c r="AQ304" s="140">
        <v>4.78</v>
      </c>
      <c r="AR304" s="140">
        <v>4.78</v>
      </c>
      <c r="AS304" s="149">
        <v>3.94</v>
      </c>
      <c r="AT304" s="149">
        <v>2.93</v>
      </c>
    </row>
    <row r="305" spans="1:46" x14ac:dyDescent="0.35">
      <c r="A305" s="147">
        <v>19</v>
      </c>
      <c r="B305" s="235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>
        <v>86.7</v>
      </c>
      <c r="W305" s="139" t="s">
        <v>25</v>
      </c>
      <c r="X305" s="139" t="s">
        <v>116</v>
      </c>
      <c r="Y305" s="139" t="s">
        <v>1083</v>
      </c>
      <c r="Z305" s="139" t="s">
        <v>944</v>
      </c>
      <c r="AA305" s="139" t="s">
        <v>380</v>
      </c>
      <c r="AB305" s="139">
        <v>5</v>
      </c>
      <c r="AC305" s="139" t="s">
        <v>925</v>
      </c>
      <c r="AD305" s="139">
        <v>2000</v>
      </c>
      <c r="AE305" s="139">
        <v>150</v>
      </c>
      <c r="AF305" s="139">
        <v>0.25</v>
      </c>
      <c r="AG305" s="139" t="s">
        <v>775</v>
      </c>
      <c r="AH305" s="139" t="s">
        <v>773</v>
      </c>
      <c r="AI305" s="139" t="s">
        <v>773</v>
      </c>
      <c r="AJ305" s="139" t="s">
        <v>773</v>
      </c>
      <c r="AK305" s="139">
        <v>3.5</v>
      </c>
      <c r="AL305" s="149">
        <v>3.5</v>
      </c>
      <c r="AM305" s="139" t="s">
        <v>398</v>
      </c>
      <c r="AN305" s="140">
        <v>4.78</v>
      </c>
      <c r="AO305" s="139" t="s">
        <v>781</v>
      </c>
      <c r="AP305" s="139" t="s">
        <v>780</v>
      </c>
      <c r="AQ305" s="140">
        <v>4.78</v>
      </c>
      <c r="AR305" s="140">
        <v>4.78</v>
      </c>
      <c r="AS305" s="149">
        <v>3.94</v>
      </c>
      <c r="AT305" s="149">
        <v>2.64</v>
      </c>
    </row>
    <row r="306" spans="1:46" x14ac:dyDescent="0.35">
      <c r="A306" s="147">
        <v>19</v>
      </c>
      <c r="B306" s="235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>
        <v>86.7</v>
      </c>
      <c r="W306" s="139" t="s">
        <v>25</v>
      </c>
      <c r="X306" s="139" t="s">
        <v>116</v>
      </c>
      <c r="Y306" s="139" t="s">
        <v>1083</v>
      </c>
      <c r="Z306" s="139" t="s">
        <v>944</v>
      </c>
      <c r="AA306" s="139" t="s">
        <v>380</v>
      </c>
      <c r="AB306" s="139">
        <v>5</v>
      </c>
      <c r="AC306" s="139" t="s">
        <v>925</v>
      </c>
      <c r="AD306" s="139">
        <v>2000</v>
      </c>
      <c r="AE306" s="139">
        <v>150</v>
      </c>
      <c r="AF306" s="139">
        <v>0.25</v>
      </c>
      <c r="AG306" s="139" t="s">
        <v>775</v>
      </c>
      <c r="AH306" s="139" t="s">
        <v>773</v>
      </c>
      <c r="AI306" s="139" t="s">
        <v>773</v>
      </c>
      <c r="AJ306" s="139" t="s">
        <v>773</v>
      </c>
      <c r="AK306" s="139">
        <v>4</v>
      </c>
      <c r="AL306" s="149">
        <v>4</v>
      </c>
      <c r="AM306" s="139" t="s">
        <v>398</v>
      </c>
      <c r="AN306" s="140">
        <v>4.78</v>
      </c>
      <c r="AO306" s="139" t="s">
        <v>781</v>
      </c>
      <c r="AP306" s="139" t="s">
        <v>780</v>
      </c>
      <c r="AQ306" s="140">
        <v>4.78</v>
      </c>
      <c r="AR306" s="140">
        <v>4.78</v>
      </c>
      <c r="AS306" s="149">
        <v>3.94</v>
      </c>
      <c r="AT306" s="149">
        <v>2.36</v>
      </c>
    </row>
    <row r="307" spans="1:46" x14ac:dyDescent="0.35">
      <c r="A307" s="147">
        <v>19</v>
      </c>
      <c r="B307" s="235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>
        <v>86.7</v>
      </c>
      <c r="W307" s="139" t="s">
        <v>25</v>
      </c>
      <c r="X307" s="139" t="s">
        <v>116</v>
      </c>
      <c r="Y307" s="139" t="s">
        <v>1083</v>
      </c>
      <c r="Z307" s="139" t="s">
        <v>944</v>
      </c>
      <c r="AA307" s="139" t="s">
        <v>380</v>
      </c>
      <c r="AB307" s="139">
        <v>5</v>
      </c>
      <c r="AC307" s="139" t="s">
        <v>925</v>
      </c>
      <c r="AD307" s="139">
        <v>2000</v>
      </c>
      <c r="AE307" s="139">
        <v>150</v>
      </c>
      <c r="AF307" s="139">
        <v>0.25</v>
      </c>
      <c r="AG307" s="139" t="s">
        <v>775</v>
      </c>
      <c r="AH307" s="139" t="s">
        <v>773</v>
      </c>
      <c r="AI307" s="139" t="s">
        <v>773</v>
      </c>
      <c r="AJ307" s="139" t="s">
        <v>773</v>
      </c>
      <c r="AK307" s="139">
        <v>0.5</v>
      </c>
      <c r="AL307" s="149">
        <v>0.5</v>
      </c>
      <c r="AM307" s="139" t="s">
        <v>398</v>
      </c>
      <c r="AN307" s="140">
        <v>5.6</v>
      </c>
      <c r="AO307" s="139" t="s">
        <v>781</v>
      </c>
      <c r="AP307" s="139" t="s">
        <v>780</v>
      </c>
      <c r="AQ307" s="140">
        <v>5.6</v>
      </c>
      <c r="AR307" s="140">
        <v>5.6</v>
      </c>
      <c r="AS307" s="149">
        <v>4.2</v>
      </c>
      <c r="AT307" s="149">
        <v>3.86</v>
      </c>
    </row>
    <row r="308" spans="1:46" x14ac:dyDescent="0.35">
      <c r="A308" s="147">
        <v>19</v>
      </c>
      <c r="B308" s="235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>
        <v>86.7</v>
      </c>
      <c r="W308" s="139" t="s">
        <v>25</v>
      </c>
      <c r="X308" s="139" t="s">
        <v>116</v>
      </c>
      <c r="Y308" s="139" t="s">
        <v>1083</v>
      </c>
      <c r="Z308" s="139" t="s">
        <v>944</v>
      </c>
      <c r="AA308" s="139" t="s">
        <v>380</v>
      </c>
      <c r="AB308" s="139">
        <v>5</v>
      </c>
      <c r="AC308" s="139" t="s">
        <v>925</v>
      </c>
      <c r="AD308" s="139">
        <v>2000</v>
      </c>
      <c r="AE308" s="139">
        <v>150</v>
      </c>
      <c r="AF308" s="139">
        <v>0.25</v>
      </c>
      <c r="AG308" s="139" t="s">
        <v>775</v>
      </c>
      <c r="AH308" s="139" t="s">
        <v>773</v>
      </c>
      <c r="AI308" s="139" t="s">
        <v>773</v>
      </c>
      <c r="AJ308" s="139" t="s">
        <v>773</v>
      </c>
      <c r="AK308" s="139">
        <v>1</v>
      </c>
      <c r="AL308" s="149">
        <v>1</v>
      </c>
      <c r="AM308" s="139" t="s">
        <v>398</v>
      </c>
      <c r="AN308" s="140">
        <v>5.6</v>
      </c>
      <c r="AO308" s="139" t="s">
        <v>781</v>
      </c>
      <c r="AP308" s="139" t="s">
        <v>780</v>
      </c>
      <c r="AQ308" s="140">
        <v>5.6</v>
      </c>
      <c r="AR308" s="140">
        <v>5.6</v>
      </c>
      <c r="AS308" s="149">
        <v>4.2</v>
      </c>
      <c r="AT308" s="149">
        <v>3.53</v>
      </c>
    </row>
    <row r="309" spans="1:46" x14ac:dyDescent="0.35">
      <c r="A309" s="147">
        <v>19</v>
      </c>
      <c r="B309" s="235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>
        <v>86.7</v>
      </c>
      <c r="W309" s="139" t="s">
        <v>25</v>
      </c>
      <c r="X309" s="139" t="s">
        <v>116</v>
      </c>
      <c r="Y309" s="139" t="s">
        <v>1083</v>
      </c>
      <c r="Z309" s="139" t="s">
        <v>944</v>
      </c>
      <c r="AA309" s="139" t="s">
        <v>380</v>
      </c>
      <c r="AB309" s="139">
        <v>5</v>
      </c>
      <c r="AC309" s="139" t="s">
        <v>925</v>
      </c>
      <c r="AD309" s="139">
        <v>2000</v>
      </c>
      <c r="AE309" s="139">
        <v>150</v>
      </c>
      <c r="AF309" s="139">
        <v>0.25</v>
      </c>
      <c r="AG309" s="139" t="s">
        <v>775</v>
      </c>
      <c r="AH309" s="139" t="s">
        <v>773</v>
      </c>
      <c r="AI309" s="139" t="s">
        <v>773</v>
      </c>
      <c r="AJ309" s="139" t="s">
        <v>773</v>
      </c>
      <c r="AK309" s="139">
        <v>1.5</v>
      </c>
      <c r="AL309" s="149">
        <v>1.5</v>
      </c>
      <c r="AM309" s="139" t="s">
        <v>398</v>
      </c>
      <c r="AN309" s="140">
        <v>5.6</v>
      </c>
      <c r="AO309" s="139" t="s">
        <v>781</v>
      </c>
      <c r="AP309" s="139" t="s">
        <v>780</v>
      </c>
      <c r="AQ309" s="140">
        <v>5.6</v>
      </c>
      <c r="AR309" s="140">
        <v>5.6</v>
      </c>
      <c r="AS309" s="149">
        <v>4.2</v>
      </c>
      <c r="AT309" s="149">
        <v>3.46</v>
      </c>
    </row>
    <row r="310" spans="1:46" x14ac:dyDescent="0.35">
      <c r="A310" s="147">
        <v>19</v>
      </c>
      <c r="B310" s="235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>
        <v>86.7</v>
      </c>
      <c r="W310" s="139" t="s">
        <v>25</v>
      </c>
      <c r="X310" s="139" t="s">
        <v>116</v>
      </c>
      <c r="Y310" s="139" t="s">
        <v>1083</v>
      </c>
      <c r="Z310" s="139" t="s">
        <v>944</v>
      </c>
      <c r="AA310" s="139" t="s">
        <v>380</v>
      </c>
      <c r="AB310" s="139">
        <v>5</v>
      </c>
      <c r="AC310" s="139" t="s">
        <v>925</v>
      </c>
      <c r="AD310" s="139">
        <v>2000</v>
      </c>
      <c r="AE310" s="139">
        <v>150</v>
      </c>
      <c r="AF310" s="139">
        <v>0.25</v>
      </c>
      <c r="AG310" s="139" t="s">
        <v>775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2</v>
      </c>
      <c r="AM310" s="139" t="s">
        <v>398</v>
      </c>
      <c r="AN310" s="140">
        <v>5.6</v>
      </c>
      <c r="AO310" s="139" t="s">
        <v>781</v>
      </c>
      <c r="AP310" s="139" t="s">
        <v>780</v>
      </c>
      <c r="AQ310" s="140">
        <v>5.6</v>
      </c>
      <c r="AR310" s="140">
        <v>5.6</v>
      </c>
      <c r="AS310" s="149">
        <v>4.2</v>
      </c>
      <c r="AT310" s="149">
        <v>3.36</v>
      </c>
    </row>
    <row r="311" spans="1:46" x14ac:dyDescent="0.35">
      <c r="A311" s="147">
        <v>19</v>
      </c>
      <c r="B311" s="235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>
        <v>86.7</v>
      </c>
      <c r="W311" s="139" t="s">
        <v>25</v>
      </c>
      <c r="X311" s="139" t="s">
        <v>116</v>
      </c>
      <c r="Y311" s="139" t="s">
        <v>1083</v>
      </c>
      <c r="Z311" s="139" t="s">
        <v>944</v>
      </c>
      <c r="AA311" s="139" t="s">
        <v>380</v>
      </c>
      <c r="AB311" s="139">
        <v>5</v>
      </c>
      <c r="AC311" s="139" t="s">
        <v>925</v>
      </c>
      <c r="AD311" s="139">
        <v>2000</v>
      </c>
      <c r="AE311" s="139">
        <v>150</v>
      </c>
      <c r="AF311" s="139">
        <v>0.25</v>
      </c>
      <c r="AG311" s="139" t="s">
        <v>775</v>
      </c>
      <c r="AH311" s="139" t="s">
        <v>773</v>
      </c>
      <c r="AI311" s="139" t="s">
        <v>773</v>
      </c>
      <c r="AJ311" s="139" t="s">
        <v>773</v>
      </c>
      <c r="AK311" s="139">
        <v>2.5</v>
      </c>
      <c r="AL311" s="149">
        <v>2.5</v>
      </c>
      <c r="AM311" s="139" t="s">
        <v>398</v>
      </c>
      <c r="AN311" s="140">
        <v>5.6</v>
      </c>
      <c r="AO311" s="139" t="s">
        <v>781</v>
      </c>
      <c r="AP311" s="139" t="s">
        <v>780</v>
      </c>
      <c r="AQ311" s="140">
        <v>5.6</v>
      </c>
      <c r="AR311" s="140">
        <v>5.6</v>
      </c>
      <c r="AS311" s="149">
        <v>4.2</v>
      </c>
      <c r="AT311" s="149">
        <v>3.22</v>
      </c>
    </row>
    <row r="312" spans="1:46" x14ac:dyDescent="0.35">
      <c r="A312" s="147">
        <v>19</v>
      </c>
      <c r="B312" s="235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>
        <v>86.7</v>
      </c>
      <c r="W312" s="139" t="s">
        <v>25</v>
      </c>
      <c r="X312" s="139" t="s">
        <v>116</v>
      </c>
      <c r="Y312" s="139" t="s">
        <v>1083</v>
      </c>
      <c r="Z312" s="139" t="s">
        <v>944</v>
      </c>
      <c r="AA312" s="139" t="s">
        <v>380</v>
      </c>
      <c r="AB312" s="139">
        <v>5</v>
      </c>
      <c r="AC312" s="139" t="s">
        <v>925</v>
      </c>
      <c r="AD312" s="139">
        <v>2000</v>
      </c>
      <c r="AE312" s="139">
        <v>150</v>
      </c>
      <c r="AF312" s="139">
        <v>0.25</v>
      </c>
      <c r="AG312" s="139" t="s">
        <v>775</v>
      </c>
      <c r="AH312" s="139" t="s">
        <v>773</v>
      </c>
      <c r="AI312" s="139" t="s">
        <v>773</v>
      </c>
      <c r="AJ312" s="139" t="s">
        <v>773</v>
      </c>
      <c r="AK312" s="139">
        <v>3</v>
      </c>
      <c r="AL312" s="149">
        <v>3</v>
      </c>
      <c r="AM312" s="139" t="s">
        <v>398</v>
      </c>
      <c r="AN312" s="140">
        <v>5.6</v>
      </c>
      <c r="AO312" s="139" t="s">
        <v>781</v>
      </c>
      <c r="AP312" s="139" t="s">
        <v>780</v>
      </c>
      <c r="AQ312" s="140">
        <v>5.6</v>
      </c>
      <c r="AR312" s="140">
        <v>5.6</v>
      </c>
      <c r="AS312" s="149">
        <v>4.2</v>
      </c>
      <c r="AT312" s="149">
        <v>3.05</v>
      </c>
    </row>
    <row r="313" spans="1:46" x14ac:dyDescent="0.35">
      <c r="A313" s="147">
        <v>19</v>
      </c>
      <c r="B313" s="235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>
        <v>86.7</v>
      </c>
      <c r="W313" s="139" t="s">
        <v>25</v>
      </c>
      <c r="X313" s="139" t="s">
        <v>116</v>
      </c>
      <c r="Y313" s="139" t="s">
        <v>1083</v>
      </c>
      <c r="Z313" s="139" t="s">
        <v>944</v>
      </c>
      <c r="AA313" s="139" t="s">
        <v>380</v>
      </c>
      <c r="AB313" s="139">
        <v>5</v>
      </c>
      <c r="AC313" s="139" t="s">
        <v>925</v>
      </c>
      <c r="AD313" s="139">
        <v>2000</v>
      </c>
      <c r="AE313" s="139">
        <v>150</v>
      </c>
      <c r="AF313" s="139">
        <v>0.25</v>
      </c>
      <c r="AG313" s="139" t="s">
        <v>775</v>
      </c>
      <c r="AH313" s="139" t="s">
        <v>773</v>
      </c>
      <c r="AI313" s="139" t="s">
        <v>773</v>
      </c>
      <c r="AJ313" s="139" t="s">
        <v>773</v>
      </c>
      <c r="AK313" s="139">
        <v>3.5</v>
      </c>
      <c r="AL313" s="149">
        <v>3.5</v>
      </c>
      <c r="AM313" s="139" t="s">
        <v>398</v>
      </c>
      <c r="AN313" s="140">
        <v>5.6</v>
      </c>
      <c r="AO313" s="139" t="s">
        <v>781</v>
      </c>
      <c r="AP313" s="139" t="s">
        <v>780</v>
      </c>
      <c r="AQ313" s="140">
        <v>5.6</v>
      </c>
      <c r="AR313" s="140">
        <v>5.6</v>
      </c>
      <c r="AS313" s="149">
        <v>4.2</v>
      </c>
      <c r="AT313" s="149">
        <v>3.01</v>
      </c>
    </row>
    <row r="314" spans="1:46" x14ac:dyDescent="0.35">
      <c r="A314" s="147">
        <v>19</v>
      </c>
      <c r="B314" s="235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>
        <v>86.7</v>
      </c>
      <c r="W314" s="139" t="s">
        <v>25</v>
      </c>
      <c r="X314" s="139" t="s">
        <v>116</v>
      </c>
      <c r="Y314" s="139" t="s">
        <v>1083</v>
      </c>
      <c r="Z314" s="139" t="s">
        <v>944</v>
      </c>
      <c r="AA314" s="139" t="s">
        <v>380</v>
      </c>
      <c r="AB314" s="139">
        <v>5</v>
      </c>
      <c r="AC314" s="139" t="s">
        <v>925</v>
      </c>
      <c r="AD314" s="139">
        <v>2000</v>
      </c>
      <c r="AE314" s="139">
        <v>150</v>
      </c>
      <c r="AF314" s="139">
        <v>0.25</v>
      </c>
      <c r="AG314" s="139" t="s">
        <v>775</v>
      </c>
      <c r="AH314" s="139" t="s">
        <v>773</v>
      </c>
      <c r="AI314" s="139" t="s">
        <v>773</v>
      </c>
      <c r="AJ314" s="139" t="s">
        <v>773</v>
      </c>
      <c r="AK314" s="139">
        <v>4</v>
      </c>
      <c r="AL314" s="149">
        <v>4</v>
      </c>
      <c r="AM314" s="139" t="s">
        <v>398</v>
      </c>
      <c r="AN314" s="140">
        <v>5.6</v>
      </c>
      <c r="AO314" s="139" t="s">
        <v>781</v>
      </c>
      <c r="AP314" s="139" t="s">
        <v>780</v>
      </c>
      <c r="AQ314" s="140">
        <v>5.6</v>
      </c>
      <c r="AR314" s="140">
        <v>5.6</v>
      </c>
      <c r="AS314" s="149">
        <v>4.2</v>
      </c>
      <c r="AT314" s="149">
        <v>2.94</v>
      </c>
    </row>
    <row r="315" spans="1:46" x14ac:dyDescent="0.35">
      <c r="A315" s="147">
        <v>19</v>
      </c>
      <c r="B315" s="235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>
        <v>86.7</v>
      </c>
      <c r="W315" s="139" t="s">
        <v>25</v>
      </c>
      <c r="X315" s="139" t="s">
        <v>116</v>
      </c>
      <c r="Y315" s="139" t="s">
        <v>1083</v>
      </c>
      <c r="Z315" s="139" t="s">
        <v>944</v>
      </c>
      <c r="AA315" s="139" t="s">
        <v>380</v>
      </c>
      <c r="AB315" s="139">
        <v>5</v>
      </c>
      <c r="AC315" s="139" t="s">
        <v>925</v>
      </c>
      <c r="AD315" s="139">
        <v>2000</v>
      </c>
      <c r="AE315" s="139">
        <v>150</v>
      </c>
      <c r="AF315" s="139">
        <v>0.25</v>
      </c>
      <c r="AG315" s="139" t="s">
        <v>775</v>
      </c>
      <c r="AH315" s="139" t="s">
        <v>773</v>
      </c>
      <c r="AI315" s="139" t="s">
        <v>773</v>
      </c>
      <c r="AJ315" s="139" t="s">
        <v>773</v>
      </c>
      <c r="AK315" s="139">
        <v>0.5</v>
      </c>
      <c r="AL315" s="149">
        <v>0.5</v>
      </c>
      <c r="AM315" s="139" t="s">
        <v>398</v>
      </c>
      <c r="AN315" s="140">
        <v>5.3</v>
      </c>
      <c r="AO315" s="139" t="s">
        <v>781</v>
      </c>
      <c r="AP315" s="139" t="s">
        <v>780</v>
      </c>
      <c r="AQ315" s="140">
        <v>5.3</v>
      </c>
      <c r="AR315" s="140">
        <v>5.3</v>
      </c>
      <c r="AS315" s="149">
        <v>5.13</v>
      </c>
      <c r="AT315" s="149">
        <v>4.49</v>
      </c>
    </row>
    <row r="316" spans="1:46" x14ac:dyDescent="0.35">
      <c r="A316" s="147">
        <v>19</v>
      </c>
      <c r="B316" s="235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>
        <v>86.7</v>
      </c>
      <c r="W316" s="139" t="s">
        <v>25</v>
      </c>
      <c r="X316" s="139" t="s">
        <v>116</v>
      </c>
      <c r="Y316" s="139" t="s">
        <v>1083</v>
      </c>
      <c r="Z316" s="139" t="s">
        <v>944</v>
      </c>
      <c r="AA316" s="139" t="s">
        <v>380</v>
      </c>
      <c r="AB316" s="139">
        <v>5</v>
      </c>
      <c r="AC316" s="139" t="s">
        <v>925</v>
      </c>
      <c r="AD316" s="139">
        <v>2000</v>
      </c>
      <c r="AE316" s="139">
        <v>150</v>
      </c>
      <c r="AF316" s="139">
        <v>0.25</v>
      </c>
      <c r="AG316" s="139" t="s">
        <v>775</v>
      </c>
      <c r="AH316" s="139" t="s">
        <v>773</v>
      </c>
      <c r="AI316" s="139" t="s">
        <v>773</v>
      </c>
      <c r="AJ316" s="139" t="s">
        <v>773</v>
      </c>
      <c r="AK316" s="139">
        <v>1</v>
      </c>
      <c r="AL316" s="149">
        <v>1</v>
      </c>
      <c r="AM316" s="139" t="s">
        <v>398</v>
      </c>
      <c r="AN316" s="140">
        <v>5.3</v>
      </c>
      <c r="AO316" s="139" t="s">
        <v>781</v>
      </c>
      <c r="AP316" s="139" t="s">
        <v>780</v>
      </c>
      <c r="AQ316" s="140">
        <v>5.3</v>
      </c>
      <c r="AR316" s="140">
        <v>5.3</v>
      </c>
      <c r="AS316" s="149">
        <v>5.13</v>
      </c>
      <c r="AT316" s="149">
        <v>3.81</v>
      </c>
    </row>
    <row r="317" spans="1:46" x14ac:dyDescent="0.35">
      <c r="A317" s="147">
        <v>19</v>
      </c>
      <c r="B317" s="235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>
        <v>86.7</v>
      </c>
      <c r="W317" s="139" t="s">
        <v>25</v>
      </c>
      <c r="X317" s="139" t="s">
        <v>116</v>
      </c>
      <c r="Y317" s="139" t="s">
        <v>1083</v>
      </c>
      <c r="Z317" s="139" t="s">
        <v>944</v>
      </c>
      <c r="AA317" s="139" t="s">
        <v>380</v>
      </c>
      <c r="AB317" s="139">
        <v>5</v>
      </c>
      <c r="AC317" s="139" t="s">
        <v>925</v>
      </c>
      <c r="AD317" s="139">
        <v>2000</v>
      </c>
      <c r="AE317" s="139">
        <v>150</v>
      </c>
      <c r="AF317" s="139">
        <v>0.25</v>
      </c>
      <c r="AG317" s="139" t="s">
        <v>775</v>
      </c>
      <c r="AH317" s="139" t="s">
        <v>773</v>
      </c>
      <c r="AI317" s="139" t="s">
        <v>773</v>
      </c>
      <c r="AJ317" s="139" t="s">
        <v>773</v>
      </c>
      <c r="AK317" s="139">
        <v>1.5</v>
      </c>
      <c r="AL317" s="149">
        <v>1.5</v>
      </c>
      <c r="AM317" s="139" t="s">
        <v>398</v>
      </c>
      <c r="AN317" s="140">
        <v>5.3</v>
      </c>
      <c r="AO317" s="139" t="s">
        <v>781</v>
      </c>
      <c r="AP317" s="139" t="s">
        <v>780</v>
      </c>
      <c r="AQ317" s="140">
        <v>5.3</v>
      </c>
      <c r="AR317" s="140">
        <v>5.3</v>
      </c>
      <c r="AS317" s="149">
        <v>5.13</v>
      </c>
      <c r="AT317" s="149">
        <v>3.68</v>
      </c>
    </row>
    <row r="318" spans="1:46" x14ac:dyDescent="0.35">
      <c r="A318" s="147">
        <v>19</v>
      </c>
      <c r="B318" s="235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>
        <v>86.7</v>
      </c>
      <c r="W318" s="139" t="s">
        <v>25</v>
      </c>
      <c r="X318" s="139" t="s">
        <v>116</v>
      </c>
      <c r="Y318" s="139" t="s">
        <v>1083</v>
      </c>
      <c r="Z318" s="139" t="s">
        <v>944</v>
      </c>
      <c r="AA318" s="139" t="s">
        <v>380</v>
      </c>
      <c r="AB318" s="139">
        <v>5</v>
      </c>
      <c r="AC318" s="139" t="s">
        <v>925</v>
      </c>
      <c r="AD318" s="139">
        <v>2000</v>
      </c>
      <c r="AE318" s="139">
        <v>150</v>
      </c>
      <c r="AF318" s="139">
        <v>0.25</v>
      </c>
      <c r="AG318" s="139" t="s">
        <v>775</v>
      </c>
      <c r="AH318" s="139" t="s">
        <v>773</v>
      </c>
      <c r="AI318" s="139" t="s">
        <v>773</v>
      </c>
      <c r="AJ318" s="139" t="s">
        <v>773</v>
      </c>
      <c r="AK318" s="139">
        <v>2</v>
      </c>
      <c r="AL318" s="149">
        <v>2</v>
      </c>
      <c r="AM318" s="139" t="s">
        <v>398</v>
      </c>
      <c r="AN318" s="140">
        <v>5.3</v>
      </c>
      <c r="AO318" s="139" t="s">
        <v>781</v>
      </c>
      <c r="AP318" s="139" t="s">
        <v>780</v>
      </c>
      <c r="AQ318" s="140">
        <v>5.3</v>
      </c>
      <c r="AR318" s="140">
        <v>5.3</v>
      </c>
      <c r="AS318" s="149">
        <v>5.13</v>
      </c>
      <c r="AT318" s="149">
        <v>3.69</v>
      </c>
    </row>
    <row r="319" spans="1:46" x14ac:dyDescent="0.35">
      <c r="A319" s="147">
        <v>19</v>
      </c>
      <c r="B319" s="235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>
        <v>86.7</v>
      </c>
      <c r="W319" s="139" t="s">
        <v>25</v>
      </c>
      <c r="X319" s="139" t="s">
        <v>116</v>
      </c>
      <c r="Y319" s="139" t="s">
        <v>1083</v>
      </c>
      <c r="Z319" s="139" t="s">
        <v>944</v>
      </c>
      <c r="AA319" s="139" t="s">
        <v>380</v>
      </c>
      <c r="AB319" s="139">
        <v>5</v>
      </c>
      <c r="AC319" s="139" t="s">
        <v>925</v>
      </c>
      <c r="AD319" s="139">
        <v>2000</v>
      </c>
      <c r="AE319" s="139">
        <v>150</v>
      </c>
      <c r="AF319" s="139">
        <v>0.25</v>
      </c>
      <c r="AG319" s="139" t="s">
        <v>775</v>
      </c>
      <c r="AH319" s="139" t="s">
        <v>773</v>
      </c>
      <c r="AI319" s="139" t="s">
        <v>773</v>
      </c>
      <c r="AJ319" s="139" t="s">
        <v>773</v>
      </c>
      <c r="AK319" s="139">
        <v>2.5</v>
      </c>
      <c r="AL319" s="149">
        <v>2.5</v>
      </c>
      <c r="AM319" s="139" t="s">
        <v>398</v>
      </c>
      <c r="AN319" s="140">
        <v>5.3</v>
      </c>
      <c r="AO319" s="139" t="s">
        <v>781</v>
      </c>
      <c r="AP319" s="139" t="s">
        <v>780</v>
      </c>
      <c r="AQ319" s="140">
        <v>5.3</v>
      </c>
      <c r="AR319" s="140">
        <v>5.3</v>
      </c>
      <c r="AS319" s="149">
        <v>5.13</v>
      </c>
      <c r="AT319" s="149">
        <v>3.59</v>
      </c>
    </row>
    <row r="320" spans="1:46" x14ac:dyDescent="0.35">
      <c r="A320" s="147">
        <v>19</v>
      </c>
      <c r="B320" s="235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>
        <v>86.7</v>
      </c>
      <c r="W320" s="139" t="s">
        <v>25</v>
      </c>
      <c r="X320" s="139" t="s">
        <v>116</v>
      </c>
      <c r="Y320" s="139" t="s">
        <v>1083</v>
      </c>
      <c r="Z320" s="139" t="s">
        <v>944</v>
      </c>
      <c r="AA320" s="139" t="s">
        <v>380</v>
      </c>
      <c r="AB320" s="139">
        <v>5</v>
      </c>
      <c r="AC320" s="139" t="s">
        <v>925</v>
      </c>
      <c r="AD320" s="139">
        <v>2000</v>
      </c>
      <c r="AE320" s="139">
        <v>150</v>
      </c>
      <c r="AF320" s="139">
        <v>0.25</v>
      </c>
      <c r="AG320" s="139" t="s">
        <v>775</v>
      </c>
      <c r="AH320" s="139" t="s">
        <v>773</v>
      </c>
      <c r="AI320" s="139" t="s">
        <v>773</v>
      </c>
      <c r="AJ320" s="139" t="s">
        <v>773</v>
      </c>
      <c r="AK320" s="139">
        <v>3</v>
      </c>
      <c r="AL320" s="149">
        <v>3</v>
      </c>
      <c r="AM320" s="139" t="s">
        <v>398</v>
      </c>
      <c r="AN320" s="140">
        <v>5.3</v>
      </c>
      <c r="AO320" s="139" t="s">
        <v>781</v>
      </c>
      <c r="AP320" s="139" t="s">
        <v>780</v>
      </c>
      <c r="AQ320" s="140">
        <v>5.3</v>
      </c>
      <c r="AR320" s="140">
        <v>5.3</v>
      </c>
      <c r="AS320" s="149">
        <v>5.13</v>
      </c>
      <c r="AT320" s="149">
        <v>3.57</v>
      </c>
    </row>
    <row r="321" spans="1:50" x14ac:dyDescent="0.35">
      <c r="A321" s="147">
        <v>19</v>
      </c>
      <c r="B321" s="235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>
        <v>86.7</v>
      </c>
      <c r="W321" s="139" t="s">
        <v>25</v>
      </c>
      <c r="X321" s="139" t="s">
        <v>116</v>
      </c>
      <c r="Y321" s="139" t="s">
        <v>1083</v>
      </c>
      <c r="Z321" s="139" t="s">
        <v>944</v>
      </c>
      <c r="AA321" s="139" t="s">
        <v>380</v>
      </c>
      <c r="AB321" s="139">
        <v>5</v>
      </c>
      <c r="AC321" s="139" t="s">
        <v>925</v>
      </c>
      <c r="AD321" s="139">
        <v>2000</v>
      </c>
      <c r="AE321" s="139">
        <v>150</v>
      </c>
      <c r="AF321" s="139">
        <v>0.25</v>
      </c>
      <c r="AG321" s="139" t="s">
        <v>775</v>
      </c>
      <c r="AH321" s="139" t="s">
        <v>773</v>
      </c>
      <c r="AI321" s="139" t="s">
        <v>773</v>
      </c>
      <c r="AJ321" s="139" t="s">
        <v>773</v>
      </c>
      <c r="AK321" s="139">
        <v>3.5</v>
      </c>
      <c r="AL321" s="149">
        <v>3.5</v>
      </c>
      <c r="AM321" s="139" t="s">
        <v>398</v>
      </c>
      <c r="AN321" s="140">
        <v>5.3</v>
      </c>
      <c r="AO321" s="139" t="s">
        <v>781</v>
      </c>
      <c r="AP321" s="139" t="s">
        <v>780</v>
      </c>
      <c r="AQ321" s="140">
        <v>5.3</v>
      </c>
      <c r="AR321" s="140">
        <v>5.3</v>
      </c>
      <c r="AS321" s="149">
        <v>5.13</v>
      </c>
      <c r="AT321" s="149">
        <v>3.52</v>
      </c>
    </row>
    <row r="322" spans="1:50" x14ac:dyDescent="0.35">
      <c r="A322" s="147">
        <v>19</v>
      </c>
      <c r="B322" s="235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>
        <v>86.7</v>
      </c>
      <c r="W322" s="139" t="s">
        <v>25</v>
      </c>
      <c r="X322" s="139" t="s">
        <v>116</v>
      </c>
      <c r="Y322" s="139" t="s">
        <v>1083</v>
      </c>
      <c r="Z322" s="139" t="s">
        <v>944</v>
      </c>
      <c r="AA322" s="139" t="s">
        <v>380</v>
      </c>
      <c r="AB322" s="139">
        <v>5</v>
      </c>
      <c r="AC322" s="139" t="s">
        <v>925</v>
      </c>
      <c r="AD322" s="139">
        <v>2000</v>
      </c>
      <c r="AE322" s="139">
        <v>150</v>
      </c>
      <c r="AF322" s="139">
        <v>0.25</v>
      </c>
      <c r="AG322" s="139" t="s">
        <v>775</v>
      </c>
      <c r="AH322" s="139" t="s">
        <v>773</v>
      </c>
      <c r="AI322" s="139" t="s">
        <v>773</v>
      </c>
      <c r="AJ322" s="139" t="s">
        <v>773</v>
      </c>
      <c r="AK322" s="139">
        <v>4</v>
      </c>
      <c r="AL322" s="149">
        <v>4</v>
      </c>
      <c r="AM322" s="139" t="s">
        <v>398</v>
      </c>
      <c r="AN322" s="140">
        <v>5.3</v>
      </c>
      <c r="AO322" s="139" t="s">
        <v>781</v>
      </c>
      <c r="AP322" s="139" t="s">
        <v>780</v>
      </c>
      <c r="AQ322" s="140">
        <v>5.3</v>
      </c>
      <c r="AR322" s="140">
        <v>5.3</v>
      </c>
      <c r="AS322" s="149">
        <v>5.13</v>
      </c>
      <c r="AT322" s="149">
        <v>3.46</v>
      </c>
    </row>
    <row r="323" spans="1:50" x14ac:dyDescent="0.35">
      <c r="A323" s="147">
        <v>19</v>
      </c>
      <c r="B323" s="235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>
        <v>63</v>
      </c>
      <c r="W323" s="139" t="s">
        <v>25</v>
      </c>
      <c r="X323" s="139" t="s">
        <v>116</v>
      </c>
      <c r="Y323" s="139" t="s">
        <v>1083</v>
      </c>
      <c r="Z323" s="139" t="s">
        <v>944</v>
      </c>
      <c r="AA323" s="139" t="s">
        <v>380</v>
      </c>
      <c r="AB323" s="139">
        <v>5</v>
      </c>
      <c r="AC323" s="139" t="s">
        <v>925</v>
      </c>
      <c r="AD323" s="139">
        <v>2000</v>
      </c>
      <c r="AE323" s="139">
        <v>150</v>
      </c>
      <c r="AF323" s="139">
        <v>0.25</v>
      </c>
      <c r="AG323" s="139" t="s">
        <v>775</v>
      </c>
      <c r="AH323" s="139" t="s">
        <v>773</v>
      </c>
      <c r="AI323" s="139" t="s">
        <v>773</v>
      </c>
      <c r="AJ323" s="139" t="s">
        <v>773</v>
      </c>
      <c r="AK323" s="139">
        <v>2.5</v>
      </c>
      <c r="AL323" s="149">
        <v>2.5</v>
      </c>
      <c r="AM323" s="139" t="s">
        <v>398</v>
      </c>
      <c r="AN323" s="140">
        <v>4.8600000000000003</v>
      </c>
      <c r="AO323" s="139" t="s">
        <v>366</v>
      </c>
      <c r="AP323" s="139" t="s">
        <v>780</v>
      </c>
      <c r="AQ323" s="140">
        <v>4.8600000000000003</v>
      </c>
      <c r="AR323" s="140">
        <v>4.8600000000000003</v>
      </c>
      <c r="AS323" s="149">
        <v>67.2</v>
      </c>
      <c r="AT323" s="149">
        <v>79.3</v>
      </c>
    </row>
    <row r="324" spans="1:50" x14ac:dyDescent="0.35">
      <c r="A324" s="147">
        <v>19</v>
      </c>
      <c r="B324" s="235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>
        <v>63</v>
      </c>
      <c r="W324" s="139" t="s">
        <v>25</v>
      </c>
      <c r="X324" s="139" t="s">
        <v>116</v>
      </c>
      <c r="Y324" s="139" t="s">
        <v>1083</v>
      </c>
      <c r="Z324" s="139" t="s">
        <v>944</v>
      </c>
      <c r="AA324" s="139" t="s">
        <v>380</v>
      </c>
      <c r="AB324" s="139">
        <v>5</v>
      </c>
      <c r="AC324" s="139" t="s">
        <v>925</v>
      </c>
      <c r="AD324" s="139">
        <v>2000</v>
      </c>
      <c r="AE324" s="139">
        <v>150</v>
      </c>
      <c r="AF324" s="139">
        <v>0.25</v>
      </c>
      <c r="AG324" s="139" t="s">
        <v>775</v>
      </c>
      <c r="AH324" s="139" t="s">
        <v>773</v>
      </c>
      <c r="AI324" s="139" t="s">
        <v>773</v>
      </c>
      <c r="AJ324" s="139" t="s">
        <v>773</v>
      </c>
      <c r="AK324" s="139">
        <v>2.5</v>
      </c>
      <c r="AL324" s="149">
        <v>2.5</v>
      </c>
      <c r="AM324" s="139" t="s">
        <v>398</v>
      </c>
      <c r="AN324" s="140">
        <v>4.8</v>
      </c>
      <c r="AO324" s="139" t="s">
        <v>366</v>
      </c>
      <c r="AP324" s="139" t="s">
        <v>780</v>
      </c>
      <c r="AQ324" s="140">
        <v>4.8</v>
      </c>
      <c r="AR324" s="140">
        <v>4.8</v>
      </c>
      <c r="AS324" s="149">
        <v>69.2</v>
      </c>
      <c r="AT324" s="149">
        <v>77.8</v>
      </c>
    </row>
    <row r="325" spans="1:50" x14ac:dyDescent="0.35">
      <c r="A325" s="147">
        <v>19</v>
      </c>
      <c r="B325" s="235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>
        <v>63</v>
      </c>
      <c r="W325" s="139" t="s">
        <v>25</v>
      </c>
      <c r="X325" s="139" t="s">
        <v>116</v>
      </c>
      <c r="Y325" s="139" t="s">
        <v>1083</v>
      </c>
      <c r="Z325" s="139" t="s">
        <v>944</v>
      </c>
      <c r="AA325" s="139" t="s">
        <v>380</v>
      </c>
      <c r="AB325" s="139">
        <v>5</v>
      </c>
      <c r="AC325" s="139" t="s">
        <v>925</v>
      </c>
      <c r="AD325" s="139">
        <v>2000</v>
      </c>
      <c r="AE325" s="139">
        <v>150</v>
      </c>
      <c r="AF325" s="139">
        <v>0.25</v>
      </c>
      <c r="AG325" s="139" t="s">
        <v>775</v>
      </c>
      <c r="AH325" s="139" t="s">
        <v>773</v>
      </c>
      <c r="AI325" s="139" t="s">
        <v>773</v>
      </c>
      <c r="AJ325" s="139" t="s">
        <v>773</v>
      </c>
      <c r="AK325" s="139">
        <v>2.5</v>
      </c>
      <c r="AL325" s="149">
        <v>2.5</v>
      </c>
      <c r="AM325" s="139" t="s">
        <v>398</v>
      </c>
      <c r="AN325" s="140">
        <v>5.4</v>
      </c>
      <c r="AO325" s="139" t="s">
        <v>366</v>
      </c>
      <c r="AP325" s="139" t="s">
        <v>780</v>
      </c>
      <c r="AQ325" s="140">
        <v>5.4</v>
      </c>
      <c r="AR325" s="140">
        <v>5.4</v>
      </c>
      <c r="AS325" s="149">
        <v>74.8</v>
      </c>
      <c r="AT325" s="149">
        <v>82.7</v>
      </c>
    </row>
    <row r="326" spans="1:50" x14ac:dyDescent="0.35">
      <c r="A326" s="147">
        <v>19</v>
      </c>
      <c r="B326" s="235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>
        <v>63</v>
      </c>
      <c r="W326" s="139" t="s">
        <v>25</v>
      </c>
      <c r="X326" s="139" t="s">
        <v>116</v>
      </c>
      <c r="Y326" s="139" t="s">
        <v>1083</v>
      </c>
      <c r="Z326" s="139" t="s">
        <v>944</v>
      </c>
      <c r="AA326" s="139" t="s">
        <v>380</v>
      </c>
      <c r="AB326" s="139">
        <v>5</v>
      </c>
      <c r="AC326" s="139" t="s">
        <v>925</v>
      </c>
      <c r="AD326" s="139">
        <v>2000</v>
      </c>
      <c r="AE326" s="139">
        <v>150</v>
      </c>
      <c r="AF326" s="139">
        <v>0.25</v>
      </c>
      <c r="AG326" s="139" t="s">
        <v>775</v>
      </c>
      <c r="AH326" s="139" t="s">
        <v>773</v>
      </c>
      <c r="AI326" s="139" t="s">
        <v>773</v>
      </c>
      <c r="AJ326" s="139" t="s">
        <v>773</v>
      </c>
      <c r="AK326" s="139">
        <v>2.5</v>
      </c>
      <c r="AL326" s="149">
        <v>2.5</v>
      </c>
      <c r="AM326" s="139" t="s">
        <v>398</v>
      </c>
      <c r="AN326" s="140">
        <v>5.5</v>
      </c>
      <c r="AO326" s="139" t="s">
        <v>366</v>
      </c>
      <c r="AP326" s="139" t="s">
        <v>780</v>
      </c>
      <c r="AQ326" s="140">
        <v>5.5</v>
      </c>
      <c r="AR326" s="140">
        <v>5.5</v>
      </c>
      <c r="AS326" s="149">
        <v>72.400000000000006</v>
      </c>
      <c r="AT326" s="149">
        <v>78.7</v>
      </c>
    </row>
    <row r="327" spans="1:50" x14ac:dyDescent="0.35">
      <c r="A327" s="147">
        <v>19</v>
      </c>
      <c r="B327" s="235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>
        <v>86.7</v>
      </c>
      <c r="W327" s="139" t="s">
        <v>25</v>
      </c>
      <c r="X327" s="139" t="s">
        <v>116</v>
      </c>
      <c r="Y327" s="139" t="s">
        <v>1083</v>
      </c>
      <c r="Z327" s="139" t="s">
        <v>944</v>
      </c>
      <c r="AA327" s="139" t="s">
        <v>380</v>
      </c>
      <c r="AB327" s="139">
        <v>5</v>
      </c>
      <c r="AC327" s="139" t="s">
        <v>925</v>
      </c>
      <c r="AD327" s="139">
        <v>2000</v>
      </c>
      <c r="AE327" s="139">
        <v>150</v>
      </c>
      <c r="AF327" s="139">
        <v>0.25</v>
      </c>
      <c r="AG327" s="139" t="s">
        <v>775</v>
      </c>
      <c r="AH327" s="139" t="s">
        <v>773</v>
      </c>
      <c r="AI327" s="139" t="s">
        <v>773</v>
      </c>
      <c r="AJ327" s="139" t="s">
        <v>773</v>
      </c>
      <c r="AK327" s="139">
        <v>2.5</v>
      </c>
      <c r="AL327" s="149">
        <v>2.5</v>
      </c>
      <c r="AM327" s="139" t="s">
        <v>398</v>
      </c>
      <c r="AN327" s="140">
        <v>5</v>
      </c>
      <c r="AO327" s="139" t="s">
        <v>366</v>
      </c>
      <c r="AP327" s="139" t="s">
        <v>780</v>
      </c>
      <c r="AQ327" s="140">
        <v>5</v>
      </c>
      <c r="AR327" s="140">
        <v>5</v>
      </c>
      <c r="AS327" s="149">
        <v>62.1</v>
      </c>
      <c r="AT327" s="149">
        <v>71.2</v>
      </c>
    </row>
    <row r="328" spans="1:50" x14ac:dyDescent="0.35">
      <c r="A328" s="147">
        <v>19</v>
      </c>
      <c r="B328" s="235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>
        <v>86.7</v>
      </c>
      <c r="W328" s="139" t="s">
        <v>25</v>
      </c>
      <c r="X328" s="139" t="s">
        <v>116</v>
      </c>
      <c r="Y328" s="139" t="s">
        <v>1083</v>
      </c>
      <c r="Z328" s="139" t="s">
        <v>944</v>
      </c>
      <c r="AA328" s="139" t="s">
        <v>380</v>
      </c>
      <c r="AB328" s="139">
        <v>5</v>
      </c>
      <c r="AC328" s="139" t="s">
        <v>925</v>
      </c>
      <c r="AD328" s="139">
        <v>2000</v>
      </c>
      <c r="AE328" s="139">
        <v>150</v>
      </c>
      <c r="AF328" s="139">
        <v>0.25</v>
      </c>
      <c r="AG328" s="139" t="s">
        <v>775</v>
      </c>
      <c r="AH328" s="139" t="s">
        <v>773</v>
      </c>
      <c r="AI328" s="139" t="s">
        <v>773</v>
      </c>
      <c r="AJ328" s="139" t="s">
        <v>773</v>
      </c>
      <c r="AK328" s="139">
        <v>2.5</v>
      </c>
      <c r="AL328" s="149">
        <v>2.5</v>
      </c>
      <c r="AM328" s="139" t="s">
        <v>398</v>
      </c>
      <c r="AN328" s="140">
        <v>4.78</v>
      </c>
      <c r="AO328" s="139" t="s">
        <v>366</v>
      </c>
      <c r="AP328" s="139" t="s">
        <v>780</v>
      </c>
      <c r="AQ328" s="140">
        <v>4.78</v>
      </c>
      <c r="AR328" s="140">
        <v>4.78</v>
      </c>
      <c r="AS328" s="149">
        <v>63.6</v>
      </c>
      <c r="AT328" s="149">
        <v>73.7</v>
      </c>
    </row>
    <row r="329" spans="1:50" x14ac:dyDescent="0.35">
      <c r="A329" s="147">
        <v>19</v>
      </c>
      <c r="B329" s="235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>
        <v>86.7</v>
      </c>
      <c r="W329" s="139" t="s">
        <v>25</v>
      </c>
      <c r="X329" s="139" t="s">
        <v>116</v>
      </c>
      <c r="Y329" s="139" t="s">
        <v>1083</v>
      </c>
      <c r="Z329" s="139" t="s">
        <v>944</v>
      </c>
      <c r="AA329" s="139" t="s">
        <v>380</v>
      </c>
      <c r="AB329" s="139">
        <v>5</v>
      </c>
      <c r="AC329" s="139" t="s">
        <v>925</v>
      </c>
      <c r="AD329" s="139">
        <v>2000</v>
      </c>
      <c r="AE329" s="139">
        <v>150</v>
      </c>
      <c r="AF329" s="139">
        <v>0.25</v>
      </c>
      <c r="AG329" s="139" t="s">
        <v>775</v>
      </c>
      <c r="AH329" s="139" t="s">
        <v>773</v>
      </c>
      <c r="AI329" s="139" t="s">
        <v>773</v>
      </c>
      <c r="AJ329" s="139" t="s">
        <v>773</v>
      </c>
      <c r="AK329" s="139">
        <v>2.5</v>
      </c>
      <c r="AL329" s="149">
        <v>2.5</v>
      </c>
      <c r="AM329" s="139" t="s">
        <v>398</v>
      </c>
      <c r="AN329" s="140">
        <v>5.6</v>
      </c>
      <c r="AO329" s="139" t="s">
        <v>366</v>
      </c>
      <c r="AP329" s="139" t="s">
        <v>780</v>
      </c>
      <c r="AQ329" s="140">
        <v>5.6</v>
      </c>
      <c r="AR329" s="140">
        <v>5.6</v>
      </c>
      <c r="AS329" s="149">
        <v>70.400000000000006</v>
      </c>
      <c r="AT329" s="149">
        <v>78.099999999999994</v>
      </c>
    </row>
    <row r="330" spans="1:50" x14ac:dyDescent="0.35">
      <c r="A330" s="147">
        <v>19</v>
      </c>
      <c r="B330" s="235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>
        <v>63</v>
      </c>
      <c r="W330" s="139" t="s">
        <v>25</v>
      </c>
      <c r="X330" s="139" t="s">
        <v>116</v>
      </c>
      <c r="Y330" s="139" t="s">
        <v>1083</v>
      </c>
      <c r="Z330" s="139" t="s">
        <v>944</v>
      </c>
      <c r="AA330" s="139" t="s">
        <v>380</v>
      </c>
      <c r="AB330" s="139">
        <v>5</v>
      </c>
      <c r="AC330" s="139" t="s">
        <v>925</v>
      </c>
      <c r="AD330" s="139">
        <v>2000</v>
      </c>
      <c r="AE330" s="139">
        <v>150</v>
      </c>
      <c r="AF330" s="139">
        <v>0.25</v>
      </c>
      <c r="AG330" s="139" t="s">
        <v>775</v>
      </c>
      <c r="AH330" s="139" t="s">
        <v>773</v>
      </c>
      <c r="AI330" s="139" t="s">
        <v>773</v>
      </c>
      <c r="AJ330" s="139" t="s">
        <v>773</v>
      </c>
      <c r="AK330" s="139">
        <v>2.5</v>
      </c>
      <c r="AL330" s="149">
        <v>2.5</v>
      </c>
      <c r="AM330" s="139" t="s">
        <v>398</v>
      </c>
      <c r="AN330" s="140">
        <v>5.3</v>
      </c>
      <c r="AO330" s="139" t="s">
        <v>366</v>
      </c>
      <c r="AP330" s="139" t="s">
        <v>780</v>
      </c>
      <c r="AQ330" s="140">
        <v>5.3</v>
      </c>
      <c r="AR330" s="140">
        <v>5.3</v>
      </c>
      <c r="AS330" s="149">
        <v>68.2</v>
      </c>
      <c r="AT330" s="149">
        <v>74</v>
      </c>
    </row>
    <row r="331" spans="1:50" x14ac:dyDescent="0.35">
      <c r="A331" s="151">
        <v>19</v>
      </c>
      <c r="B331" s="235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>
        <v>63</v>
      </c>
      <c r="W331" s="139" t="s">
        <v>933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934</v>
      </c>
      <c r="AH331" s="139" t="s">
        <v>773</v>
      </c>
      <c r="AI331" s="139" t="s">
        <v>773</v>
      </c>
      <c r="AJ331" s="139" t="s">
        <v>773</v>
      </c>
      <c r="AK331" s="139" t="s">
        <v>934</v>
      </c>
      <c r="AL331" s="139" t="s">
        <v>934</v>
      </c>
      <c r="AM331" s="139" t="s">
        <v>934</v>
      </c>
      <c r="AN331" s="139" t="s">
        <v>934</v>
      </c>
      <c r="AO331" s="139" t="s">
        <v>781</v>
      </c>
      <c r="AP331" s="139" t="s">
        <v>780</v>
      </c>
      <c r="AQ331" s="140">
        <v>4.8600000000000003</v>
      </c>
      <c r="AR331" s="140" t="s">
        <v>934</v>
      </c>
      <c r="AS331" s="149">
        <v>3.5</v>
      </c>
      <c r="AT331" s="149" t="s">
        <v>934</v>
      </c>
      <c r="AV331" s="138"/>
      <c r="AW331" s="138"/>
      <c r="AX331" s="138"/>
    </row>
    <row r="332" spans="1:50" x14ac:dyDescent="0.35">
      <c r="A332" s="151">
        <v>19</v>
      </c>
      <c r="B332" s="235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>
        <v>63</v>
      </c>
      <c r="W332" s="139" t="s">
        <v>933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934</v>
      </c>
      <c r="AH332" s="139" t="s">
        <v>773</v>
      </c>
      <c r="AI332" s="139" t="s">
        <v>773</v>
      </c>
      <c r="AJ332" s="139" t="s">
        <v>773</v>
      </c>
      <c r="AK332" s="139" t="s">
        <v>934</v>
      </c>
      <c r="AL332" s="139" t="s">
        <v>934</v>
      </c>
      <c r="AM332" s="139" t="s">
        <v>934</v>
      </c>
      <c r="AN332" s="139" t="s">
        <v>934</v>
      </c>
      <c r="AO332" s="139" t="s">
        <v>781</v>
      </c>
      <c r="AP332" s="139" t="s">
        <v>780</v>
      </c>
      <c r="AQ332" s="140">
        <v>4.8</v>
      </c>
      <c r="AR332" s="140" t="s">
        <v>934</v>
      </c>
      <c r="AS332" s="149">
        <v>3.66</v>
      </c>
      <c r="AT332" s="149" t="s">
        <v>934</v>
      </c>
      <c r="AV332" s="138"/>
      <c r="AW332" s="138"/>
      <c r="AX332" s="138"/>
    </row>
    <row r="333" spans="1:50" x14ac:dyDescent="0.35">
      <c r="A333" s="151">
        <v>19</v>
      </c>
      <c r="B333" s="235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>
        <v>63</v>
      </c>
      <c r="W333" s="139" t="s">
        <v>933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934</v>
      </c>
      <c r="AH333" s="139" t="s">
        <v>773</v>
      </c>
      <c r="AI333" s="139" t="s">
        <v>773</v>
      </c>
      <c r="AJ333" s="139" t="s">
        <v>773</v>
      </c>
      <c r="AK333" s="139" t="s">
        <v>934</v>
      </c>
      <c r="AL333" s="139" t="s">
        <v>934</v>
      </c>
      <c r="AM333" s="139" t="s">
        <v>934</v>
      </c>
      <c r="AN333" s="139" t="s">
        <v>934</v>
      </c>
      <c r="AO333" s="139" t="s">
        <v>781</v>
      </c>
      <c r="AP333" s="139" t="s">
        <v>780</v>
      </c>
      <c r="AQ333" s="140">
        <v>5.4</v>
      </c>
      <c r="AR333" s="140" t="s">
        <v>934</v>
      </c>
      <c r="AS333" s="149">
        <v>4.3899999999999997</v>
      </c>
      <c r="AT333" s="149" t="s">
        <v>934</v>
      </c>
      <c r="AV333" s="138"/>
      <c r="AW333" s="138"/>
      <c r="AX333" s="138"/>
    </row>
    <row r="334" spans="1:50" x14ac:dyDescent="0.35">
      <c r="A334" s="151">
        <v>19</v>
      </c>
      <c r="B334" s="235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>
        <v>63</v>
      </c>
      <c r="W334" s="139" t="s">
        <v>933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934</v>
      </c>
      <c r="AH334" s="139" t="s">
        <v>773</v>
      </c>
      <c r="AI334" s="139" t="s">
        <v>773</v>
      </c>
      <c r="AJ334" s="139" t="s">
        <v>773</v>
      </c>
      <c r="AK334" s="139" t="s">
        <v>934</v>
      </c>
      <c r="AL334" s="139" t="s">
        <v>934</v>
      </c>
      <c r="AM334" s="139" t="s">
        <v>934</v>
      </c>
      <c r="AN334" s="139" t="s">
        <v>934</v>
      </c>
      <c r="AO334" s="139" t="s">
        <v>781</v>
      </c>
      <c r="AP334" s="139" t="s">
        <v>780</v>
      </c>
      <c r="AQ334" s="140">
        <v>5.5</v>
      </c>
      <c r="AR334" s="140" t="s">
        <v>934</v>
      </c>
      <c r="AS334" s="149">
        <v>4.5</v>
      </c>
      <c r="AT334" s="149" t="s">
        <v>934</v>
      </c>
      <c r="AV334" s="138"/>
      <c r="AW334" s="138"/>
      <c r="AX334" s="138"/>
    </row>
    <row r="335" spans="1:50" x14ac:dyDescent="0.35">
      <c r="A335" s="151">
        <v>19</v>
      </c>
      <c r="B335" s="235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>
        <v>63</v>
      </c>
      <c r="W335" s="139" t="s">
        <v>933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934</v>
      </c>
      <c r="AH335" s="139" t="s">
        <v>773</v>
      </c>
      <c r="AI335" s="139" t="s">
        <v>773</v>
      </c>
      <c r="AJ335" s="139" t="s">
        <v>773</v>
      </c>
      <c r="AK335" s="139" t="s">
        <v>934</v>
      </c>
      <c r="AL335" s="139" t="s">
        <v>934</v>
      </c>
      <c r="AM335" s="139" t="s">
        <v>934</v>
      </c>
      <c r="AN335" s="139" t="s">
        <v>934</v>
      </c>
      <c r="AO335" s="139" t="s">
        <v>406</v>
      </c>
      <c r="AP335" s="139" t="s">
        <v>778</v>
      </c>
      <c r="AQ335" s="140">
        <v>4.8600000000000003</v>
      </c>
      <c r="AR335" s="140" t="s">
        <v>934</v>
      </c>
      <c r="AS335" s="149">
        <v>8.1</v>
      </c>
      <c r="AT335" s="149" t="s">
        <v>934</v>
      </c>
      <c r="AV335" s="138"/>
      <c r="AW335" s="138"/>
      <c r="AX335" s="138"/>
    </row>
    <row r="336" spans="1:50" x14ac:dyDescent="0.35">
      <c r="A336" s="151">
        <v>19</v>
      </c>
      <c r="B336" s="235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>
        <v>63</v>
      </c>
      <c r="W336" s="139" t="s">
        <v>933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934</v>
      </c>
      <c r="AH336" s="139" t="s">
        <v>773</v>
      </c>
      <c r="AI336" s="139" t="s">
        <v>773</v>
      </c>
      <c r="AJ336" s="139" t="s">
        <v>773</v>
      </c>
      <c r="AK336" s="139" t="s">
        <v>934</v>
      </c>
      <c r="AL336" s="139" t="s">
        <v>934</v>
      </c>
      <c r="AM336" s="139" t="s">
        <v>934</v>
      </c>
      <c r="AN336" s="139" t="s">
        <v>934</v>
      </c>
      <c r="AO336" s="139" t="s">
        <v>406</v>
      </c>
      <c r="AP336" s="139" t="s">
        <v>778</v>
      </c>
      <c r="AQ336" s="140">
        <v>4.8</v>
      </c>
      <c r="AR336" s="140" t="s">
        <v>934</v>
      </c>
      <c r="AS336" s="149">
        <v>19.399999999999999</v>
      </c>
      <c r="AT336" s="149" t="s">
        <v>934</v>
      </c>
      <c r="AV336" s="138"/>
      <c r="AW336" s="138"/>
      <c r="AX336" s="138"/>
    </row>
    <row r="337" spans="1:50" x14ac:dyDescent="0.35">
      <c r="A337" s="151">
        <v>19</v>
      </c>
      <c r="B337" s="235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>
        <v>63</v>
      </c>
      <c r="W337" s="139" t="s">
        <v>933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934</v>
      </c>
      <c r="AH337" s="139" t="s">
        <v>773</v>
      </c>
      <c r="AI337" s="139" t="s">
        <v>773</v>
      </c>
      <c r="AJ337" s="139" t="s">
        <v>773</v>
      </c>
      <c r="AK337" s="139" t="s">
        <v>934</v>
      </c>
      <c r="AL337" s="139" t="s">
        <v>934</v>
      </c>
      <c r="AM337" s="139" t="s">
        <v>934</v>
      </c>
      <c r="AN337" s="139" t="s">
        <v>934</v>
      </c>
      <c r="AO337" s="139" t="s">
        <v>406</v>
      </c>
      <c r="AP337" s="139" t="s">
        <v>778</v>
      </c>
      <c r="AQ337" s="140">
        <v>5.4</v>
      </c>
      <c r="AR337" s="140" t="s">
        <v>934</v>
      </c>
      <c r="AS337" s="149">
        <v>20.399999999999999</v>
      </c>
      <c r="AT337" s="149" t="s">
        <v>934</v>
      </c>
      <c r="AV337" s="138"/>
      <c r="AW337" s="138"/>
      <c r="AX337" s="138"/>
    </row>
    <row r="338" spans="1:50" x14ac:dyDescent="0.35">
      <c r="A338" s="151">
        <v>19</v>
      </c>
      <c r="B338" s="235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>
        <v>63</v>
      </c>
      <c r="W338" s="139" t="s">
        <v>933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934</v>
      </c>
      <c r="AH338" s="139" t="s">
        <v>773</v>
      </c>
      <c r="AI338" s="139" t="s">
        <v>773</v>
      </c>
      <c r="AJ338" s="139" t="s">
        <v>773</v>
      </c>
      <c r="AK338" s="139" t="s">
        <v>934</v>
      </c>
      <c r="AL338" s="139" t="s">
        <v>934</v>
      </c>
      <c r="AM338" s="139" t="s">
        <v>934</v>
      </c>
      <c r="AN338" s="139" t="s">
        <v>934</v>
      </c>
      <c r="AO338" s="139" t="s">
        <v>406</v>
      </c>
      <c r="AP338" s="139" t="s">
        <v>778</v>
      </c>
      <c r="AQ338" s="140">
        <v>5.5</v>
      </c>
      <c r="AR338" s="140" t="s">
        <v>934</v>
      </c>
      <c r="AS338" s="149">
        <v>19.7</v>
      </c>
      <c r="AT338" s="149" t="s">
        <v>934</v>
      </c>
      <c r="AV338" s="138"/>
      <c r="AW338" s="138"/>
      <c r="AX338" s="138"/>
    </row>
    <row r="339" spans="1:50" x14ac:dyDescent="0.35">
      <c r="A339" s="151">
        <v>19</v>
      </c>
      <c r="B339" s="235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>
        <v>63</v>
      </c>
      <c r="W339" s="139" t="s">
        <v>933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934</v>
      </c>
      <c r="AH339" s="139" t="s">
        <v>773</v>
      </c>
      <c r="AI339" s="139" t="s">
        <v>773</v>
      </c>
      <c r="AJ339" s="139" t="s">
        <v>773</v>
      </c>
      <c r="AK339" s="139" t="s">
        <v>934</v>
      </c>
      <c r="AL339" s="139" t="s">
        <v>934</v>
      </c>
      <c r="AM339" s="139" t="s">
        <v>934</v>
      </c>
      <c r="AN339" s="139" t="s">
        <v>934</v>
      </c>
      <c r="AO339" s="139" t="s">
        <v>366</v>
      </c>
      <c r="AP339" s="139" t="s">
        <v>780</v>
      </c>
      <c r="AQ339" s="140">
        <v>4.8600000000000003</v>
      </c>
      <c r="AR339" s="140" t="s">
        <v>934</v>
      </c>
      <c r="AS339" s="149">
        <v>67.2</v>
      </c>
      <c r="AT339" s="149" t="s">
        <v>934</v>
      </c>
      <c r="AV339" s="138"/>
      <c r="AW339" s="138"/>
      <c r="AX339" s="138"/>
    </row>
    <row r="340" spans="1:50" x14ac:dyDescent="0.35">
      <c r="A340" s="151">
        <v>19</v>
      </c>
      <c r="B340" s="235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>
        <v>63</v>
      </c>
      <c r="W340" s="139" t="s">
        <v>933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934</v>
      </c>
      <c r="AH340" s="139" t="s">
        <v>773</v>
      </c>
      <c r="AI340" s="139" t="s">
        <v>773</v>
      </c>
      <c r="AJ340" s="139" t="s">
        <v>773</v>
      </c>
      <c r="AK340" s="139" t="s">
        <v>934</v>
      </c>
      <c r="AL340" s="139" t="s">
        <v>934</v>
      </c>
      <c r="AM340" s="139" t="s">
        <v>934</v>
      </c>
      <c r="AN340" s="139" t="s">
        <v>934</v>
      </c>
      <c r="AO340" s="139" t="s">
        <v>366</v>
      </c>
      <c r="AP340" s="139" t="s">
        <v>780</v>
      </c>
      <c r="AQ340" s="140">
        <v>4.8</v>
      </c>
      <c r="AR340" s="140" t="s">
        <v>934</v>
      </c>
      <c r="AS340" s="149">
        <v>69.2</v>
      </c>
      <c r="AT340" s="149" t="s">
        <v>934</v>
      </c>
      <c r="AV340" s="138"/>
      <c r="AW340" s="138"/>
      <c r="AX340" s="138"/>
    </row>
    <row r="341" spans="1:50" x14ac:dyDescent="0.35">
      <c r="A341" s="151">
        <v>19</v>
      </c>
      <c r="B341" s="235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>
        <v>63</v>
      </c>
      <c r="W341" s="139" t="s">
        <v>933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934</v>
      </c>
      <c r="AH341" s="139" t="s">
        <v>773</v>
      </c>
      <c r="AI341" s="139" t="s">
        <v>773</v>
      </c>
      <c r="AJ341" s="139" t="s">
        <v>773</v>
      </c>
      <c r="AK341" s="139" t="s">
        <v>934</v>
      </c>
      <c r="AL341" s="139" t="s">
        <v>934</v>
      </c>
      <c r="AM341" s="139" t="s">
        <v>934</v>
      </c>
      <c r="AN341" s="139" t="s">
        <v>934</v>
      </c>
      <c r="AO341" s="139" t="s">
        <v>366</v>
      </c>
      <c r="AP341" s="139" t="s">
        <v>780</v>
      </c>
      <c r="AQ341" s="140">
        <v>5.4</v>
      </c>
      <c r="AR341" s="140" t="s">
        <v>934</v>
      </c>
      <c r="AS341" s="149">
        <v>74.8</v>
      </c>
      <c r="AT341" s="149" t="s">
        <v>934</v>
      </c>
      <c r="AV341" s="138"/>
      <c r="AW341" s="138"/>
      <c r="AX341" s="138"/>
    </row>
    <row r="342" spans="1:50" x14ac:dyDescent="0.35">
      <c r="A342" s="151">
        <v>19</v>
      </c>
      <c r="B342" s="235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>
        <v>63</v>
      </c>
      <c r="W342" s="139" t="s">
        <v>933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934</v>
      </c>
      <c r="AH342" s="139" t="s">
        <v>773</v>
      </c>
      <c r="AI342" s="139" t="s">
        <v>773</v>
      </c>
      <c r="AJ342" s="139" t="s">
        <v>773</v>
      </c>
      <c r="AK342" s="139" t="s">
        <v>934</v>
      </c>
      <c r="AL342" s="139" t="s">
        <v>934</v>
      </c>
      <c r="AM342" s="139" t="s">
        <v>934</v>
      </c>
      <c r="AN342" s="139" t="s">
        <v>934</v>
      </c>
      <c r="AO342" s="139" t="s">
        <v>366</v>
      </c>
      <c r="AP342" s="139" t="s">
        <v>780</v>
      </c>
      <c r="AQ342" s="140">
        <v>5.5</v>
      </c>
      <c r="AR342" s="140" t="s">
        <v>934</v>
      </c>
      <c r="AS342" s="149">
        <v>72.400000000000006</v>
      </c>
      <c r="AT342" s="149" t="s">
        <v>934</v>
      </c>
      <c r="AV342" s="138"/>
      <c r="AW342" s="138"/>
      <c r="AX342" s="138"/>
    </row>
    <row r="343" spans="1:50" x14ac:dyDescent="0.35">
      <c r="A343" s="151">
        <v>19</v>
      </c>
      <c r="B343" s="235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>
        <v>86.7</v>
      </c>
      <c r="W343" s="139" t="s">
        <v>933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934</v>
      </c>
      <c r="AH343" s="139" t="s">
        <v>773</v>
      </c>
      <c r="AI343" s="139" t="s">
        <v>773</v>
      </c>
      <c r="AJ343" s="139" t="s">
        <v>773</v>
      </c>
      <c r="AK343" s="139" t="s">
        <v>934</v>
      </c>
      <c r="AL343" s="139" t="s">
        <v>934</v>
      </c>
      <c r="AM343" s="139" t="s">
        <v>934</v>
      </c>
      <c r="AN343" s="139" t="s">
        <v>934</v>
      </c>
      <c r="AO343" s="139" t="s">
        <v>781</v>
      </c>
      <c r="AP343" s="139" t="s">
        <v>780</v>
      </c>
      <c r="AQ343" s="140">
        <v>5</v>
      </c>
      <c r="AR343" s="140" t="s">
        <v>934</v>
      </c>
      <c r="AS343" s="149">
        <v>5</v>
      </c>
      <c r="AT343" s="149" t="s">
        <v>934</v>
      </c>
      <c r="AV343" s="138"/>
      <c r="AW343" s="138"/>
      <c r="AX343" s="138"/>
    </row>
    <row r="344" spans="1:50" x14ac:dyDescent="0.35">
      <c r="A344" s="151">
        <v>19</v>
      </c>
      <c r="B344" s="235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>
        <v>86.7</v>
      </c>
      <c r="W344" s="139" t="s">
        <v>933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934</v>
      </c>
      <c r="AH344" s="139" t="s">
        <v>773</v>
      </c>
      <c r="AI344" s="139" t="s">
        <v>773</v>
      </c>
      <c r="AJ344" s="139" t="s">
        <v>773</v>
      </c>
      <c r="AK344" s="139" t="s">
        <v>934</v>
      </c>
      <c r="AL344" s="139" t="s">
        <v>934</v>
      </c>
      <c r="AM344" s="139" t="s">
        <v>934</v>
      </c>
      <c r="AN344" s="139" t="s">
        <v>934</v>
      </c>
      <c r="AO344" s="139" t="s">
        <v>781</v>
      </c>
      <c r="AP344" s="139" t="s">
        <v>780</v>
      </c>
      <c r="AQ344" s="140">
        <v>4.78</v>
      </c>
      <c r="AR344" s="140" t="s">
        <v>934</v>
      </c>
      <c r="AS344" s="149">
        <v>4.78</v>
      </c>
      <c r="AT344" s="149" t="s">
        <v>934</v>
      </c>
      <c r="AV344" s="138"/>
      <c r="AW344" s="138"/>
      <c r="AX344" s="138"/>
    </row>
    <row r="345" spans="1:50" x14ac:dyDescent="0.35">
      <c r="A345" s="151">
        <v>19</v>
      </c>
      <c r="B345" s="235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>
        <v>86.7</v>
      </c>
      <c r="W345" s="139" t="s">
        <v>933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934</v>
      </c>
      <c r="AH345" s="139" t="s">
        <v>773</v>
      </c>
      <c r="AI345" s="139" t="s">
        <v>773</v>
      </c>
      <c r="AJ345" s="139" t="s">
        <v>773</v>
      </c>
      <c r="AK345" s="139" t="s">
        <v>934</v>
      </c>
      <c r="AL345" s="139" t="s">
        <v>934</v>
      </c>
      <c r="AM345" s="139" t="s">
        <v>934</v>
      </c>
      <c r="AN345" s="139" t="s">
        <v>934</v>
      </c>
      <c r="AO345" s="139" t="s">
        <v>781</v>
      </c>
      <c r="AP345" s="139" t="s">
        <v>780</v>
      </c>
      <c r="AQ345" s="140">
        <v>5.6</v>
      </c>
      <c r="AR345" s="140" t="s">
        <v>934</v>
      </c>
      <c r="AS345" s="149">
        <v>5.6</v>
      </c>
      <c r="AT345" s="149" t="s">
        <v>934</v>
      </c>
      <c r="AV345" s="138"/>
      <c r="AW345" s="138"/>
      <c r="AX345" s="138"/>
    </row>
    <row r="346" spans="1:50" x14ac:dyDescent="0.35">
      <c r="A346" s="151">
        <v>19</v>
      </c>
      <c r="B346" s="235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>
        <v>86.7</v>
      </c>
      <c r="W346" s="139" t="s">
        <v>933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934</v>
      </c>
      <c r="AH346" s="139" t="s">
        <v>773</v>
      </c>
      <c r="AI346" s="139" t="s">
        <v>773</v>
      </c>
      <c r="AJ346" s="139" t="s">
        <v>773</v>
      </c>
      <c r="AK346" s="139" t="s">
        <v>934</v>
      </c>
      <c r="AL346" s="139" t="s">
        <v>934</v>
      </c>
      <c r="AM346" s="139" t="s">
        <v>934</v>
      </c>
      <c r="AN346" s="139" t="s">
        <v>934</v>
      </c>
      <c r="AO346" s="139" t="s">
        <v>781</v>
      </c>
      <c r="AP346" s="139" t="s">
        <v>780</v>
      </c>
      <c r="AQ346" s="140">
        <v>5.3</v>
      </c>
      <c r="AR346" s="140" t="s">
        <v>934</v>
      </c>
      <c r="AS346" s="149">
        <v>5.3</v>
      </c>
      <c r="AT346" s="149" t="s">
        <v>934</v>
      </c>
      <c r="AV346" s="138"/>
      <c r="AW346" s="138"/>
      <c r="AX346" s="138"/>
    </row>
    <row r="347" spans="1:50" x14ac:dyDescent="0.35">
      <c r="A347" s="151">
        <v>19</v>
      </c>
      <c r="B347" s="235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>
        <v>86.7</v>
      </c>
      <c r="W347" s="139" t="s">
        <v>933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934</v>
      </c>
      <c r="AH347" s="139" t="s">
        <v>773</v>
      </c>
      <c r="AI347" s="139" t="s">
        <v>773</v>
      </c>
      <c r="AJ347" s="139" t="s">
        <v>773</v>
      </c>
      <c r="AK347" s="139" t="s">
        <v>934</v>
      </c>
      <c r="AL347" s="139" t="s">
        <v>934</v>
      </c>
      <c r="AM347" s="139" t="s">
        <v>934</v>
      </c>
      <c r="AN347" s="139" t="s">
        <v>934</v>
      </c>
      <c r="AO347" s="139" t="s">
        <v>406</v>
      </c>
      <c r="AP347" s="139" t="s">
        <v>778</v>
      </c>
      <c r="AQ347" s="140">
        <v>5</v>
      </c>
      <c r="AR347" s="140" t="s">
        <v>934</v>
      </c>
      <c r="AS347" s="149">
        <v>8.0500000000000007</v>
      </c>
      <c r="AT347" s="149" t="s">
        <v>934</v>
      </c>
      <c r="AV347" s="138"/>
      <c r="AW347" s="138"/>
      <c r="AX347" s="138"/>
    </row>
    <row r="348" spans="1:50" x14ac:dyDescent="0.35">
      <c r="A348" s="151">
        <v>19</v>
      </c>
      <c r="B348" s="235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>
        <v>86.7</v>
      </c>
      <c r="W348" s="139" t="s">
        <v>933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934</v>
      </c>
      <c r="AH348" s="139" t="s">
        <v>773</v>
      </c>
      <c r="AI348" s="139" t="s">
        <v>773</v>
      </c>
      <c r="AJ348" s="139" t="s">
        <v>773</v>
      </c>
      <c r="AK348" s="139" t="s">
        <v>934</v>
      </c>
      <c r="AL348" s="139" t="s">
        <v>934</v>
      </c>
      <c r="AM348" s="139" t="s">
        <v>934</v>
      </c>
      <c r="AN348" s="139" t="s">
        <v>934</v>
      </c>
      <c r="AO348" s="139" t="s">
        <v>406</v>
      </c>
      <c r="AP348" s="139" t="s">
        <v>778</v>
      </c>
      <c r="AQ348" s="140">
        <v>4.78</v>
      </c>
      <c r="AR348" s="140" t="s">
        <v>934</v>
      </c>
      <c r="AS348" s="149">
        <v>17.3</v>
      </c>
      <c r="AT348" s="149" t="s">
        <v>934</v>
      </c>
      <c r="AV348" s="138"/>
      <c r="AW348" s="138"/>
      <c r="AX348" s="138"/>
    </row>
    <row r="349" spans="1:50" x14ac:dyDescent="0.35">
      <c r="A349" s="151">
        <v>19</v>
      </c>
      <c r="B349" s="235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>
        <v>86.7</v>
      </c>
      <c r="W349" s="139" t="s">
        <v>933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934</v>
      </c>
      <c r="AH349" s="139" t="s">
        <v>773</v>
      </c>
      <c r="AI349" s="139" t="s">
        <v>773</v>
      </c>
      <c r="AJ349" s="139" t="s">
        <v>773</v>
      </c>
      <c r="AK349" s="139" t="s">
        <v>934</v>
      </c>
      <c r="AL349" s="139" t="s">
        <v>934</v>
      </c>
      <c r="AM349" s="139" t="s">
        <v>934</v>
      </c>
      <c r="AN349" s="139" t="s">
        <v>934</v>
      </c>
      <c r="AO349" s="139" t="s">
        <v>406</v>
      </c>
      <c r="AP349" s="139" t="s">
        <v>778</v>
      </c>
      <c r="AQ349" s="140">
        <v>5.6</v>
      </c>
      <c r="AR349" s="140" t="s">
        <v>934</v>
      </c>
      <c r="AS349" s="149">
        <v>19.5</v>
      </c>
      <c r="AT349" s="149" t="s">
        <v>934</v>
      </c>
      <c r="AV349" s="138"/>
      <c r="AW349" s="138"/>
      <c r="AX349" s="138"/>
    </row>
    <row r="350" spans="1:50" x14ac:dyDescent="0.35">
      <c r="A350" s="151">
        <v>19</v>
      </c>
      <c r="B350" s="235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>
        <v>86.7</v>
      </c>
      <c r="W350" s="139" t="s">
        <v>933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934</v>
      </c>
      <c r="AH350" s="139" t="s">
        <v>773</v>
      </c>
      <c r="AI350" s="139" t="s">
        <v>773</v>
      </c>
      <c r="AJ350" s="139" t="s">
        <v>773</v>
      </c>
      <c r="AK350" s="139" t="s">
        <v>934</v>
      </c>
      <c r="AL350" s="139" t="s">
        <v>934</v>
      </c>
      <c r="AM350" s="139" t="s">
        <v>934</v>
      </c>
      <c r="AN350" s="139" t="s">
        <v>934</v>
      </c>
      <c r="AO350" s="139" t="s">
        <v>406</v>
      </c>
      <c r="AP350" s="139" t="s">
        <v>778</v>
      </c>
      <c r="AQ350" s="140">
        <v>5.3</v>
      </c>
      <c r="AR350" s="140" t="s">
        <v>934</v>
      </c>
      <c r="AS350" s="149">
        <v>19.899999999999999</v>
      </c>
      <c r="AT350" s="149" t="s">
        <v>934</v>
      </c>
      <c r="AV350" s="138"/>
      <c r="AW350" s="138"/>
      <c r="AX350" s="138"/>
    </row>
    <row r="351" spans="1:50" x14ac:dyDescent="0.35">
      <c r="A351" s="151">
        <v>19</v>
      </c>
      <c r="B351" s="235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>
        <v>86.7</v>
      </c>
      <c r="W351" s="139" t="s">
        <v>933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934</v>
      </c>
      <c r="AH351" s="139" t="s">
        <v>773</v>
      </c>
      <c r="AI351" s="139" t="s">
        <v>773</v>
      </c>
      <c r="AJ351" s="139" t="s">
        <v>773</v>
      </c>
      <c r="AK351" s="139" t="s">
        <v>934</v>
      </c>
      <c r="AL351" s="139" t="s">
        <v>934</v>
      </c>
      <c r="AM351" s="139" t="s">
        <v>934</v>
      </c>
      <c r="AN351" s="139" t="s">
        <v>934</v>
      </c>
      <c r="AO351" s="139" t="s">
        <v>366</v>
      </c>
      <c r="AP351" s="139" t="s">
        <v>780</v>
      </c>
      <c r="AQ351" s="140">
        <v>5</v>
      </c>
      <c r="AR351" s="140" t="s">
        <v>934</v>
      </c>
      <c r="AS351" s="149">
        <v>62.1</v>
      </c>
      <c r="AT351" s="149" t="s">
        <v>934</v>
      </c>
      <c r="AV351" s="138"/>
      <c r="AW351" s="138"/>
      <c r="AX351" s="138"/>
    </row>
    <row r="352" spans="1:50" x14ac:dyDescent="0.35">
      <c r="A352" s="151">
        <v>19</v>
      </c>
      <c r="B352" s="235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>
        <v>86.7</v>
      </c>
      <c r="W352" s="139" t="s">
        <v>933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934</v>
      </c>
      <c r="AH352" s="139" t="s">
        <v>773</v>
      </c>
      <c r="AI352" s="139" t="s">
        <v>773</v>
      </c>
      <c r="AJ352" s="139" t="s">
        <v>773</v>
      </c>
      <c r="AK352" s="139" t="s">
        <v>934</v>
      </c>
      <c r="AL352" s="139" t="s">
        <v>934</v>
      </c>
      <c r="AM352" s="139" t="s">
        <v>934</v>
      </c>
      <c r="AN352" s="139" t="s">
        <v>934</v>
      </c>
      <c r="AO352" s="139" t="s">
        <v>366</v>
      </c>
      <c r="AP352" s="139" t="s">
        <v>780</v>
      </c>
      <c r="AQ352" s="140">
        <v>4.78</v>
      </c>
      <c r="AR352" s="140" t="s">
        <v>934</v>
      </c>
      <c r="AS352" s="149">
        <v>63.6</v>
      </c>
      <c r="AT352" s="149" t="s">
        <v>934</v>
      </c>
      <c r="AV352" s="138"/>
      <c r="AW352" s="138"/>
      <c r="AX352" s="138"/>
    </row>
    <row r="353" spans="1:50" x14ac:dyDescent="0.35">
      <c r="A353" s="151">
        <v>19</v>
      </c>
      <c r="B353" s="235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>
        <v>86.7</v>
      </c>
      <c r="W353" s="139" t="s">
        <v>933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934</v>
      </c>
      <c r="AH353" s="139" t="s">
        <v>773</v>
      </c>
      <c r="AI353" s="139" t="s">
        <v>773</v>
      </c>
      <c r="AJ353" s="139" t="s">
        <v>773</v>
      </c>
      <c r="AK353" s="139" t="s">
        <v>934</v>
      </c>
      <c r="AL353" s="139" t="s">
        <v>934</v>
      </c>
      <c r="AM353" s="139" t="s">
        <v>934</v>
      </c>
      <c r="AN353" s="139" t="s">
        <v>934</v>
      </c>
      <c r="AO353" s="139" t="s">
        <v>366</v>
      </c>
      <c r="AP353" s="139" t="s">
        <v>780</v>
      </c>
      <c r="AQ353" s="140">
        <v>5.6</v>
      </c>
      <c r="AR353" s="140" t="s">
        <v>934</v>
      </c>
      <c r="AS353" s="149">
        <v>70.400000000000006</v>
      </c>
      <c r="AT353" s="149" t="s">
        <v>934</v>
      </c>
      <c r="AV353" s="138"/>
      <c r="AW353" s="138"/>
      <c r="AX353" s="138"/>
    </row>
    <row r="354" spans="1:50" ht="15" thickBot="1" x14ac:dyDescent="0.4">
      <c r="A354" s="152">
        <v>19</v>
      </c>
      <c r="B354" s="235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>
        <v>86.7</v>
      </c>
      <c r="W354" s="153" t="s">
        <v>933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934</v>
      </c>
      <c r="AH354" s="153" t="s">
        <v>773</v>
      </c>
      <c r="AI354" s="153" t="s">
        <v>773</v>
      </c>
      <c r="AJ354" s="153" t="s">
        <v>773</v>
      </c>
      <c r="AK354" s="153" t="s">
        <v>934</v>
      </c>
      <c r="AL354" s="153" t="s">
        <v>934</v>
      </c>
      <c r="AM354" s="153" t="s">
        <v>934</v>
      </c>
      <c r="AN354" s="153" t="s">
        <v>934</v>
      </c>
      <c r="AO354" s="153" t="s">
        <v>366</v>
      </c>
      <c r="AP354" s="153" t="s">
        <v>780</v>
      </c>
      <c r="AQ354" s="155">
        <v>5.3</v>
      </c>
      <c r="AR354" s="155" t="s">
        <v>934</v>
      </c>
      <c r="AS354" s="159">
        <v>68.2</v>
      </c>
      <c r="AT354" s="159" t="s">
        <v>934</v>
      </c>
      <c r="AV354" s="138"/>
      <c r="AW354" s="138"/>
      <c r="AX354" s="138"/>
    </row>
    <row r="355" spans="1:50" x14ac:dyDescent="0.35">
      <c r="A355" s="142">
        <v>20</v>
      </c>
      <c r="B355" s="235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>
        <v>87</v>
      </c>
      <c r="W355" s="143" t="s">
        <v>20</v>
      </c>
      <c r="X355" s="143" t="s">
        <v>20</v>
      </c>
      <c r="Y355" s="143" t="s">
        <v>376</v>
      </c>
      <c r="Z355" s="143" t="s">
        <v>944</v>
      </c>
      <c r="AA355" s="143" t="s">
        <v>381</v>
      </c>
      <c r="AB355" s="143">
        <v>2.36</v>
      </c>
      <c r="AC355" s="143" t="s">
        <v>924</v>
      </c>
      <c r="AD355" s="143" t="s">
        <v>934</v>
      </c>
      <c r="AE355" s="143">
        <v>160</v>
      </c>
      <c r="AF355" s="143" t="s">
        <v>28</v>
      </c>
      <c r="AG355" s="143" t="s">
        <v>792</v>
      </c>
      <c r="AH355" s="143" t="s">
        <v>773</v>
      </c>
      <c r="AI355" s="143" t="s">
        <v>773</v>
      </c>
      <c r="AJ355" s="143" t="s">
        <v>773</v>
      </c>
      <c r="AK355" s="143">
        <v>0.2</v>
      </c>
      <c r="AL355" s="144">
        <v>4</v>
      </c>
      <c r="AM355" s="172" t="s">
        <v>398</v>
      </c>
      <c r="AN355" s="146">
        <v>5</v>
      </c>
      <c r="AO355" s="143" t="s">
        <v>406</v>
      </c>
      <c r="AP355" s="143" t="s">
        <v>808</v>
      </c>
      <c r="AQ355" s="146">
        <v>5</v>
      </c>
      <c r="AR355" s="146">
        <v>5</v>
      </c>
      <c r="AS355" s="156">
        <v>8.52</v>
      </c>
      <c r="AT355" s="156">
        <v>8.81</v>
      </c>
    </row>
    <row r="356" spans="1:50" x14ac:dyDescent="0.35">
      <c r="A356" s="147">
        <v>20</v>
      </c>
      <c r="B356" s="235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/>
      <c r="W356" s="139" t="s">
        <v>20</v>
      </c>
      <c r="X356" s="139" t="s">
        <v>20</v>
      </c>
      <c r="Y356" s="139" t="s">
        <v>376</v>
      </c>
      <c r="Z356" s="139" t="s">
        <v>944</v>
      </c>
      <c r="AA356" s="139" t="s">
        <v>381</v>
      </c>
      <c r="AB356" s="139">
        <v>2.36</v>
      </c>
      <c r="AC356" s="139" t="s">
        <v>924</v>
      </c>
      <c r="AD356" s="139" t="s">
        <v>934</v>
      </c>
      <c r="AE356" s="139">
        <v>160</v>
      </c>
      <c r="AF356" s="139" t="s">
        <v>28</v>
      </c>
      <c r="AG356" s="139" t="s">
        <v>792</v>
      </c>
      <c r="AH356" s="139" t="s">
        <v>773</v>
      </c>
      <c r="AI356" s="139" t="s">
        <v>773</v>
      </c>
      <c r="AJ356" s="139" t="s">
        <v>773</v>
      </c>
      <c r="AK356" s="139">
        <v>0.2</v>
      </c>
      <c r="AL356" s="149">
        <v>3.6363636363636367</v>
      </c>
      <c r="AM356" s="163" t="s">
        <v>398</v>
      </c>
      <c r="AN356" s="140">
        <v>5.5</v>
      </c>
      <c r="AO356" s="139" t="s">
        <v>406</v>
      </c>
      <c r="AP356" s="139" t="s">
        <v>808</v>
      </c>
      <c r="AQ356" s="139">
        <v>5.5</v>
      </c>
      <c r="AR356" s="140">
        <v>5.5</v>
      </c>
      <c r="AS356" s="148">
        <v>8.27</v>
      </c>
      <c r="AT356" s="148">
        <v>8.68</v>
      </c>
    </row>
    <row r="357" spans="1:50" x14ac:dyDescent="0.35">
      <c r="A357" s="147">
        <v>20</v>
      </c>
      <c r="B357" s="235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>
        <v>87</v>
      </c>
      <c r="W357" s="139" t="s">
        <v>20</v>
      </c>
      <c r="X357" s="139" t="s">
        <v>20</v>
      </c>
      <c r="Y357" s="139" t="s">
        <v>376</v>
      </c>
      <c r="Z357" s="139" t="s">
        <v>944</v>
      </c>
      <c r="AA357" s="139" t="s">
        <v>381</v>
      </c>
      <c r="AB357" s="139">
        <v>2.36</v>
      </c>
      <c r="AC357" s="139" t="s">
        <v>924</v>
      </c>
      <c r="AD357" s="139" t="s">
        <v>934</v>
      </c>
      <c r="AE357" s="139">
        <v>160</v>
      </c>
      <c r="AF357" s="139" t="s">
        <v>28</v>
      </c>
      <c r="AG357" s="139" t="s">
        <v>792</v>
      </c>
      <c r="AH357" s="139" t="s">
        <v>773</v>
      </c>
      <c r="AI357" s="139" t="s">
        <v>773</v>
      </c>
      <c r="AJ357" s="139" t="s">
        <v>773</v>
      </c>
      <c r="AK357" s="139">
        <v>0.2</v>
      </c>
      <c r="AL357" s="149">
        <v>3.3333333333333335</v>
      </c>
      <c r="AM357" s="163" t="s">
        <v>398</v>
      </c>
      <c r="AN357" s="140">
        <v>6</v>
      </c>
      <c r="AO357" s="139" t="s">
        <v>406</v>
      </c>
      <c r="AP357" s="139" t="s">
        <v>808</v>
      </c>
      <c r="AQ357" s="140">
        <v>6</v>
      </c>
      <c r="AR357" s="140">
        <v>6</v>
      </c>
      <c r="AS357" s="148">
        <v>7.9</v>
      </c>
      <c r="AT357" s="148">
        <v>8.43</v>
      </c>
    </row>
    <row r="358" spans="1:50" x14ac:dyDescent="0.35">
      <c r="A358" s="147">
        <v>20</v>
      </c>
      <c r="B358" s="235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>
        <v>87</v>
      </c>
      <c r="W358" s="139" t="s">
        <v>20</v>
      </c>
      <c r="X358" s="139" t="s">
        <v>20</v>
      </c>
      <c r="Y358" s="139" t="s">
        <v>376</v>
      </c>
      <c r="Z358" s="139" t="s">
        <v>944</v>
      </c>
      <c r="AA358" s="139" t="s">
        <v>381</v>
      </c>
      <c r="AB358" s="139">
        <v>2.36</v>
      </c>
      <c r="AC358" s="139" t="s">
        <v>924</v>
      </c>
      <c r="AD358" s="139" t="s">
        <v>934</v>
      </c>
      <c r="AE358" s="139">
        <v>160</v>
      </c>
      <c r="AF358" s="139" t="s">
        <v>28</v>
      </c>
      <c r="AG358" s="139" t="s">
        <v>792</v>
      </c>
      <c r="AH358" s="139" t="s">
        <v>773</v>
      </c>
      <c r="AI358" s="139" t="s">
        <v>773</v>
      </c>
      <c r="AJ358" s="139" t="s">
        <v>773</v>
      </c>
      <c r="AK358" s="139">
        <v>0.2</v>
      </c>
      <c r="AL358" s="149">
        <v>3.0769230769230771</v>
      </c>
      <c r="AM358" s="163" t="s">
        <v>398</v>
      </c>
      <c r="AN358" s="140">
        <v>6.5</v>
      </c>
      <c r="AO358" s="139" t="s">
        <v>406</v>
      </c>
      <c r="AP358" s="139" t="s">
        <v>808</v>
      </c>
      <c r="AQ358" s="140">
        <v>6.5</v>
      </c>
      <c r="AR358" s="140">
        <v>6.5</v>
      </c>
      <c r="AS358" s="148">
        <v>7.98</v>
      </c>
      <c r="AT358" s="148">
        <v>8.23</v>
      </c>
    </row>
    <row r="359" spans="1:50" x14ac:dyDescent="0.35">
      <c r="A359" s="147">
        <v>20</v>
      </c>
      <c r="B359" s="235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>
        <v>87</v>
      </c>
      <c r="W359" s="139" t="s">
        <v>20</v>
      </c>
      <c r="X359" s="139" t="s">
        <v>20</v>
      </c>
      <c r="Y359" s="139" t="s">
        <v>376</v>
      </c>
      <c r="Z359" s="139" t="s">
        <v>944</v>
      </c>
      <c r="AA359" s="139" t="s">
        <v>381</v>
      </c>
      <c r="AB359" s="139">
        <v>2.36</v>
      </c>
      <c r="AC359" s="139" t="s">
        <v>924</v>
      </c>
      <c r="AD359" s="139" t="s">
        <v>934</v>
      </c>
      <c r="AE359" s="139">
        <v>160</v>
      </c>
      <c r="AF359" s="139" t="s">
        <v>28</v>
      </c>
      <c r="AG359" s="139" t="s">
        <v>792</v>
      </c>
      <c r="AH359" s="139" t="s">
        <v>773</v>
      </c>
      <c r="AI359" s="139" t="s">
        <v>773</v>
      </c>
      <c r="AJ359" s="139" t="s">
        <v>773</v>
      </c>
      <c r="AK359" s="139">
        <v>0.2</v>
      </c>
      <c r="AL359" s="149">
        <v>2.8571428571428572</v>
      </c>
      <c r="AM359" s="163" t="s">
        <v>398</v>
      </c>
      <c r="AN359" s="140">
        <v>7</v>
      </c>
      <c r="AO359" s="139" t="s">
        <v>406</v>
      </c>
      <c r="AP359" s="139" t="s">
        <v>808</v>
      </c>
      <c r="AQ359" s="140">
        <v>7</v>
      </c>
      <c r="AR359" s="140">
        <v>7</v>
      </c>
      <c r="AS359" s="148">
        <v>7.62</v>
      </c>
      <c r="AT359" s="148">
        <v>7.94</v>
      </c>
    </row>
    <row r="360" spans="1:50" x14ac:dyDescent="0.35">
      <c r="A360" s="147">
        <v>20</v>
      </c>
      <c r="B360" s="235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>
        <v>87</v>
      </c>
      <c r="W360" s="139" t="s">
        <v>20</v>
      </c>
      <c r="X360" s="139" t="s">
        <v>20</v>
      </c>
      <c r="Y360" s="139" t="s">
        <v>376</v>
      </c>
      <c r="Z360" s="139" t="s">
        <v>944</v>
      </c>
      <c r="AA360" s="139" t="s">
        <v>381</v>
      </c>
      <c r="AB360" s="139">
        <v>2.36</v>
      </c>
      <c r="AC360" s="139" t="s">
        <v>924</v>
      </c>
      <c r="AD360" s="139" t="s">
        <v>934</v>
      </c>
      <c r="AE360" s="139">
        <v>160</v>
      </c>
      <c r="AF360" s="139" t="s">
        <v>28</v>
      </c>
      <c r="AG360" s="139" t="s">
        <v>792</v>
      </c>
      <c r="AH360" s="139" t="s">
        <v>773</v>
      </c>
      <c r="AI360" s="139" t="s">
        <v>773</v>
      </c>
      <c r="AJ360" s="139" t="s">
        <v>773</v>
      </c>
      <c r="AK360" s="139">
        <v>0.2</v>
      </c>
      <c r="AL360" s="149">
        <v>4</v>
      </c>
      <c r="AM360" s="163" t="s">
        <v>398</v>
      </c>
      <c r="AN360" s="140">
        <v>5</v>
      </c>
      <c r="AO360" s="139" t="s">
        <v>395</v>
      </c>
      <c r="AP360" s="139" t="s">
        <v>787</v>
      </c>
      <c r="AQ360" s="140">
        <v>5</v>
      </c>
      <c r="AR360" s="140">
        <v>5</v>
      </c>
      <c r="AS360" s="148">
        <v>2.96</v>
      </c>
      <c r="AT360" s="148">
        <v>3.29</v>
      </c>
    </row>
    <row r="361" spans="1:50" x14ac:dyDescent="0.35">
      <c r="A361" s="147">
        <v>20</v>
      </c>
      <c r="B361" s="235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>
        <v>87</v>
      </c>
      <c r="W361" s="139" t="s">
        <v>20</v>
      </c>
      <c r="X361" s="139" t="s">
        <v>20</v>
      </c>
      <c r="Y361" s="139" t="s">
        <v>376</v>
      </c>
      <c r="Z361" s="139" t="s">
        <v>944</v>
      </c>
      <c r="AA361" s="139" t="s">
        <v>381</v>
      </c>
      <c r="AB361" s="139">
        <v>2.36</v>
      </c>
      <c r="AC361" s="139" t="s">
        <v>924</v>
      </c>
      <c r="AD361" s="139" t="s">
        <v>934</v>
      </c>
      <c r="AE361" s="139">
        <v>160</v>
      </c>
      <c r="AF361" s="139" t="s">
        <v>28</v>
      </c>
      <c r="AG361" s="139" t="s">
        <v>792</v>
      </c>
      <c r="AH361" s="139" t="s">
        <v>773</v>
      </c>
      <c r="AI361" s="139" t="s">
        <v>773</v>
      </c>
      <c r="AJ361" s="139" t="s">
        <v>773</v>
      </c>
      <c r="AK361" s="139">
        <v>0.4</v>
      </c>
      <c r="AL361" s="149">
        <v>8</v>
      </c>
      <c r="AM361" s="163" t="s">
        <v>398</v>
      </c>
      <c r="AN361" s="140">
        <v>5</v>
      </c>
      <c r="AO361" s="139" t="s">
        <v>395</v>
      </c>
      <c r="AP361" s="139" t="s">
        <v>787</v>
      </c>
      <c r="AQ361" s="140">
        <v>5</v>
      </c>
      <c r="AR361" s="140">
        <v>5</v>
      </c>
      <c r="AS361" s="148">
        <v>2.96</v>
      </c>
      <c r="AT361" s="148">
        <v>3.7</v>
      </c>
    </row>
    <row r="362" spans="1:50" x14ac:dyDescent="0.35">
      <c r="A362" s="147">
        <v>20</v>
      </c>
      <c r="B362" s="235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>
        <v>87</v>
      </c>
      <c r="W362" s="139" t="s">
        <v>20</v>
      </c>
      <c r="X362" s="139" t="s">
        <v>20</v>
      </c>
      <c r="Y362" s="139" t="s">
        <v>376</v>
      </c>
      <c r="Z362" s="139" t="s">
        <v>944</v>
      </c>
      <c r="AA362" s="139" t="s">
        <v>381</v>
      </c>
      <c r="AB362" s="139">
        <v>2.36</v>
      </c>
      <c r="AC362" s="139" t="s">
        <v>924</v>
      </c>
      <c r="AD362" s="139" t="s">
        <v>934</v>
      </c>
      <c r="AE362" s="139">
        <v>160</v>
      </c>
      <c r="AF362" s="139" t="s">
        <v>28</v>
      </c>
      <c r="AG362" s="139" t="s">
        <v>792</v>
      </c>
      <c r="AH362" s="139" t="s">
        <v>773</v>
      </c>
      <c r="AI362" s="139" t="s">
        <v>773</v>
      </c>
      <c r="AJ362" s="139" t="s">
        <v>773</v>
      </c>
      <c r="AK362" s="139">
        <v>0.6</v>
      </c>
      <c r="AL362" s="149">
        <v>12</v>
      </c>
      <c r="AM362" s="163" t="s">
        <v>398</v>
      </c>
      <c r="AN362" s="140">
        <v>5</v>
      </c>
      <c r="AO362" s="139" t="s">
        <v>395</v>
      </c>
      <c r="AP362" s="139" t="s">
        <v>787</v>
      </c>
      <c r="AQ362" s="140">
        <v>5</v>
      </c>
      <c r="AR362" s="140">
        <v>5</v>
      </c>
      <c r="AS362" s="148">
        <v>2.96</v>
      </c>
      <c r="AT362" s="148">
        <v>3.87</v>
      </c>
    </row>
    <row r="363" spans="1:50" x14ac:dyDescent="0.35">
      <c r="A363" s="147">
        <v>20</v>
      </c>
      <c r="B363" s="235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>
        <v>87</v>
      </c>
      <c r="W363" s="139" t="s">
        <v>20</v>
      </c>
      <c r="X363" s="139" t="s">
        <v>20</v>
      </c>
      <c r="Y363" s="139" t="s">
        <v>376</v>
      </c>
      <c r="Z363" s="139" t="s">
        <v>944</v>
      </c>
      <c r="AA363" s="139" t="s">
        <v>381</v>
      </c>
      <c r="AB363" s="139">
        <v>2.36</v>
      </c>
      <c r="AC363" s="139" t="s">
        <v>924</v>
      </c>
      <c r="AD363" s="139" t="s">
        <v>934</v>
      </c>
      <c r="AE363" s="139">
        <v>160</v>
      </c>
      <c r="AF363" s="139" t="s">
        <v>28</v>
      </c>
      <c r="AG363" s="139" t="s">
        <v>792</v>
      </c>
      <c r="AH363" s="139" t="s">
        <v>773</v>
      </c>
      <c r="AI363" s="139" t="s">
        <v>773</v>
      </c>
      <c r="AJ363" s="139" t="s">
        <v>773</v>
      </c>
      <c r="AK363" s="139">
        <v>0.8</v>
      </c>
      <c r="AL363" s="149">
        <v>16</v>
      </c>
      <c r="AM363" s="163" t="s">
        <v>398</v>
      </c>
      <c r="AN363" s="140">
        <v>5</v>
      </c>
      <c r="AO363" s="139" t="s">
        <v>395</v>
      </c>
      <c r="AP363" s="139" t="s">
        <v>787</v>
      </c>
      <c r="AQ363" s="140">
        <v>5</v>
      </c>
      <c r="AR363" s="140">
        <v>5</v>
      </c>
      <c r="AS363" s="148">
        <v>2.96</v>
      </c>
      <c r="AT363" s="148">
        <v>4.5599999999999996</v>
      </c>
    </row>
    <row r="364" spans="1:50" x14ac:dyDescent="0.35">
      <c r="A364" s="147">
        <v>20</v>
      </c>
      <c r="B364" s="235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>
        <v>87</v>
      </c>
      <c r="W364" s="139" t="s">
        <v>20</v>
      </c>
      <c r="X364" s="139" t="s">
        <v>20</v>
      </c>
      <c r="Y364" s="139" t="s">
        <v>376</v>
      </c>
      <c r="Z364" s="139" t="s">
        <v>944</v>
      </c>
      <c r="AA364" s="139" t="s">
        <v>381</v>
      </c>
      <c r="AB364" s="139">
        <v>2.36</v>
      </c>
      <c r="AC364" s="139" t="s">
        <v>924</v>
      </c>
      <c r="AD364" s="139" t="s">
        <v>934</v>
      </c>
      <c r="AE364" s="139">
        <v>160</v>
      </c>
      <c r="AF364" s="139" t="s">
        <v>28</v>
      </c>
      <c r="AG364" s="139" t="s">
        <v>792</v>
      </c>
      <c r="AH364" s="139" t="s">
        <v>773</v>
      </c>
      <c r="AI364" s="139" t="s">
        <v>773</v>
      </c>
      <c r="AJ364" s="139" t="s">
        <v>773</v>
      </c>
      <c r="AK364" s="139">
        <v>1</v>
      </c>
      <c r="AL364" s="149">
        <v>20</v>
      </c>
      <c r="AM364" s="163" t="s">
        <v>398</v>
      </c>
      <c r="AN364" s="140">
        <v>5</v>
      </c>
      <c r="AO364" s="139" t="s">
        <v>395</v>
      </c>
      <c r="AP364" s="139" t="s">
        <v>787</v>
      </c>
      <c r="AQ364" s="140">
        <v>5</v>
      </c>
      <c r="AR364" s="140">
        <v>5</v>
      </c>
      <c r="AS364" s="148">
        <v>2.96</v>
      </c>
      <c r="AT364" s="148">
        <v>4.6399999999999997</v>
      </c>
    </row>
    <row r="365" spans="1:50" x14ac:dyDescent="0.35">
      <c r="A365" s="147">
        <v>20</v>
      </c>
      <c r="B365" s="235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>
        <v>87</v>
      </c>
      <c r="W365" s="139" t="s">
        <v>20</v>
      </c>
      <c r="X365" s="139" t="s">
        <v>20</v>
      </c>
      <c r="Y365" s="139" t="s">
        <v>376</v>
      </c>
      <c r="Z365" s="139" t="s">
        <v>944</v>
      </c>
      <c r="AA365" s="139" t="s">
        <v>381</v>
      </c>
      <c r="AB365" s="139">
        <v>2.36</v>
      </c>
      <c r="AC365" s="139" t="s">
        <v>924</v>
      </c>
      <c r="AD365" s="139" t="s">
        <v>934</v>
      </c>
      <c r="AE365" s="139">
        <v>160</v>
      </c>
      <c r="AF365" s="139" t="s">
        <v>28</v>
      </c>
      <c r="AG365" s="139" t="s">
        <v>792</v>
      </c>
      <c r="AH365" s="139" t="s">
        <v>773</v>
      </c>
      <c r="AI365" s="139" t="s">
        <v>773</v>
      </c>
      <c r="AJ365" s="139" t="s">
        <v>773</v>
      </c>
      <c r="AK365" s="139">
        <v>0.2</v>
      </c>
      <c r="AL365" s="149">
        <v>3.6363636363636367</v>
      </c>
      <c r="AM365" s="163" t="s">
        <v>398</v>
      </c>
      <c r="AN365" s="140">
        <v>5.5</v>
      </c>
      <c r="AO365" s="139" t="s">
        <v>395</v>
      </c>
      <c r="AP365" s="139" t="s">
        <v>787</v>
      </c>
      <c r="AQ365" s="140">
        <v>5.5</v>
      </c>
      <c r="AR365" s="140">
        <v>5.5</v>
      </c>
      <c r="AS365" s="148">
        <v>3.02</v>
      </c>
      <c r="AT365" s="148">
        <v>3.51</v>
      </c>
    </row>
    <row r="366" spans="1:50" x14ac:dyDescent="0.35">
      <c r="A366" s="147">
        <v>20</v>
      </c>
      <c r="B366" s="235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>
        <v>87</v>
      </c>
      <c r="W366" s="139" t="s">
        <v>20</v>
      </c>
      <c r="X366" s="139" t="s">
        <v>20</v>
      </c>
      <c r="Y366" s="139" t="s">
        <v>376</v>
      </c>
      <c r="Z366" s="139" t="s">
        <v>944</v>
      </c>
      <c r="AA366" s="139" t="s">
        <v>381</v>
      </c>
      <c r="AB366" s="139">
        <v>2.36</v>
      </c>
      <c r="AC366" s="139" t="s">
        <v>924</v>
      </c>
      <c r="AD366" s="139" t="s">
        <v>934</v>
      </c>
      <c r="AE366" s="139">
        <v>160</v>
      </c>
      <c r="AF366" s="139" t="s">
        <v>28</v>
      </c>
      <c r="AG366" s="139" t="s">
        <v>792</v>
      </c>
      <c r="AH366" s="139" t="s">
        <v>773</v>
      </c>
      <c r="AI366" s="139" t="s">
        <v>773</v>
      </c>
      <c r="AJ366" s="139" t="s">
        <v>773</v>
      </c>
      <c r="AK366" s="139">
        <v>0.4</v>
      </c>
      <c r="AL366" s="149">
        <v>7.2727272727272734</v>
      </c>
      <c r="AM366" s="163" t="s">
        <v>398</v>
      </c>
      <c r="AN366" s="140">
        <v>5.5</v>
      </c>
      <c r="AO366" s="139" t="s">
        <v>395</v>
      </c>
      <c r="AP366" s="139" t="s">
        <v>787</v>
      </c>
      <c r="AQ366" s="140">
        <v>5.5</v>
      </c>
      <c r="AR366" s="140">
        <v>5.5</v>
      </c>
      <c r="AS366" s="148">
        <v>3.02</v>
      </c>
      <c r="AT366" s="148">
        <v>4.33</v>
      </c>
    </row>
    <row r="367" spans="1:50" x14ac:dyDescent="0.35">
      <c r="A367" s="147">
        <v>20</v>
      </c>
      <c r="B367" s="235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>
        <v>87</v>
      </c>
      <c r="W367" s="139" t="s">
        <v>20</v>
      </c>
      <c r="X367" s="139" t="s">
        <v>20</v>
      </c>
      <c r="Y367" s="139" t="s">
        <v>376</v>
      </c>
      <c r="Z367" s="139" t="s">
        <v>944</v>
      </c>
      <c r="AA367" s="139" t="s">
        <v>381</v>
      </c>
      <c r="AB367" s="139">
        <v>2.36</v>
      </c>
      <c r="AC367" s="139" t="s">
        <v>924</v>
      </c>
      <c r="AD367" s="139" t="s">
        <v>934</v>
      </c>
      <c r="AE367" s="139">
        <v>160</v>
      </c>
      <c r="AF367" s="139" t="s">
        <v>28</v>
      </c>
      <c r="AG367" s="139" t="s">
        <v>792</v>
      </c>
      <c r="AH367" s="139" t="s">
        <v>773</v>
      </c>
      <c r="AI367" s="139" t="s">
        <v>773</v>
      </c>
      <c r="AJ367" s="139" t="s">
        <v>773</v>
      </c>
      <c r="AK367" s="139">
        <v>0.6</v>
      </c>
      <c r="AL367" s="149">
        <v>10.909090909090908</v>
      </c>
      <c r="AM367" s="163" t="s">
        <v>398</v>
      </c>
      <c r="AN367" s="140">
        <v>5.5</v>
      </c>
      <c r="AO367" s="139" t="s">
        <v>395</v>
      </c>
      <c r="AP367" s="139" t="s">
        <v>787</v>
      </c>
      <c r="AQ367" s="140">
        <v>5.5</v>
      </c>
      <c r="AR367" s="140">
        <v>5.5</v>
      </c>
      <c r="AS367" s="148">
        <v>3.02</v>
      </c>
      <c r="AT367" s="148">
        <v>4.96</v>
      </c>
    </row>
    <row r="368" spans="1:50" x14ac:dyDescent="0.35">
      <c r="A368" s="147">
        <v>20</v>
      </c>
      <c r="B368" s="235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>
        <v>87</v>
      </c>
      <c r="W368" s="139" t="s">
        <v>20</v>
      </c>
      <c r="X368" s="139" t="s">
        <v>20</v>
      </c>
      <c r="Y368" s="139" t="s">
        <v>376</v>
      </c>
      <c r="Z368" s="139" t="s">
        <v>944</v>
      </c>
      <c r="AA368" s="139" t="s">
        <v>381</v>
      </c>
      <c r="AB368" s="139">
        <v>2.36</v>
      </c>
      <c r="AC368" s="139" t="s">
        <v>924</v>
      </c>
      <c r="AD368" s="139" t="s">
        <v>934</v>
      </c>
      <c r="AE368" s="139">
        <v>160</v>
      </c>
      <c r="AF368" s="139" t="s">
        <v>28</v>
      </c>
      <c r="AG368" s="139" t="s">
        <v>792</v>
      </c>
      <c r="AH368" s="139" t="s">
        <v>773</v>
      </c>
      <c r="AI368" s="139" t="s">
        <v>773</v>
      </c>
      <c r="AJ368" s="139" t="s">
        <v>773</v>
      </c>
      <c r="AK368" s="139">
        <v>0.8</v>
      </c>
      <c r="AL368" s="149">
        <v>14.545454545454547</v>
      </c>
      <c r="AM368" s="163" t="s">
        <v>398</v>
      </c>
      <c r="AN368" s="140">
        <v>5.5</v>
      </c>
      <c r="AO368" s="139" t="s">
        <v>395</v>
      </c>
      <c r="AP368" s="139" t="s">
        <v>787</v>
      </c>
      <c r="AQ368" s="140">
        <v>5.5</v>
      </c>
      <c r="AR368" s="140">
        <v>5.5</v>
      </c>
      <c r="AS368" s="148">
        <v>3.02</v>
      </c>
      <c r="AT368" s="148">
        <v>5.22</v>
      </c>
    </row>
    <row r="369" spans="1:46" x14ac:dyDescent="0.35">
      <c r="A369" s="147">
        <v>20</v>
      </c>
      <c r="B369" s="235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>
        <v>87</v>
      </c>
      <c r="W369" s="139" t="s">
        <v>20</v>
      </c>
      <c r="X369" s="139" t="s">
        <v>20</v>
      </c>
      <c r="Y369" s="139" t="s">
        <v>376</v>
      </c>
      <c r="Z369" s="139" t="s">
        <v>944</v>
      </c>
      <c r="AA369" s="139" t="s">
        <v>381</v>
      </c>
      <c r="AB369" s="139">
        <v>2.36</v>
      </c>
      <c r="AC369" s="139" t="s">
        <v>924</v>
      </c>
      <c r="AD369" s="139" t="s">
        <v>934</v>
      </c>
      <c r="AE369" s="139">
        <v>160</v>
      </c>
      <c r="AF369" s="139" t="s">
        <v>28</v>
      </c>
      <c r="AG369" s="139" t="s">
        <v>792</v>
      </c>
      <c r="AH369" s="139" t="s">
        <v>773</v>
      </c>
      <c r="AI369" s="139" t="s">
        <v>773</v>
      </c>
      <c r="AJ369" s="139" t="s">
        <v>773</v>
      </c>
      <c r="AK369" s="139">
        <v>1</v>
      </c>
      <c r="AL369" s="149">
        <v>18.181818181818183</v>
      </c>
      <c r="AM369" s="163" t="s">
        <v>398</v>
      </c>
      <c r="AN369" s="140">
        <v>5.5</v>
      </c>
      <c r="AO369" s="139" t="s">
        <v>395</v>
      </c>
      <c r="AP369" s="139" t="s">
        <v>787</v>
      </c>
      <c r="AQ369" s="140">
        <v>5.5</v>
      </c>
      <c r="AR369" s="140">
        <v>5.5</v>
      </c>
      <c r="AS369" s="148">
        <v>3.02</v>
      </c>
      <c r="AT369" s="148">
        <v>5.19</v>
      </c>
    </row>
    <row r="370" spans="1:46" x14ac:dyDescent="0.35">
      <c r="A370" s="147">
        <v>20</v>
      </c>
      <c r="B370" s="235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>
        <v>87</v>
      </c>
      <c r="W370" s="139" t="s">
        <v>20</v>
      </c>
      <c r="X370" s="139" t="s">
        <v>20</v>
      </c>
      <c r="Y370" s="139" t="s">
        <v>376</v>
      </c>
      <c r="Z370" s="139" t="s">
        <v>944</v>
      </c>
      <c r="AA370" s="139" t="s">
        <v>381</v>
      </c>
      <c r="AB370" s="139">
        <v>2.36</v>
      </c>
      <c r="AC370" s="139" t="s">
        <v>924</v>
      </c>
      <c r="AD370" s="139" t="s">
        <v>934</v>
      </c>
      <c r="AE370" s="139">
        <v>160</v>
      </c>
      <c r="AF370" s="139" t="s">
        <v>28</v>
      </c>
      <c r="AG370" s="139" t="s">
        <v>792</v>
      </c>
      <c r="AH370" s="139" t="s">
        <v>773</v>
      </c>
      <c r="AI370" s="139" t="s">
        <v>773</v>
      </c>
      <c r="AJ370" s="139" t="s">
        <v>773</v>
      </c>
      <c r="AK370" s="139">
        <v>0.2</v>
      </c>
      <c r="AL370" s="149">
        <v>3.3333333333333335</v>
      </c>
      <c r="AM370" s="163" t="s">
        <v>398</v>
      </c>
      <c r="AN370" s="140">
        <v>6</v>
      </c>
      <c r="AO370" s="139" t="s">
        <v>395</v>
      </c>
      <c r="AP370" s="139" t="s">
        <v>787</v>
      </c>
      <c r="AQ370" s="140">
        <v>6</v>
      </c>
      <c r="AR370" s="140">
        <v>6</v>
      </c>
      <c r="AS370" s="148">
        <v>3.63</v>
      </c>
      <c r="AT370" s="148">
        <v>4.18</v>
      </c>
    </row>
    <row r="371" spans="1:46" x14ac:dyDescent="0.35">
      <c r="A371" s="147">
        <v>20</v>
      </c>
      <c r="B371" s="235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>
        <v>87</v>
      </c>
      <c r="W371" s="139" t="s">
        <v>20</v>
      </c>
      <c r="X371" s="139" t="s">
        <v>20</v>
      </c>
      <c r="Y371" s="139" t="s">
        <v>376</v>
      </c>
      <c r="Z371" s="139" t="s">
        <v>944</v>
      </c>
      <c r="AA371" s="139" t="s">
        <v>381</v>
      </c>
      <c r="AB371" s="139">
        <v>2.36</v>
      </c>
      <c r="AC371" s="139" t="s">
        <v>924</v>
      </c>
      <c r="AD371" s="139" t="s">
        <v>934</v>
      </c>
      <c r="AE371" s="139">
        <v>160</v>
      </c>
      <c r="AF371" s="139" t="s">
        <v>28</v>
      </c>
      <c r="AG371" s="139" t="s">
        <v>792</v>
      </c>
      <c r="AH371" s="139" t="s">
        <v>773</v>
      </c>
      <c r="AI371" s="139" t="s">
        <v>773</v>
      </c>
      <c r="AJ371" s="139" t="s">
        <v>773</v>
      </c>
      <c r="AK371" s="139">
        <v>0.4</v>
      </c>
      <c r="AL371" s="149">
        <v>6.666666666666667</v>
      </c>
      <c r="AM371" s="163" t="s">
        <v>398</v>
      </c>
      <c r="AN371" s="140">
        <v>6</v>
      </c>
      <c r="AO371" s="139" t="s">
        <v>395</v>
      </c>
      <c r="AP371" s="139" t="s">
        <v>787</v>
      </c>
      <c r="AQ371" s="140">
        <v>6</v>
      </c>
      <c r="AR371" s="140">
        <v>6</v>
      </c>
      <c r="AS371" s="148">
        <v>3.63</v>
      </c>
      <c r="AT371" s="148">
        <v>4.63</v>
      </c>
    </row>
    <row r="372" spans="1:46" x14ac:dyDescent="0.35">
      <c r="A372" s="147">
        <v>20</v>
      </c>
      <c r="B372" s="235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>
        <v>87</v>
      </c>
      <c r="W372" s="139" t="s">
        <v>20</v>
      </c>
      <c r="X372" s="139" t="s">
        <v>20</v>
      </c>
      <c r="Y372" s="139" t="s">
        <v>376</v>
      </c>
      <c r="Z372" s="139" t="s">
        <v>944</v>
      </c>
      <c r="AA372" s="139" t="s">
        <v>381</v>
      </c>
      <c r="AB372" s="139">
        <v>2.36</v>
      </c>
      <c r="AC372" s="139" t="s">
        <v>924</v>
      </c>
      <c r="AD372" s="139" t="s">
        <v>934</v>
      </c>
      <c r="AE372" s="139">
        <v>160</v>
      </c>
      <c r="AF372" s="139" t="s">
        <v>28</v>
      </c>
      <c r="AG372" s="139" t="s">
        <v>792</v>
      </c>
      <c r="AH372" s="139" t="s">
        <v>773</v>
      </c>
      <c r="AI372" s="139" t="s">
        <v>773</v>
      </c>
      <c r="AJ372" s="139" t="s">
        <v>773</v>
      </c>
      <c r="AK372" s="139">
        <v>0.6</v>
      </c>
      <c r="AL372" s="149">
        <v>10</v>
      </c>
      <c r="AM372" s="163" t="s">
        <v>398</v>
      </c>
      <c r="AN372" s="140">
        <v>6</v>
      </c>
      <c r="AO372" s="139" t="s">
        <v>395</v>
      </c>
      <c r="AP372" s="139" t="s">
        <v>787</v>
      </c>
      <c r="AQ372" s="140">
        <v>6</v>
      </c>
      <c r="AR372" s="140">
        <v>6</v>
      </c>
      <c r="AS372" s="148">
        <v>3.63</v>
      </c>
      <c r="AT372" s="148">
        <v>4.74</v>
      </c>
    </row>
    <row r="373" spans="1:46" x14ac:dyDescent="0.35">
      <c r="A373" s="147">
        <v>20</v>
      </c>
      <c r="B373" s="235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>
        <v>87</v>
      </c>
      <c r="W373" s="139" t="s">
        <v>20</v>
      </c>
      <c r="X373" s="139" t="s">
        <v>20</v>
      </c>
      <c r="Y373" s="139" t="s">
        <v>376</v>
      </c>
      <c r="Z373" s="139" t="s">
        <v>944</v>
      </c>
      <c r="AA373" s="139" t="s">
        <v>381</v>
      </c>
      <c r="AB373" s="139">
        <v>2.36</v>
      </c>
      <c r="AC373" s="139" t="s">
        <v>924</v>
      </c>
      <c r="AD373" s="139" t="s">
        <v>934</v>
      </c>
      <c r="AE373" s="139">
        <v>160</v>
      </c>
      <c r="AF373" s="139" t="s">
        <v>28</v>
      </c>
      <c r="AG373" s="139" t="s">
        <v>792</v>
      </c>
      <c r="AH373" s="139" t="s">
        <v>773</v>
      </c>
      <c r="AI373" s="139" t="s">
        <v>773</v>
      </c>
      <c r="AJ373" s="139" t="s">
        <v>773</v>
      </c>
      <c r="AK373" s="139">
        <v>0.8</v>
      </c>
      <c r="AL373" s="149">
        <v>13.333333333333334</v>
      </c>
      <c r="AM373" s="163" t="s">
        <v>398</v>
      </c>
      <c r="AN373" s="140">
        <v>6</v>
      </c>
      <c r="AO373" s="139" t="s">
        <v>395</v>
      </c>
      <c r="AP373" s="139" t="s">
        <v>787</v>
      </c>
      <c r="AQ373" s="140">
        <v>6</v>
      </c>
      <c r="AR373" s="140">
        <v>6</v>
      </c>
      <c r="AS373" s="148">
        <v>3.63</v>
      </c>
      <c r="AT373" s="148">
        <v>5.49</v>
      </c>
    </row>
    <row r="374" spans="1:46" x14ac:dyDescent="0.35">
      <c r="A374" s="147">
        <v>20</v>
      </c>
      <c r="B374" s="235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>
        <v>87</v>
      </c>
      <c r="W374" s="139" t="s">
        <v>20</v>
      </c>
      <c r="X374" s="139" t="s">
        <v>20</v>
      </c>
      <c r="Y374" s="139" t="s">
        <v>376</v>
      </c>
      <c r="Z374" s="139" t="s">
        <v>944</v>
      </c>
      <c r="AA374" s="139" t="s">
        <v>381</v>
      </c>
      <c r="AB374" s="139">
        <v>2.36</v>
      </c>
      <c r="AC374" s="139" t="s">
        <v>924</v>
      </c>
      <c r="AD374" s="139" t="s">
        <v>934</v>
      </c>
      <c r="AE374" s="139">
        <v>160</v>
      </c>
      <c r="AF374" s="139" t="s">
        <v>28</v>
      </c>
      <c r="AG374" s="139" t="s">
        <v>792</v>
      </c>
      <c r="AH374" s="139" t="s">
        <v>773</v>
      </c>
      <c r="AI374" s="139" t="s">
        <v>773</v>
      </c>
      <c r="AJ374" s="139" t="s">
        <v>773</v>
      </c>
      <c r="AK374" s="139">
        <v>1</v>
      </c>
      <c r="AL374" s="149">
        <v>16.666666666666664</v>
      </c>
      <c r="AM374" s="163" t="s">
        <v>398</v>
      </c>
      <c r="AN374" s="140">
        <v>6</v>
      </c>
      <c r="AO374" s="139" t="s">
        <v>395</v>
      </c>
      <c r="AP374" s="139" t="s">
        <v>787</v>
      </c>
      <c r="AQ374" s="140">
        <v>6</v>
      </c>
      <c r="AR374" s="140">
        <v>6</v>
      </c>
      <c r="AS374" s="148">
        <v>3.63</v>
      </c>
      <c r="AT374" s="148">
        <v>5.36</v>
      </c>
    </row>
    <row r="375" spans="1:46" x14ac:dyDescent="0.35">
      <c r="A375" s="147">
        <v>20</v>
      </c>
      <c r="B375" s="235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>
        <v>87</v>
      </c>
      <c r="W375" s="139" t="s">
        <v>20</v>
      </c>
      <c r="X375" s="139" t="s">
        <v>20</v>
      </c>
      <c r="Y375" s="139" t="s">
        <v>376</v>
      </c>
      <c r="Z375" s="139" t="s">
        <v>944</v>
      </c>
      <c r="AA375" s="139" t="s">
        <v>381</v>
      </c>
      <c r="AB375" s="139">
        <v>2.36</v>
      </c>
      <c r="AC375" s="139" t="s">
        <v>924</v>
      </c>
      <c r="AD375" s="139" t="s">
        <v>934</v>
      </c>
      <c r="AE375" s="139">
        <v>160</v>
      </c>
      <c r="AF375" s="139" t="s">
        <v>28</v>
      </c>
      <c r="AG375" s="139" t="s">
        <v>792</v>
      </c>
      <c r="AH375" s="139" t="s">
        <v>773</v>
      </c>
      <c r="AI375" s="139" t="s">
        <v>773</v>
      </c>
      <c r="AJ375" s="139" t="s">
        <v>773</v>
      </c>
      <c r="AK375" s="139">
        <v>0.2</v>
      </c>
      <c r="AL375" s="149">
        <v>3.0769230769230771</v>
      </c>
      <c r="AM375" s="163" t="s">
        <v>398</v>
      </c>
      <c r="AN375" s="140">
        <v>6.5</v>
      </c>
      <c r="AO375" s="139" t="s">
        <v>395</v>
      </c>
      <c r="AP375" s="139" t="s">
        <v>787</v>
      </c>
      <c r="AQ375" s="140">
        <v>6.5</v>
      </c>
      <c r="AR375" s="140">
        <v>6.5</v>
      </c>
      <c r="AS375" s="148">
        <v>3.55</v>
      </c>
      <c r="AT375" s="148">
        <v>4.75</v>
      </c>
    </row>
    <row r="376" spans="1:46" x14ac:dyDescent="0.35">
      <c r="A376" s="147">
        <v>20</v>
      </c>
      <c r="B376" s="235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>
        <v>87</v>
      </c>
      <c r="W376" s="139" t="s">
        <v>20</v>
      </c>
      <c r="X376" s="139" t="s">
        <v>20</v>
      </c>
      <c r="Y376" s="139" t="s">
        <v>376</v>
      </c>
      <c r="Z376" s="139" t="s">
        <v>944</v>
      </c>
      <c r="AA376" s="139" t="s">
        <v>381</v>
      </c>
      <c r="AB376" s="139">
        <v>2.36</v>
      </c>
      <c r="AC376" s="139" t="s">
        <v>924</v>
      </c>
      <c r="AD376" s="139" t="s">
        <v>934</v>
      </c>
      <c r="AE376" s="139">
        <v>160</v>
      </c>
      <c r="AF376" s="139" t="s">
        <v>28</v>
      </c>
      <c r="AG376" s="139" t="s">
        <v>792</v>
      </c>
      <c r="AH376" s="139" t="s">
        <v>773</v>
      </c>
      <c r="AI376" s="139" t="s">
        <v>773</v>
      </c>
      <c r="AJ376" s="139" t="s">
        <v>773</v>
      </c>
      <c r="AK376" s="139">
        <v>0.4</v>
      </c>
      <c r="AL376" s="149">
        <v>6.1538461538461542</v>
      </c>
      <c r="AM376" s="163" t="s">
        <v>398</v>
      </c>
      <c r="AN376" s="140">
        <v>6.5</v>
      </c>
      <c r="AO376" s="139" t="s">
        <v>395</v>
      </c>
      <c r="AP376" s="139" t="s">
        <v>787</v>
      </c>
      <c r="AQ376" s="140">
        <v>6.5</v>
      </c>
      <c r="AR376" s="140">
        <v>6.5</v>
      </c>
      <c r="AS376" s="148">
        <v>3.55</v>
      </c>
      <c r="AT376" s="148">
        <v>4.6100000000000003</v>
      </c>
    </row>
    <row r="377" spans="1:46" x14ac:dyDescent="0.35">
      <c r="A377" s="147">
        <v>20</v>
      </c>
      <c r="B377" s="235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>
        <v>87</v>
      </c>
      <c r="W377" s="139" t="s">
        <v>20</v>
      </c>
      <c r="X377" s="139" t="s">
        <v>20</v>
      </c>
      <c r="Y377" s="139" t="s">
        <v>376</v>
      </c>
      <c r="Z377" s="139" t="s">
        <v>944</v>
      </c>
      <c r="AA377" s="139" t="s">
        <v>381</v>
      </c>
      <c r="AB377" s="139">
        <v>2.36</v>
      </c>
      <c r="AC377" s="139" t="s">
        <v>924</v>
      </c>
      <c r="AD377" s="139" t="s">
        <v>934</v>
      </c>
      <c r="AE377" s="139">
        <v>160</v>
      </c>
      <c r="AF377" s="139" t="s">
        <v>28</v>
      </c>
      <c r="AG377" s="139" t="s">
        <v>792</v>
      </c>
      <c r="AH377" s="139" t="s">
        <v>773</v>
      </c>
      <c r="AI377" s="139" t="s">
        <v>773</v>
      </c>
      <c r="AJ377" s="139" t="s">
        <v>773</v>
      </c>
      <c r="AK377" s="139">
        <v>0.6</v>
      </c>
      <c r="AL377" s="149">
        <v>9.2307692307692299</v>
      </c>
      <c r="AM377" s="163" t="s">
        <v>398</v>
      </c>
      <c r="AN377" s="140">
        <v>6.5</v>
      </c>
      <c r="AO377" s="139" t="s">
        <v>395</v>
      </c>
      <c r="AP377" s="139" t="s">
        <v>787</v>
      </c>
      <c r="AQ377" s="140">
        <v>6.5</v>
      </c>
      <c r="AR377" s="140">
        <v>6.5</v>
      </c>
      <c r="AS377" s="148">
        <v>3.55</v>
      </c>
      <c r="AT377" s="148">
        <v>5.34</v>
      </c>
    </row>
    <row r="378" spans="1:46" x14ac:dyDescent="0.35">
      <c r="A378" s="147">
        <v>20</v>
      </c>
      <c r="B378" s="235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>
        <v>87</v>
      </c>
      <c r="W378" s="139" t="s">
        <v>20</v>
      </c>
      <c r="X378" s="139" t="s">
        <v>20</v>
      </c>
      <c r="Y378" s="139" t="s">
        <v>376</v>
      </c>
      <c r="Z378" s="139" t="s">
        <v>944</v>
      </c>
      <c r="AA378" s="139" t="s">
        <v>381</v>
      </c>
      <c r="AB378" s="139">
        <v>2.36</v>
      </c>
      <c r="AC378" s="139" t="s">
        <v>924</v>
      </c>
      <c r="AD378" s="139" t="s">
        <v>934</v>
      </c>
      <c r="AE378" s="139">
        <v>160</v>
      </c>
      <c r="AF378" s="139" t="s">
        <v>28</v>
      </c>
      <c r="AG378" s="139" t="s">
        <v>792</v>
      </c>
      <c r="AH378" s="139" t="s">
        <v>773</v>
      </c>
      <c r="AI378" s="139" t="s">
        <v>773</v>
      </c>
      <c r="AJ378" s="139" t="s">
        <v>773</v>
      </c>
      <c r="AK378" s="139">
        <v>0.8</v>
      </c>
      <c r="AL378" s="149">
        <v>12.307692307692308</v>
      </c>
      <c r="AM378" s="163" t="s">
        <v>398</v>
      </c>
      <c r="AN378" s="140">
        <v>6.5</v>
      </c>
      <c r="AO378" s="139" t="s">
        <v>395</v>
      </c>
      <c r="AP378" s="139" t="s">
        <v>787</v>
      </c>
      <c r="AQ378" s="140">
        <v>6.5</v>
      </c>
      <c r="AR378" s="140">
        <v>6.5</v>
      </c>
      <c r="AS378" s="148">
        <v>3.55</v>
      </c>
      <c r="AT378" s="148">
        <v>5.6</v>
      </c>
    </row>
    <row r="379" spans="1:46" x14ac:dyDescent="0.35">
      <c r="A379" s="147">
        <v>20</v>
      </c>
      <c r="B379" s="235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>
        <v>87</v>
      </c>
      <c r="W379" s="139" t="s">
        <v>20</v>
      </c>
      <c r="X379" s="139" t="s">
        <v>20</v>
      </c>
      <c r="Y379" s="139" t="s">
        <v>376</v>
      </c>
      <c r="Z379" s="139" t="s">
        <v>944</v>
      </c>
      <c r="AA379" s="139" t="s">
        <v>381</v>
      </c>
      <c r="AB379" s="139">
        <v>2.36</v>
      </c>
      <c r="AC379" s="139" t="s">
        <v>924</v>
      </c>
      <c r="AD379" s="139" t="s">
        <v>934</v>
      </c>
      <c r="AE379" s="139">
        <v>160</v>
      </c>
      <c r="AF379" s="139" t="s">
        <v>28</v>
      </c>
      <c r="AG379" s="139" t="s">
        <v>792</v>
      </c>
      <c r="AH379" s="139" t="s">
        <v>773</v>
      </c>
      <c r="AI379" s="139" t="s">
        <v>773</v>
      </c>
      <c r="AJ379" s="139" t="s">
        <v>773</v>
      </c>
      <c r="AK379" s="139">
        <v>1</v>
      </c>
      <c r="AL379" s="149">
        <v>15.384615384615385</v>
      </c>
      <c r="AM379" s="163" t="s">
        <v>398</v>
      </c>
      <c r="AN379" s="140">
        <v>6.5</v>
      </c>
      <c r="AO379" s="139" t="s">
        <v>395</v>
      </c>
      <c r="AP379" s="139" t="s">
        <v>787</v>
      </c>
      <c r="AQ379" s="140">
        <v>6.5</v>
      </c>
      <c r="AR379" s="140">
        <v>6.5</v>
      </c>
      <c r="AS379" s="148">
        <v>3.55</v>
      </c>
      <c r="AT379" s="148">
        <v>5.69</v>
      </c>
    </row>
    <row r="380" spans="1:46" x14ac:dyDescent="0.35">
      <c r="A380" s="147">
        <v>20</v>
      </c>
      <c r="B380" s="235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>
        <v>87</v>
      </c>
      <c r="W380" s="139" t="s">
        <v>20</v>
      </c>
      <c r="X380" s="139" t="s">
        <v>20</v>
      </c>
      <c r="Y380" s="139" t="s">
        <v>376</v>
      </c>
      <c r="Z380" s="139" t="s">
        <v>944</v>
      </c>
      <c r="AA380" s="139" t="s">
        <v>381</v>
      </c>
      <c r="AB380" s="139">
        <v>2.36</v>
      </c>
      <c r="AC380" s="139" t="s">
        <v>924</v>
      </c>
      <c r="AD380" s="139" t="s">
        <v>934</v>
      </c>
      <c r="AE380" s="139">
        <v>160</v>
      </c>
      <c r="AF380" s="139" t="s">
        <v>28</v>
      </c>
      <c r="AG380" s="139" t="s">
        <v>792</v>
      </c>
      <c r="AH380" s="139" t="s">
        <v>773</v>
      </c>
      <c r="AI380" s="139" t="s">
        <v>773</v>
      </c>
      <c r="AJ380" s="139" t="s">
        <v>773</v>
      </c>
      <c r="AK380" s="139">
        <v>0.2</v>
      </c>
      <c r="AL380" s="149">
        <v>2.8571428571428572</v>
      </c>
      <c r="AM380" s="163" t="s">
        <v>398</v>
      </c>
      <c r="AN380" s="140">
        <v>7</v>
      </c>
      <c r="AO380" s="139" t="s">
        <v>395</v>
      </c>
      <c r="AP380" s="139" t="s">
        <v>787</v>
      </c>
      <c r="AQ380" s="140">
        <v>7</v>
      </c>
      <c r="AR380" s="140">
        <v>7</v>
      </c>
      <c r="AS380" s="148">
        <v>4.71</v>
      </c>
      <c r="AT380" s="148">
        <v>4.5999999999999996</v>
      </c>
    </row>
    <row r="381" spans="1:46" x14ac:dyDescent="0.35">
      <c r="A381" s="147">
        <v>20</v>
      </c>
      <c r="B381" s="235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>
        <v>87</v>
      </c>
      <c r="W381" s="139" t="s">
        <v>20</v>
      </c>
      <c r="X381" s="139" t="s">
        <v>20</v>
      </c>
      <c r="Y381" s="139" t="s">
        <v>376</v>
      </c>
      <c r="Z381" s="139" t="s">
        <v>944</v>
      </c>
      <c r="AA381" s="139" t="s">
        <v>381</v>
      </c>
      <c r="AB381" s="139">
        <v>2.36</v>
      </c>
      <c r="AC381" s="139" t="s">
        <v>924</v>
      </c>
      <c r="AD381" s="139" t="s">
        <v>934</v>
      </c>
      <c r="AE381" s="139">
        <v>160</v>
      </c>
      <c r="AF381" s="139" t="s">
        <v>28</v>
      </c>
      <c r="AG381" s="139" t="s">
        <v>792</v>
      </c>
      <c r="AH381" s="139" t="s">
        <v>773</v>
      </c>
      <c r="AI381" s="139" t="s">
        <v>773</v>
      </c>
      <c r="AJ381" s="139" t="s">
        <v>773</v>
      </c>
      <c r="AK381" s="139">
        <v>0.4</v>
      </c>
      <c r="AL381" s="149">
        <v>5.7142857142857144</v>
      </c>
      <c r="AM381" s="163" t="s">
        <v>398</v>
      </c>
      <c r="AN381" s="140">
        <v>7</v>
      </c>
      <c r="AO381" s="139" t="s">
        <v>395</v>
      </c>
      <c r="AP381" s="139" t="s">
        <v>787</v>
      </c>
      <c r="AQ381" s="140">
        <v>7</v>
      </c>
      <c r="AR381" s="140">
        <v>7</v>
      </c>
      <c r="AS381" s="148">
        <v>4.71</v>
      </c>
      <c r="AT381" s="148">
        <v>5.23</v>
      </c>
    </row>
    <row r="382" spans="1:46" x14ac:dyDescent="0.35">
      <c r="A382" s="147">
        <v>20</v>
      </c>
      <c r="B382" s="235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>
        <v>87</v>
      </c>
      <c r="W382" s="139" t="s">
        <v>20</v>
      </c>
      <c r="X382" s="139" t="s">
        <v>20</v>
      </c>
      <c r="Y382" s="139" t="s">
        <v>376</v>
      </c>
      <c r="Z382" s="139" t="s">
        <v>944</v>
      </c>
      <c r="AA382" s="139" t="s">
        <v>381</v>
      </c>
      <c r="AB382" s="139">
        <v>2.36</v>
      </c>
      <c r="AC382" s="139" t="s">
        <v>924</v>
      </c>
      <c r="AD382" s="139" t="s">
        <v>934</v>
      </c>
      <c r="AE382" s="139">
        <v>160</v>
      </c>
      <c r="AF382" s="139" t="s">
        <v>28</v>
      </c>
      <c r="AG382" s="139" t="s">
        <v>792</v>
      </c>
      <c r="AH382" s="139" t="s">
        <v>773</v>
      </c>
      <c r="AI382" s="139" t="s">
        <v>773</v>
      </c>
      <c r="AJ382" s="139" t="s">
        <v>773</v>
      </c>
      <c r="AK382" s="139">
        <v>0.6</v>
      </c>
      <c r="AL382" s="149">
        <v>8.5714285714285712</v>
      </c>
      <c r="AM382" s="163" t="s">
        <v>398</v>
      </c>
      <c r="AN382" s="140">
        <v>7</v>
      </c>
      <c r="AO382" s="139" t="s">
        <v>395</v>
      </c>
      <c r="AP382" s="139" t="s">
        <v>787</v>
      </c>
      <c r="AQ382" s="140">
        <v>7</v>
      </c>
      <c r="AR382" s="140">
        <v>7</v>
      </c>
      <c r="AS382" s="148">
        <v>4.71</v>
      </c>
      <c r="AT382" s="148">
        <v>5.6</v>
      </c>
    </row>
    <row r="383" spans="1:46" x14ac:dyDescent="0.35">
      <c r="A383" s="147">
        <v>20</v>
      </c>
      <c r="B383" s="235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>
        <v>87</v>
      </c>
      <c r="W383" s="139" t="s">
        <v>20</v>
      </c>
      <c r="X383" s="139" t="s">
        <v>20</v>
      </c>
      <c r="Y383" s="139" t="s">
        <v>376</v>
      </c>
      <c r="Z383" s="139" t="s">
        <v>944</v>
      </c>
      <c r="AA383" s="139" t="s">
        <v>381</v>
      </c>
      <c r="AB383" s="139">
        <v>2.36</v>
      </c>
      <c r="AC383" s="139" t="s">
        <v>924</v>
      </c>
      <c r="AD383" s="139" t="s">
        <v>934</v>
      </c>
      <c r="AE383" s="139">
        <v>160</v>
      </c>
      <c r="AF383" s="139" t="s">
        <v>28</v>
      </c>
      <c r="AG383" s="139" t="s">
        <v>792</v>
      </c>
      <c r="AH383" s="139" t="s">
        <v>773</v>
      </c>
      <c r="AI383" s="139" t="s">
        <v>773</v>
      </c>
      <c r="AJ383" s="139" t="s">
        <v>773</v>
      </c>
      <c r="AK383" s="139">
        <v>0.8</v>
      </c>
      <c r="AL383" s="149">
        <v>11.428571428571429</v>
      </c>
      <c r="AM383" s="163" t="s">
        <v>398</v>
      </c>
      <c r="AN383" s="140">
        <v>7</v>
      </c>
      <c r="AO383" s="139" t="s">
        <v>395</v>
      </c>
      <c r="AP383" s="139" t="s">
        <v>787</v>
      </c>
      <c r="AQ383" s="140">
        <v>7</v>
      </c>
      <c r="AR383" s="140">
        <v>7</v>
      </c>
      <c r="AS383" s="148">
        <v>4.71</v>
      </c>
      <c r="AT383" s="148">
        <v>5.41</v>
      </c>
    </row>
    <row r="384" spans="1:46" x14ac:dyDescent="0.35">
      <c r="A384" s="147">
        <v>20</v>
      </c>
      <c r="B384" s="235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>
        <v>87</v>
      </c>
      <c r="W384" s="139" t="s">
        <v>20</v>
      </c>
      <c r="X384" s="139" t="s">
        <v>20</v>
      </c>
      <c r="Y384" s="139" t="s">
        <v>376</v>
      </c>
      <c r="Z384" s="139" t="s">
        <v>944</v>
      </c>
      <c r="AA384" s="139" t="s">
        <v>381</v>
      </c>
      <c r="AB384" s="139">
        <v>2.36</v>
      </c>
      <c r="AC384" s="139" t="s">
        <v>924</v>
      </c>
      <c r="AD384" s="139" t="s">
        <v>934</v>
      </c>
      <c r="AE384" s="139">
        <v>160</v>
      </c>
      <c r="AF384" s="139" t="s">
        <v>28</v>
      </c>
      <c r="AG384" s="139" t="s">
        <v>792</v>
      </c>
      <c r="AH384" s="139" t="s">
        <v>773</v>
      </c>
      <c r="AI384" s="139" t="s">
        <v>773</v>
      </c>
      <c r="AJ384" s="139" t="s">
        <v>773</v>
      </c>
      <c r="AK384" s="139">
        <v>1</v>
      </c>
      <c r="AL384" s="149">
        <v>14.285714285714285</v>
      </c>
      <c r="AM384" s="163" t="s">
        <v>398</v>
      </c>
      <c r="AN384" s="140">
        <v>7</v>
      </c>
      <c r="AO384" s="139" t="s">
        <v>395</v>
      </c>
      <c r="AP384" s="139" t="s">
        <v>787</v>
      </c>
      <c r="AQ384" s="140">
        <v>7</v>
      </c>
      <c r="AR384" s="140">
        <v>7</v>
      </c>
      <c r="AS384" s="148">
        <v>4.71</v>
      </c>
      <c r="AT384" s="148">
        <v>6.04</v>
      </c>
    </row>
    <row r="385" spans="1:46" x14ac:dyDescent="0.35">
      <c r="A385" s="147">
        <v>20</v>
      </c>
      <c r="B385" s="235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>
        <v>87</v>
      </c>
      <c r="W385" s="139" t="s">
        <v>20</v>
      </c>
      <c r="X385" s="139" t="s">
        <v>20</v>
      </c>
      <c r="Y385" s="139" t="s">
        <v>376</v>
      </c>
      <c r="Z385" s="139" t="s">
        <v>944</v>
      </c>
      <c r="AA385" s="139" t="s">
        <v>381</v>
      </c>
      <c r="AB385" s="139">
        <v>2.36</v>
      </c>
      <c r="AC385" s="139" t="s">
        <v>924</v>
      </c>
      <c r="AD385" s="139" t="s">
        <v>934</v>
      </c>
      <c r="AE385" s="139">
        <v>160</v>
      </c>
      <c r="AF385" s="139" t="s">
        <v>28</v>
      </c>
      <c r="AG385" s="139" t="s">
        <v>792</v>
      </c>
      <c r="AH385" s="139" t="s">
        <v>773</v>
      </c>
      <c r="AI385" s="139" t="s">
        <v>773</v>
      </c>
      <c r="AJ385" s="139" t="s">
        <v>773</v>
      </c>
      <c r="AK385" s="139">
        <v>0.2</v>
      </c>
      <c r="AL385" s="149">
        <v>4</v>
      </c>
      <c r="AM385" s="163" t="s">
        <v>398</v>
      </c>
      <c r="AN385" s="140">
        <v>5</v>
      </c>
      <c r="AO385" s="139" t="s">
        <v>779</v>
      </c>
      <c r="AP385" s="139" t="s">
        <v>809</v>
      </c>
      <c r="AQ385" s="140">
        <v>5</v>
      </c>
      <c r="AR385" s="140">
        <v>5</v>
      </c>
      <c r="AS385" s="149">
        <v>2.8783783783783781</v>
      </c>
      <c r="AT385" s="149">
        <v>2.6778115501519757</v>
      </c>
    </row>
    <row r="386" spans="1:46" x14ac:dyDescent="0.35">
      <c r="A386" s="147">
        <v>20</v>
      </c>
      <c r="B386" s="235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>
        <v>87</v>
      </c>
      <c r="W386" s="139" t="s">
        <v>20</v>
      </c>
      <c r="X386" s="139" t="s">
        <v>20</v>
      </c>
      <c r="Y386" s="139" t="s">
        <v>376</v>
      </c>
      <c r="Z386" s="139" t="s">
        <v>944</v>
      </c>
      <c r="AA386" s="139" t="s">
        <v>381</v>
      </c>
      <c r="AB386" s="139">
        <v>2.36</v>
      </c>
      <c r="AC386" s="139" t="s">
        <v>924</v>
      </c>
      <c r="AD386" s="139" t="s">
        <v>934</v>
      </c>
      <c r="AE386" s="139">
        <v>160</v>
      </c>
      <c r="AF386" s="139" t="s">
        <v>28</v>
      </c>
      <c r="AG386" s="139" t="s">
        <v>792</v>
      </c>
      <c r="AH386" s="139" t="s">
        <v>773</v>
      </c>
      <c r="AI386" s="139" t="s">
        <v>773</v>
      </c>
      <c r="AJ386" s="139" t="s">
        <v>773</v>
      </c>
      <c r="AK386" s="139">
        <v>0.4</v>
      </c>
      <c r="AL386" s="149">
        <v>8</v>
      </c>
      <c r="AM386" s="163" t="s">
        <v>398</v>
      </c>
      <c r="AN386" s="140">
        <v>5</v>
      </c>
      <c r="AO386" s="139" t="s">
        <v>779</v>
      </c>
      <c r="AP386" s="139" t="s">
        <v>809</v>
      </c>
      <c r="AQ386" s="140">
        <v>5</v>
      </c>
      <c r="AR386" s="140">
        <v>5</v>
      </c>
      <c r="AS386" s="149">
        <v>2.8783783783783781</v>
      </c>
      <c r="AT386" s="149">
        <v>2.5027027027027025</v>
      </c>
    </row>
    <row r="387" spans="1:46" x14ac:dyDescent="0.35">
      <c r="A387" s="147">
        <v>20</v>
      </c>
      <c r="B387" s="235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>
        <v>87</v>
      </c>
      <c r="W387" s="139" t="s">
        <v>20</v>
      </c>
      <c r="X387" s="139" t="s">
        <v>20</v>
      </c>
      <c r="Y387" s="139" t="s">
        <v>376</v>
      </c>
      <c r="Z387" s="139" t="s">
        <v>944</v>
      </c>
      <c r="AA387" s="139" t="s">
        <v>381</v>
      </c>
      <c r="AB387" s="139">
        <v>2.36</v>
      </c>
      <c r="AC387" s="139" t="s">
        <v>924</v>
      </c>
      <c r="AD387" s="139" t="s">
        <v>934</v>
      </c>
      <c r="AE387" s="139">
        <v>160</v>
      </c>
      <c r="AF387" s="139" t="s">
        <v>28</v>
      </c>
      <c r="AG387" s="139" t="s">
        <v>792</v>
      </c>
      <c r="AH387" s="139" t="s">
        <v>773</v>
      </c>
      <c r="AI387" s="139" t="s">
        <v>773</v>
      </c>
      <c r="AJ387" s="139" t="s">
        <v>773</v>
      </c>
      <c r="AK387" s="139">
        <v>0.6</v>
      </c>
      <c r="AL387" s="149">
        <v>12</v>
      </c>
      <c r="AM387" s="163" t="s">
        <v>398</v>
      </c>
      <c r="AN387" s="140">
        <v>5</v>
      </c>
      <c r="AO387" s="139" t="s">
        <v>779</v>
      </c>
      <c r="AP387" s="139" t="s">
        <v>809</v>
      </c>
      <c r="AQ387" s="140">
        <v>5</v>
      </c>
      <c r="AR387" s="140">
        <v>5</v>
      </c>
      <c r="AS387" s="149">
        <v>2.8783783783783781</v>
      </c>
      <c r="AT387" s="149">
        <v>2.4263565891472867</v>
      </c>
    </row>
    <row r="388" spans="1:46" x14ac:dyDescent="0.35">
      <c r="A388" s="147">
        <v>20</v>
      </c>
      <c r="B388" s="235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>
        <v>87</v>
      </c>
      <c r="W388" s="139" t="s">
        <v>20</v>
      </c>
      <c r="X388" s="139" t="s">
        <v>20</v>
      </c>
      <c r="Y388" s="139" t="s">
        <v>376</v>
      </c>
      <c r="Z388" s="139" t="s">
        <v>944</v>
      </c>
      <c r="AA388" s="139" t="s">
        <v>381</v>
      </c>
      <c r="AB388" s="139">
        <v>2.36</v>
      </c>
      <c r="AC388" s="139" t="s">
        <v>924</v>
      </c>
      <c r="AD388" s="139" t="s">
        <v>934</v>
      </c>
      <c r="AE388" s="139">
        <v>160</v>
      </c>
      <c r="AF388" s="139" t="s">
        <v>28</v>
      </c>
      <c r="AG388" s="139" t="s">
        <v>792</v>
      </c>
      <c r="AH388" s="139" t="s">
        <v>773</v>
      </c>
      <c r="AI388" s="139" t="s">
        <v>773</v>
      </c>
      <c r="AJ388" s="139" t="s">
        <v>773</v>
      </c>
      <c r="AK388" s="139">
        <v>0.8</v>
      </c>
      <c r="AL388" s="149">
        <v>16</v>
      </c>
      <c r="AM388" s="163" t="s">
        <v>398</v>
      </c>
      <c r="AN388" s="140">
        <v>5</v>
      </c>
      <c r="AO388" s="139" t="s">
        <v>779</v>
      </c>
      <c r="AP388" s="139" t="s">
        <v>809</v>
      </c>
      <c r="AQ388" s="140">
        <v>5</v>
      </c>
      <c r="AR388" s="140">
        <v>5</v>
      </c>
      <c r="AS388" s="149">
        <v>2.8783783783783781</v>
      </c>
      <c r="AT388" s="149">
        <v>1.9495614035087723</v>
      </c>
    </row>
    <row r="389" spans="1:46" x14ac:dyDescent="0.35">
      <c r="A389" s="147">
        <v>20</v>
      </c>
      <c r="B389" s="235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>
        <v>87</v>
      </c>
      <c r="W389" s="139" t="s">
        <v>20</v>
      </c>
      <c r="X389" s="139" t="s">
        <v>20</v>
      </c>
      <c r="Y389" s="139" t="s">
        <v>376</v>
      </c>
      <c r="Z389" s="139" t="s">
        <v>944</v>
      </c>
      <c r="AA389" s="139" t="s">
        <v>381</v>
      </c>
      <c r="AB389" s="139">
        <v>2.36</v>
      </c>
      <c r="AC389" s="139" t="s">
        <v>924</v>
      </c>
      <c r="AD389" s="139" t="s">
        <v>934</v>
      </c>
      <c r="AE389" s="139">
        <v>160</v>
      </c>
      <c r="AF389" s="139" t="s">
        <v>28</v>
      </c>
      <c r="AG389" s="139" t="s">
        <v>792</v>
      </c>
      <c r="AH389" s="139" t="s">
        <v>773</v>
      </c>
      <c r="AI389" s="139" t="s">
        <v>773</v>
      </c>
      <c r="AJ389" s="139" t="s">
        <v>773</v>
      </c>
      <c r="AK389" s="139">
        <v>1</v>
      </c>
      <c r="AL389" s="149">
        <v>20</v>
      </c>
      <c r="AM389" s="163" t="s">
        <v>398</v>
      </c>
      <c r="AN389" s="140">
        <v>5</v>
      </c>
      <c r="AO389" s="139" t="s">
        <v>779</v>
      </c>
      <c r="AP389" s="139" t="s">
        <v>809</v>
      </c>
      <c r="AQ389" s="140">
        <v>5</v>
      </c>
      <c r="AR389" s="140">
        <v>5</v>
      </c>
      <c r="AS389" s="149">
        <v>2.8783783783783781</v>
      </c>
      <c r="AT389" s="149">
        <v>1.8965517241379313</v>
      </c>
    </row>
    <row r="390" spans="1:46" x14ac:dyDescent="0.35">
      <c r="A390" s="147">
        <v>20</v>
      </c>
      <c r="B390" s="235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>
        <v>87</v>
      </c>
      <c r="W390" s="139" t="s">
        <v>20</v>
      </c>
      <c r="X390" s="139" t="s">
        <v>20</v>
      </c>
      <c r="Y390" s="139" t="s">
        <v>376</v>
      </c>
      <c r="Z390" s="139" t="s">
        <v>944</v>
      </c>
      <c r="AA390" s="139" t="s">
        <v>381</v>
      </c>
      <c r="AB390" s="139">
        <v>2.36</v>
      </c>
      <c r="AC390" s="139" t="s">
        <v>924</v>
      </c>
      <c r="AD390" s="139" t="s">
        <v>934</v>
      </c>
      <c r="AE390" s="139">
        <v>160</v>
      </c>
      <c r="AF390" s="139" t="s">
        <v>28</v>
      </c>
      <c r="AG390" s="139" t="s">
        <v>792</v>
      </c>
      <c r="AH390" s="139" t="s">
        <v>773</v>
      </c>
      <c r="AI390" s="139" t="s">
        <v>773</v>
      </c>
      <c r="AJ390" s="139" t="s">
        <v>773</v>
      </c>
      <c r="AK390" s="139">
        <v>0.2</v>
      </c>
      <c r="AL390" s="149">
        <v>3.6363636363636367</v>
      </c>
      <c r="AM390" s="163" t="s">
        <v>398</v>
      </c>
      <c r="AN390" s="140">
        <v>5.5</v>
      </c>
      <c r="AO390" s="139" t="s">
        <v>779</v>
      </c>
      <c r="AP390" s="139" t="s">
        <v>809</v>
      </c>
      <c r="AQ390" s="140">
        <v>5.5</v>
      </c>
      <c r="AR390" s="140">
        <v>5.5</v>
      </c>
      <c r="AS390" s="149">
        <v>2.73841059602649</v>
      </c>
      <c r="AT390" s="149">
        <v>2.4729344729344729</v>
      </c>
    </row>
    <row r="391" spans="1:46" x14ac:dyDescent="0.35">
      <c r="A391" s="147">
        <v>20</v>
      </c>
      <c r="B391" s="235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>
        <v>87</v>
      </c>
      <c r="W391" s="139" t="s">
        <v>20</v>
      </c>
      <c r="X391" s="139" t="s">
        <v>20</v>
      </c>
      <c r="Y391" s="139" t="s">
        <v>376</v>
      </c>
      <c r="Z391" s="139" t="s">
        <v>944</v>
      </c>
      <c r="AA391" s="139" t="s">
        <v>381</v>
      </c>
      <c r="AB391" s="139">
        <v>2.36</v>
      </c>
      <c r="AC391" s="139" t="s">
        <v>924</v>
      </c>
      <c r="AD391" s="139" t="s">
        <v>934</v>
      </c>
      <c r="AE391" s="139">
        <v>160</v>
      </c>
      <c r="AF391" s="139" t="s">
        <v>28</v>
      </c>
      <c r="AG391" s="139" t="s">
        <v>792</v>
      </c>
      <c r="AH391" s="139" t="s">
        <v>773</v>
      </c>
      <c r="AI391" s="139" t="s">
        <v>773</v>
      </c>
      <c r="AJ391" s="139" t="s">
        <v>773</v>
      </c>
      <c r="AK391" s="139">
        <v>0.4</v>
      </c>
      <c r="AL391" s="149">
        <v>7.2727272727272734</v>
      </c>
      <c r="AM391" s="163" t="s">
        <v>398</v>
      </c>
      <c r="AN391" s="140">
        <v>5.5</v>
      </c>
      <c r="AO391" s="139" t="s">
        <v>779</v>
      </c>
      <c r="AP391" s="139" t="s">
        <v>809</v>
      </c>
      <c r="AQ391" s="140">
        <v>5.5</v>
      </c>
      <c r="AR391" s="140">
        <v>5.5</v>
      </c>
      <c r="AS391" s="149">
        <v>2.73841059602649</v>
      </c>
      <c r="AT391" s="149">
        <v>2.1016166281755195</v>
      </c>
    </row>
    <row r="392" spans="1:46" x14ac:dyDescent="0.35">
      <c r="A392" s="147">
        <v>20</v>
      </c>
      <c r="B392" s="235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>
        <v>87</v>
      </c>
      <c r="W392" s="139" t="s">
        <v>20</v>
      </c>
      <c r="X392" s="139" t="s">
        <v>20</v>
      </c>
      <c r="Y392" s="139" t="s">
        <v>376</v>
      </c>
      <c r="Z392" s="139" t="s">
        <v>944</v>
      </c>
      <c r="AA392" s="139" t="s">
        <v>381</v>
      </c>
      <c r="AB392" s="139">
        <v>2.36</v>
      </c>
      <c r="AC392" s="139" t="s">
        <v>924</v>
      </c>
      <c r="AD392" s="139" t="s">
        <v>934</v>
      </c>
      <c r="AE392" s="139">
        <v>160</v>
      </c>
      <c r="AF392" s="139" t="s">
        <v>28</v>
      </c>
      <c r="AG392" s="139" t="s">
        <v>792</v>
      </c>
      <c r="AH392" s="139" t="s">
        <v>773</v>
      </c>
      <c r="AI392" s="139" t="s">
        <v>773</v>
      </c>
      <c r="AJ392" s="139" t="s">
        <v>773</v>
      </c>
      <c r="AK392" s="139">
        <v>0.6</v>
      </c>
      <c r="AL392" s="149">
        <v>10.909090909090908</v>
      </c>
      <c r="AM392" s="163" t="s">
        <v>398</v>
      </c>
      <c r="AN392" s="140">
        <v>5.5</v>
      </c>
      <c r="AO392" s="139" t="s">
        <v>779</v>
      </c>
      <c r="AP392" s="139" t="s">
        <v>809</v>
      </c>
      <c r="AQ392" s="140">
        <v>5.5</v>
      </c>
      <c r="AR392" s="140">
        <v>5.5</v>
      </c>
      <c r="AS392" s="149">
        <v>2.73841059602649</v>
      </c>
      <c r="AT392" s="149">
        <v>1.7923387096774195</v>
      </c>
    </row>
    <row r="393" spans="1:46" x14ac:dyDescent="0.35">
      <c r="A393" s="147">
        <v>20</v>
      </c>
      <c r="B393" s="235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>
        <v>87</v>
      </c>
      <c r="W393" s="139" t="s">
        <v>20</v>
      </c>
      <c r="X393" s="139" t="s">
        <v>20</v>
      </c>
      <c r="Y393" s="139" t="s">
        <v>376</v>
      </c>
      <c r="Z393" s="139" t="s">
        <v>944</v>
      </c>
      <c r="AA393" s="139" t="s">
        <v>381</v>
      </c>
      <c r="AB393" s="139">
        <v>2.36</v>
      </c>
      <c r="AC393" s="139" t="s">
        <v>924</v>
      </c>
      <c r="AD393" s="139" t="s">
        <v>934</v>
      </c>
      <c r="AE393" s="139">
        <v>160</v>
      </c>
      <c r="AF393" s="139" t="s">
        <v>28</v>
      </c>
      <c r="AG393" s="139" t="s">
        <v>792</v>
      </c>
      <c r="AH393" s="139" t="s">
        <v>773</v>
      </c>
      <c r="AI393" s="139" t="s">
        <v>773</v>
      </c>
      <c r="AJ393" s="139" t="s">
        <v>773</v>
      </c>
      <c r="AK393" s="139">
        <v>0.8</v>
      </c>
      <c r="AL393" s="149">
        <v>14.545454545454547</v>
      </c>
      <c r="AM393" s="163" t="s">
        <v>398</v>
      </c>
      <c r="AN393" s="140">
        <v>5.5</v>
      </c>
      <c r="AO393" s="139" t="s">
        <v>779</v>
      </c>
      <c r="AP393" s="139" t="s">
        <v>809</v>
      </c>
      <c r="AQ393" s="140">
        <v>5.5</v>
      </c>
      <c r="AR393" s="140">
        <v>5.5</v>
      </c>
      <c r="AS393" s="149">
        <v>2.73841059602649</v>
      </c>
      <c r="AT393" s="149">
        <v>1.6609195402298851</v>
      </c>
    </row>
    <row r="394" spans="1:46" x14ac:dyDescent="0.35">
      <c r="A394" s="147">
        <v>20</v>
      </c>
      <c r="B394" s="235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>
        <v>87</v>
      </c>
      <c r="W394" s="139" t="s">
        <v>20</v>
      </c>
      <c r="X394" s="139" t="s">
        <v>20</v>
      </c>
      <c r="Y394" s="139" t="s">
        <v>376</v>
      </c>
      <c r="Z394" s="139" t="s">
        <v>944</v>
      </c>
      <c r="AA394" s="139" t="s">
        <v>381</v>
      </c>
      <c r="AB394" s="139">
        <v>2.36</v>
      </c>
      <c r="AC394" s="139" t="s">
        <v>924</v>
      </c>
      <c r="AD394" s="139" t="s">
        <v>934</v>
      </c>
      <c r="AE394" s="139">
        <v>160</v>
      </c>
      <c r="AF394" s="139" t="s">
        <v>28</v>
      </c>
      <c r="AG394" s="139" t="s">
        <v>792</v>
      </c>
      <c r="AH394" s="139" t="s">
        <v>773</v>
      </c>
      <c r="AI394" s="139" t="s">
        <v>773</v>
      </c>
      <c r="AJ394" s="139" t="s">
        <v>773</v>
      </c>
      <c r="AK394" s="139">
        <v>1</v>
      </c>
      <c r="AL394" s="149">
        <v>18.181818181818183</v>
      </c>
      <c r="AM394" s="163" t="s">
        <v>398</v>
      </c>
      <c r="AN394" s="140">
        <v>5.5</v>
      </c>
      <c r="AO394" s="139" t="s">
        <v>779</v>
      </c>
      <c r="AP394" s="139" t="s">
        <v>809</v>
      </c>
      <c r="AQ394" s="140">
        <v>5.5</v>
      </c>
      <c r="AR394" s="140">
        <v>5.5</v>
      </c>
      <c r="AS394" s="149">
        <v>2.73841059602649</v>
      </c>
      <c r="AT394" s="149">
        <v>1.657032755298651</v>
      </c>
    </row>
    <row r="395" spans="1:46" x14ac:dyDescent="0.35">
      <c r="A395" s="147">
        <v>20</v>
      </c>
      <c r="B395" s="235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>
        <v>87</v>
      </c>
      <c r="W395" s="139" t="s">
        <v>20</v>
      </c>
      <c r="X395" s="139" t="s">
        <v>20</v>
      </c>
      <c r="Y395" s="139" t="s">
        <v>376</v>
      </c>
      <c r="Z395" s="139" t="s">
        <v>944</v>
      </c>
      <c r="AA395" s="139" t="s">
        <v>381</v>
      </c>
      <c r="AB395" s="139">
        <v>2.36</v>
      </c>
      <c r="AC395" s="139" t="s">
        <v>924</v>
      </c>
      <c r="AD395" s="139" t="s">
        <v>934</v>
      </c>
      <c r="AE395" s="139">
        <v>160</v>
      </c>
      <c r="AF395" s="139" t="s">
        <v>28</v>
      </c>
      <c r="AG395" s="139" t="s">
        <v>792</v>
      </c>
      <c r="AH395" s="139" t="s">
        <v>773</v>
      </c>
      <c r="AI395" s="139" t="s">
        <v>773</v>
      </c>
      <c r="AJ395" s="139" t="s">
        <v>773</v>
      </c>
      <c r="AK395" s="139">
        <v>0.2</v>
      </c>
      <c r="AL395" s="149">
        <v>3.3333333333333335</v>
      </c>
      <c r="AM395" s="163" t="s">
        <v>398</v>
      </c>
      <c r="AN395" s="140">
        <v>6</v>
      </c>
      <c r="AO395" s="139" t="s">
        <v>779</v>
      </c>
      <c r="AP395" s="139" t="s">
        <v>809</v>
      </c>
      <c r="AQ395" s="140">
        <v>6</v>
      </c>
      <c r="AR395" s="140">
        <v>6</v>
      </c>
      <c r="AS395" s="149">
        <v>2.1763085399449036</v>
      </c>
      <c r="AT395" s="149">
        <v>2.0167464114832536</v>
      </c>
    </row>
    <row r="396" spans="1:46" x14ac:dyDescent="0.35">
      <c r="A396" s="147">
        <v>20</v>
      </c>
      <c r="B396" s="235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>
        <v>87</v>
      </c>
      <c r="W396" s="139" t="s">
        <v>20</v>
      </c>
      <c r="X396" s="139" t="s">
        <v>20</v>
      </c>
      <c r="Y396" s="139" t="s">
        <v>376</v>
      </c>
      <c r="Z396" s="139" t="s">
        <v>944</v>
      </c>
      <c r="AA396" s="139" t="s">
        <v>381</v>
      </c>
      <c r="AB396" s="139">
        <v>2.36</v>
      </c>
      <c r="AC396" s="139" t="s">
        <v>924</v>
      </c>
      <c r="AD396" s="139" t="s">
        <v>934</v>
      </c>
      <c r="AE396" s="139">
        <v>160</v>
      </c>
      <c r="AF396" s="139" t="s">
        <v>28</v>
      </c>
      <c r="AG396" s="139" t="s">
        <v>792</v>
      </c>
      <c r="AH396" s="139" t="s">
        <v>773</v>
      </c>
      <c r="AI396" s="139" t="s">
        <v>773</v>
      </c>
      <c r="AJ396" s="139" t="s">
        <v>773</v>
      </c>
      <c r="AK396" s="139">
        <v>0.4</v>
      </c>
      <c r="AL396" s="149">
        <v>6.666666666666667</v>
      </c>
      <c r="AM396" s="163" t="s">
        <v>398</v>
      </c>
      <c r="AN396" s="140">
        <v>6</v>
      </c>
      <c r="AO396" s="139" t="s">
        <v>779</v>
      </c>
      <c r="AP396" s="139" t="s">
        <v>809</v>
      </c>
      <c r="AQ396" s="140">
        <v>6</v>
      </c>
      <c r="AR396" s="140">
        <v>6</v>
      </c>
      <c r="AS396" s="149">
        <v>2.1763085399449036</v>
      </c>
      <c r="AT396" s="149">
        <v>1.9416846652267818</v>
      </c>
    </row>
    <row r="397" spans="1:46" x14ac:dyDescent="0.35">
      <c r="A397" s="147">
        <v>20</v>
      </c>
      <c r="B397" s="235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>
        <v>87</v>
      </c>
      <c r="W397" s="139" t="s">
        <v>20</v>
      </c>
      <c r="X397" s="139" t="s">
        <v>20</v>
      </c>
      <c r="Y397" s="139" t="s">
        <v>376</v>
      </c>
      <c r="Z397" s="139" t="s">
        <v>944</v>
      </c>
      <c r="AA397" s="139" t="s">
        <v>381</v>
      </c>
      <c r="AB397" s="139">
        <v>2.36</v>
      </c>
      <c r="AC397" s="139" t="s">
        <v>924</v>
      </c>
      <c r="AD397" s="139" t="s">
        <v>934</v>
      </c>
      <c r="AE397" s="139">
        <v>160</v>
      </c>
      <c r="AF397" s="139" t="s">
        <v>28</v>
      </c>
      <c r="AG397" s="139" t="s">
        <v>792</v>
      </c>
      <c r="AH397" s="139" t="s">
        <v>773</v>
      </c>
      <c r="AI397" s="139" t="s">
        <v>773</v>
      </c>
      <c r="AJ397" s="139" t="s">
        <v>773</v>
      </c>
      <c r="AK397" s="139">
        <v>0.6</v>
      </c>
      <c r="AL397" s="149">
        <v>10</v>
      </c>
      <c r="AM397" s="163" t="s">
        <v>398</v>
      </c>
      <c r="AN397" s="140">
        <v>6</v>
      </c>
      <c r="AO397" s="139" t="s">
        <v>779</v>
      </c>
      <c r="AP397" s="139" t="s">
        <v>809</v>
      </c>
      <c r="AQ397" s="140">
        <v>6</v>
      </c>
      <c r="AR397" s="140">
        <v>6</v>
      </c>
      <c r="AS397" s="149">
        <v>2.1763085399449036</v>
      </c>
      <c r="AT397" s="149">
        <v>1.8059071729957805</v>
      </c>
    </row>
    <row r="398" spans="1:46" x14ac:dyDescent="0.35">
      <c r="A398" s="147">
        <v>20</v>
      </c>
      <c r="B398" s="235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>
        <v>87</v>
      </c>
      <c r="W398" s="139" t="s">
        <v>20</v>
      </c>
      <c r="X398" s="139" t="s">
        <v>20</v>
      </c>
      <c r="Y398" s="139" t="s">
        <v>376</v>
      </c>
      <c r="Z398" s="139" t="s">
        <v>944</v>
      </c>
      <c r="AA398" s="139" t="s">
        <v>381</v>
      </c>
      <c r="AB398" s="139">
        <v>2.36</v>
      </c>
      <c r="AC398" s="139" t="s">
        <v>924</v>
      </c>
      <c r="AD398" s="139" t="s">
        <v>934</v>
      </c>
      <c r="AE398" s="139">
        <v>160</v>
      </c>
      <c r="AF398" s="139" t="s">
        <v>28</v>
      </c>
      <c r="AG398" s="139" t="s">
        <v>792</v>
      </c>
      <c r="AH398" s="139" t="s">
        <v>773</v>
      </c>
      <c r="AI398" s="139" t="s">
        <v>773</v>
      </c>
      <c r="AJ398" s="139" t="s">
        <v>773</v>
      </c>
      <c r="AK398" s="139">
        <v>0.8</v>
      </c>
      <c r="AL398" s="149">
        <v>13.333333333333334</v>
      </c>
      <c r="AM398" s="163" t="s">
        <v>398</v>
      </c>
      <c r="AN398" s="140">
        <v>6</v>
      </c>
      <c r="AO398" s="139" t="s">
        <v>779</v>
      </c>
      <c r="AP398" s="139" t="s">
        <v>809</v>
      </c>
      <c r="AQ398" s="140">
        <v>6</v>
      </c>
      <c r="AR398" s="140">
        <v>6</v>
      </c>
      <c r="AS398" s="149">
        <v>2.1763085399449036</v>
      </c>
      <c r="AT398" s="149">
        <v>1.5591985428051003</v>
      </c>
    </row>
    <row r="399" spans="1:46" x14ac:dyDescent="0.35">
      <c r="A399" s="147">
        <v>20</v>
      </c>
      <c r="B399" s="235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>
        <v>87</v>
      </c>
      <c r="W399" s="139" t="s">
        <v>20</v>
      </c>
      <c r="X399" s="139" t="s">
        <v>20</v>
      </c>
      <c r="Y399" s="139" t="s">
        <v>376</v>
      </c>
      <c r="Z399" s="139" t="s">
        <v>944</v>
      </c>
      <c r="AA399" s="139" t="s">
        <v>381</v>
      </c>
      <c r="AB399" s="139">
        <v>2.36</v>
      </c>
      <c r="AC399" s="139" t="s">
        <v>924</v>
      </c>
      <c r="AD399" s="139" t="s">
        <v>934</v>
      </c>
      <c r="AE399" s="139">
        <v>160</v>
      </c>
      <c r="AF399" s="139" t="s">
        <v>28</v>
      </c>
      <c r="AG399" s="139" t="s">
        <v>792</v>
      </c>
      <c r="AH399" s="139" t="s">
        <v>773</v>
      </c>
      <c r="AI399" s="139" t="s">
        <v>773</v>
      </c>
      <c r="AJ399" s="139" t="s">
        <v>773</v>
      </c>
      <c r="AK399" s="139">
        <v>1</v>
      </c>
      <c r="AL399" s="149">
        <v>16.666666666666664</v>
      </c>
      <c r="AM399" s="163" t="s">
        <v>398</v>
      </c>
      <c r="AN399" s="140">
        <v>6</v>
      </c>
      <c r="AO399" s="139" t="s">
        <v>779</v>
      </c>
      <c r="AP399" s="139" t="s">
        <v>809</v>
      </c>
      <c r="AQ399" s="140">
        <v>6</v>
      </c>
      <c r="AR399" s="140">
        <v>6</v>
      </c>
      <c r="AS399" s="149">
        <v>2.1763085399449036</v>
      </c>
      <c r="AT399" s="149">
        <v>1.5522388059701493</v>
      </c>
    </row>
    <row r="400" spans="1:46" x14ac:dyDescent="0.35">
      <c r="A400" s="147">
        <v>20</v>
      </c>
      <c r="B400" s="235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>
        <v>87</v>
      </c>
      <c r="W400" s="139" t="s">
        <v>20</v>
      </c>
      <c r="X400" s="139" t="s">
        <v>20</v>
      </c>
      <c r="Y400" s="139" t="s">
        <v>376</v>
      </c>
      <c r="Z400" s="139" t="s">
        <v>944</v>
      </c>
      <c r="AA400" s="139" t="s">
        <v>381</v>
      </c>
      <c r="AB400" s="139">
        <v>2.36</v>
      </c>
      <c r="AC400" s="139" t="s">
        <v>924</v>
      </c>
      <c r="AD400" s="139" t="s">
        <v>934</v>
      </c>
      <c r="AE400" s="139">
        <v>160</v>
      </c>
      <c r="AF400" s="139" t="s">
        <v>28</v>
      </c>
      <c r="AG400" s="139" t="s">
        <v>792</v>
      </c>
      <c r="AH400" s="139" t="s">
        <v>773</v>
      </c>
      <c r="AI400" s="139" t="s">
        <v>773</v>
      </c>
      <c r="AJ400" s="139" t="s">
        <v>773</v>
      </c>
      <c r="AK400" s="139">
        <v>0.2</v>
      </c>
      <c r="AL400" s="149">
        <v>3.0769230769230771</v>
      </c>
      <c r="AM400" s="163" t="s">
        <v>398</v>
      </c>
      <c r="AN400" s="140">
        <v>6.5</v>
      </c>
      <c r="AO400" s="139" t="s">
        <v>779</v>
      </c>
      <c r="AP400" s="139" t="s">
        <v>809</v>
      </c>
      <c r="AQ400" s="140">
        <v>6.5</v>
      </c>
      <c r="AR400" s="140">
        <v>6.5</v>
      </c>
      <c r="AS400" s="149">
        <v>2.2478873239436621</v>
      </c>
      <c r="AT400" s="149">
        <v>1.7326315789473685</v>
      </c>
    </row>
    <row r="401" spans="1:46" x14ac:dyDescent="0.35">
      <c r="A401" s="147">
        <v>20</v>
      </c>
      <c r="B401" s="235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>
        <v>87</v>
      </c>
      <c r="W401" s="139" t="s">
        <v>20</v>
      </c>
      <c r="X401" s="139" t="s">
        <v>20</v>
      </c>
      <c r="Y401" s="139" t="s">
        <v>376</v>
      </c>
      <c r="Z401" s="139" t="s">
        <v>944</v>
      </c>
      <c r="AA401" s="139" t="s">
        <v>381</v>
      </c>
      <c r="AB401" s="139">
        <v>2.36</v>
      </c>
      <c r="AC401" s="139" t="s">
        <v>924</v>
      </c>
      <c r="AD401" s="139" t="s">
        <v>934</v>
      </c>
      <c r="AE401" s="139">
        <v>160</v>
      </c>
      <c r="AF401" s="139" t="s">
        <v>28</v>
      </c>
      <c r="AG401" s="139" t="s">
        <v>792</v>
      </c>
      <c r="AH401" s="139" t="s">
        <v>773</v>
      </c>
      <c r="AI401" s="139" t="s">
        <v>773</v>
      </c>
      <c r="AJ401" s="139" t="s">
        <v>773</v>
      </c>
      <c r="AK401" s="139">
        <v>0.4</v>
      </c>
      <c r="AL401" s="149">
        <v>6.1538461538461542</v>
      </c>
      <c r="AM401" s="163" t="s">
        <v>398</v>
      </c>
      <c r="AN401" s="140">
        <v>6.5</v>
      </c>
      <c r="AO401" s="139" t="s">
        <v>779</v>
      </c>
      <c r="AP401" s="139" t="s">
        <v>809</v>
      </c>
      <c r="AQ401" s="140">
        <v>6.5</v>
      </c>
      <c r="AR401" s="140">
        <v>6.5</v>
      </c>
      <c r="AS401" s="149">
        <v>2.2478873239436621</v>
      </c>
      <c r="AT401" s="149">
        <v>1.8893709327548807</v>
      </c>
    </row>
    <row r="402" spans="1:46" x14ac:dyDescent="0.35">
      <c r="A402" s="147">
        <v>20</v>
      </c>
      <c r="B402" s="235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>
        <v>87</v>
      </c>
      <c r="W402" s="139" t="s">
        <v>20</v>
      </c>
      <c r="X402" s="139" t="s">
        <v>20</v>
      </c>
      <c r="Y402" s="139" t="s">
        <v>376</v>
      </c>
      <c r="Z402" s="139" t="s">
        <v>944</v>
      </c>
      <c r="AA402" s="139" t="s">
        <v>381</v>
      </c>
      <c r="AB402" s="139">
        <v>2.36</v>
      </c>
      <c r="AC402" s="139" t="s">
        <v>924</v>
      </c>
      <c r="AD402" s="139" t="s">
        <v>934</v>
      </c>
      <c r="AE402" s="139">
        <v>160</v>
      </c>
      <c r="AF402" s="139" t="s">
        <v>28</v>
      </c>
      <c r="AG402" s="139" t="s">
        <v>792</v>
      </c>
      <c r="AH402" s="139" t="s">
        <v>773</v>
      </c>
      <c r="AI402" s="139" t="s">
        <v>773</v>
      </c>
      <c r="AJ402" s="139" t="s">
        <v>773</v>
      </c>
      <c r="AK402" s="139">
        <v>0.6</v>
      </c>
      <c r="AL402" s="149">
        <v>9.2307692307692299</v>
      </c>
      <c r="AM402" s="163" t="s">
        <v>398</v>
      </c>
      <c r="AN402" s="140">
        <v>6.5</v>
      </c>
      <c r="AO402" s="139" t="s">
        <v>779</v>
      </c>
      <c r="AP402" s="139" t="s">
        <v>809</v>
      </c>
      <c r="AQ402" s="140">
        <v>6.5</v>
      </c>
      <c r="AR402" s="140">
        <v>6.5</v>
      </c>
      <c r="AS402" s="149">
        <v>2.2478873239436621</v>
      </c>
      <c r="AT402" s="149">
        <v>1.6310861423220975</v>
      </c>
    </row>
    <row r="403" spans="1:46" x14ac:dyDescent="0.35">
      <c r="A403" s="147">
        <v>20</v>
      </c>
      <c r="B403" s="235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>
        <v>87</v>
      </c>
      <c r="W403" s="139" t="s">
        <v>20</v>
      </c>
      <c r="X403" s="139" t="s">
        <v>20</v>
      </c>
      <c r="Y403" s="139" t="s">
        <v>376</v>
      </c>
      <c r="Z403" s="139" t="s">
        <v>944</v>
      </c>
      <c r="AA403" s="139" t="s">
        <v>381</v>
      </c>
      <c r="AB403" s="139">
        <v>2.36</v>
      </c>
      <c r="AC403" s="139" t="s">
        <v>924</v>
      </c>
      <c r="AD403" s="139" t="s">
        <v>934</v>
      </c>
      <c r="AE403" s="139">
        <v>160</v>
      </c>
      <c r="AF403" s="139" t="s">
        <v>28</v>
      </c>
      <c r="AG403" s="139" t="s">
        <v>792</v>
      </c>
      <c r="AH403" s="139" t="s">
        <v>773</v>
      </c>
      <c r="AI403" s="139" t="s">
        <v>773</v>
      </c>
      <c r="AJ403" s="139" t="s">
        <v>773</v>
      </c>
      <c r="AK403" s="139">
        <v>0.8</v>
      </c>
      <c r="AL403" s="149">
        <v>12.307692307692308</v>
      </c>
      <c r="AM403" s="163" t="s">
        <v>398</v>
      </c>
      <c r="AN403" s="140">
        <v>6.5</v>
      </c>
      <c r="AO403" s="139" t="s">
        <v>779</v>
      </c>
      <c r="AP403" s="139" t="s">
        <v>809</v>
      </c>
      <c r="AQ403" s="140">
        <v>6.5</v>
      </c>
      <c r="AR403" s="140">
        <v>6.5</v>
      </c>
      <c r="AS403" s="149">
        <v>2.2478873239436621</v>
      </c>
      <c r="AT403" s="149">
        <v>1.5678571428571428</v>
      </c>
    </row>
    <row r="404" spans="1:46" x14ac:dyDescent="0.35">
      <c r="A404" s="147">
        <v>20</v>
      </c>
      <c r="B404" s="235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>
        <v>87</v>
      </c>
      <c r="W404" s="139" t="s">
        <v>20</v>
      </c>
      <c r="X404" s="139" t="s">
        <v>20</v>
      </c>
      <c r="Y404" s="139" t="s">
        <v>376</v>
      </c>
      <c r="Z404" s="139" t="s">
        <v>944</v>
      </c>
      <c r="AA404" s="139" t="s">
        <v>381</v>
      </c>
      <c r="AB404" s="139">
        <v>2.36</v>
      </c>
      <c r="AC404" s="139" t="s">
        <v>924</v>
      </c>
      <c r="AD404" s="139" t="s">
        <v>934</v>
      </c>
      <c r="AE404" s="139">
        <v>160</v>
      </c>
      <c r="AF404" s="139" t="s">
        <v>28</v>
      </c>
      <c r="AG404" s="139" t="s">
        <v>792</v>
      </c>
      <c r="AH404" s="139" t="s">
        <v>773</v>
      </c>
      <c r="AI404" s="139" t="s">
        <v>773</v>
      </c>
      <c r="AJ404" s="139" t="s">
        <v>773</v>
      </c>
      <c r="AK404" s="139">
        <v>1</v>
      </c>
      <c r="AL404" s="149">
        <v>15.384615384615385</v>
      </c>
      <c r="AM404" s="163" t="s">
        <v>398</v>
      </c>
      <c r="AN404" s="140">
        <v>6.5</v>
      </c>
      <c r="AO404" s="139" t="s">
        <v>779</v>
      </c>
      <c r="AP404" s="139" t="s">
        <v>809</v>
      </c>
      <c r="AQ404" s="140">
        <v>6.5</v>
      </c>
      <c r="AR404" s="140">
        <v>6.5</v>
      </c>
      <c r="AS404" s="149">
        <v>2.2478873239436621</v>
      </c>
      <c r="AT404" s="149">
        <v>1.4885764499121266</v>
      </c>
    </row>
    <row r="405" spans="1:46" x14ac:dyDescent="0.35">
      <c r="A405" s="147">
        <v>20</v>
      </c>
      <c r="B405" s="235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>
        <v>87</v>
      </c>
      <c r="W405" s="139" t="s">
        <v>20</v>
      </c>
      <c r="X405" s="139" t="s">
        <v>20</v>
      </c>
      <c r="Y405" s="139" t="s">
        <v>376</v>
      </c>
      <c r="Z405" s="139" t="s">
        <v>944</v>
      </c>
      <c r="AA405" s="139" t="s">
        <v>381</v>
      </c>
      <c r="AB405" s="139">
        <v>2.36</v>
      </c>
      <c r="AC405" s="139" t="s">
        <v>924</v>
      </c>
      <c r="AD405" s="139" t="s">
        <v>934</v>
      </c>
      <c r="AE405" s="139">
        <v>160</v>
      </c>
      <c r="AF405" s="139" t="s">
        <v>28</v>
      </c>
      <c r="AG405" s="139" t="s">
        <v>792</v>
      </c>
      <c r="AH405" s="139" t="s">
        <v>773</v>
      </c>
      <c r="AI405" s="139" t="s">
        <v>773</v>
      </c>
      <c r="AJ405" s="139" t="s">
        <v>773</v>
      </c>
      <c r="AK405" s="139">
        <v>0.2</v>
      </c>
      <c r="AL405" s="149">
        <v>2.8571428571428572</v>
      </c>
      <c r="AM405" s="163" t="s">
        <v>398</v>
      </c>
      <c r="AN405" s="140">
        <v>7</v>
      </c>
      <c r="AO405" s="139" t="s">
        <v>779</v>
      </c>
      <c r="AP405" s="139" t="s">
        <v>809</v>
      </c>
      <c r="AQ405" s="140">
        <v>7</v>
      </c>
      <c r="AR405" s="140">
        <v>7</v>
      </c>
      <c r="AS405" s="149">
        <v>1.6178343949044587</v>
      </c>
      <c r="AT405" s="149">
        <v>1.7260869565217394</v>
      </c>
    </row>
    <row r="406" spans="1:46" x14ac:dyDescent="0.35">
      <c r="A406" s="147">
        <v>20</v>
      </c>
      <c r="B406" s="235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>
        <v>87</v>
      </c>
      <c r="W406" s="139" t="s">
        <v>20</v>
      </c>
      <c r="X406" s="139" t="s">
        <v>20</v>
      </c>
      <c r="Y406" s="139" t="s">
        <v>376</v>
      </c>
      <c r="Z406" s="139" t="s">
        <v>944</v>
      </c>
      <c r="AA406" s="139" t="s">
        <v>381</v>
      </c>
      <c r="AB406" s="139">
        <v>2.36</v>
      </c>
      <c r="AC406" s="139" t="s">
        <v>924</v>
      </c>
      <c r="AD406" s="139" t="s">
        <v>934</v>
      </c>
      <c r="AE406" s="139">
        <v>160</v>
      </c>
      <c r="AF406" s="139" t="s">
        <v>28</v>
      </c>
      <c r="AG406" s="139" t="s">
        <v>792</v>
      </c>
      <c r="AH406" s="139" t="s">
        <v>773</v>
      </c>
      <c r="AI406" s="139" t="s">
        <v>773</v>
      </c>
      <c r="AJ406" s="139" t="s">
        <v>773</v>
      </c>
      <c r="AK406" s="139">
        <v>0.4</v>
      </c>
      <c r="AL406" s="149">
        <v>5.7142857142857144</v>
      </c>
      <c r="AM406" s="163" t="s">
        <v>398</v>
      </c>
      <c r="AN406" s="140">
        <v>7</v>
      </c>
      <c r="AO406" s="139" t="s">
        <v>779</v>
      </c>
      <c r="AP406" s="139" t="s">
        <v>809</v>
      </c>
      <c r="AQ406" s="140">
        <v>7</v>
      </c>
      <c r="AR406" s="140">
        <v>7</v>
      </c>
      <c r="AS406" s="149">
        <v>1.6178343949044587</v>
      </c>
      <c r="AT406" s="149">
        <v>1.6615678776290628</v>
      </c>
    </row>
    <row r="407" spans="1:46" x14ac:dyDescent="0.35">
      <c r="A407" s="147">
        <v>20</v>
      </c>
      <c r="B407" s="235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>
        <v>87</v>
      </c>
      <c r="W407" s="139" t="s">
        <v>20</v>
      </c>
      <c r="X407" s="139" t="s">
        <v>20</v>
      </c>
      <c r="Y407" s="139" t="s">
        <v>376</v>
      </c>
      <c r="Z407" s="139" t="s">
        <v>944</v>
      </c>
      <c r="AA407" s="139" t="s">
        <v>381</v>
      </c>
      <c r="AB407" s="139">
        <v>2.36</v>
      </c>
      <c r="AC407" s="139" t="s">
        <v>924</v>
      </c>
      <c r="AD407" s="139" t="s">
        <v>934</v>
      </c>
      <c r="AE407" s="139">
        <v>160</v>
      </c>
      <c r="AF407" s="139" t="s">
        <v>28</v>
      </c>
      <c r="AG407" s="139" t="s">
        <v>792</v>
      </c>
      <c r="AH407" s="139" t="s">
        <v>773</v>
      </c>
      <c r="AI407" s="139" t="s">
        <v>773</v>
      </c>
      <c r="AJ407" s="139" t="s">
        <v>773</v>
      </c>
      <c r="AK407" s="139">
        <v>0.6</v>
      </c>
      <c r="AL407" s="149">
        <v>8.5714285714285712</v>
      </c>
      <c r="AM407" s="163" t="s">
        <v>398</v>
      </c>
      <c r="AN407" s="140">
        <v>7</v>
      </c>
      <c r="AO407" s="139" t="s">
        <v>779</v>
      </c>
      <c r="AP407" s="139" t="s">
        <v>809</v>
      </c>
      <c r="AQ407" s="140">
        <v>7</v>
      </c>
      <c r="AR407" s="140">
        <v>7</v>
      </c>
      <c r="AS407" s="149">
        <v>1.6178343949044587</v>
      </c>
      <c r="AT407" s="149">
        <v>1.5339285714285715</v>
      </c>
    </row>
    <row r="408" spans="1:46" x14ac:dyDescent="0.35">
      <c r="A408" s="147">
        <v>20</v>
      </c>
      <c r="B408" s="235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>
        <v>87</v>
      </c>
      <c r="W408" s="139" t="s">
        <v>20</v>
      </c>
      <c r="X408" s="139" t="s">
        <v>20</v>
      </c>
      <c r="Y408" s="139" t="s">
        <v>376</v>
      </c>
      <c r="Z408" s="139" t="s">
        <v>944</v>
      </c>
      <c r="AA408" s="139" t="s">
        <v>381</v>
      </c>
      <c r="AB408" s="139">
        <v>2.36</v>
      </c>
      <c r="AC408" s="139" t="s">
        <v>924</v>
      </c>
      <c r="AD408" s="139" t="s">
        <v>934</v>
      </c>
      <c r="AE408" s="139">
        <v>160</v>
      </c>
      <c r="AF408" s="139" t="s">
        <v>28</v>
      </c>
      <c r="AG408" s="139" t="s">
        <v>792</v>
      </c>
      <c r="AH408" s="139" t="s">
        <v>773</v>
      </c>
      <c r="AI408" s="139" t="s">
        <v>773</v>
      </c>
      <c r="AJ408" s="139" t="s">
        <v>773</v>
      </c>
      <c r="AK408" s="139">
        <v>0.8</v>
      </c>
      <c r="AL408" s="149">
        <v>11.428571428571429</v>
      </c>
      <c r="AM408" s="163" t="s">
        <v>398</v>
      </c>
      <c r="AN408" s="140">
        <v>7</v>
      </c>
      <c r="AO408" s="139" t="s">
        <v>779</v>
      </c>
      <c r="AP408" s="139" t="s">
        <v>809</v>
      </c>
      <c r="AQ408" s="140">
        <v>7</v>
      </c>
      <c r="AR408" s="140">
        <v>7</v>
      </c>
      <c r="AS408" s="149">
        <v>1.6178343949044587</v>
      </c>
      <c r="AT408" s="149">
        <v>1.6580406654343809</v>
      </c>
    </row>
    <row r="409" spans="1:46" x14ac:dyDescent="0.35">
      <c r="A409" s="147">
        <v>20</v>
      </c>
      <c r="B409" s="235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>
        <v>87</v>
      </c>
      <c r="W409" s="139" t="s">
        <v>20</v>
      </c>
      <c r="X409" s="139" t="s">
        <v>20</v>
      </c>
      <c r="Y409" s="139" t="s">
        <v>376</v>
      </c>
      <c r="Z409" s="139" t="s">
        <v>944</v>
      </c>
      <c r="AA409" s="139" t="s">
        <v>381</v>
      </c>
      <c r="AB409" s="139">
        <v>2.36</v>
      </c>
      <c r="AC409" s="139" t="s">
        <v>924</v>
      </c>
      <c r="AD409" s="139" t="s">
        <v>934</v>
      </c>
      <c r="AE409" s="139">
        <v>160</v>
      </c>
      <c r="AF409" s="139" t="s">
        <v>28</v>
      </c>
      <c r="AG409" s="139" t="s">
        <v>792</v>
      </c>
      <c r="AH409" s="139" t="s">
        <v>773</v>
      </c>
      <c r="AI409" s="139" t="s">
        <v>773</v>
      </c>
      <c r="AJ409" s="139" t="s">
        <v>773</v>
      </c>
      <c r="AK409" s="139">
        <v>1</v>
      </c>
      <c r="AL409" s="149">
        <v>14.285714285714285</v>
      </c>
      <c r="AM409" s="163" t="s">
        <v>398</v>
      </c>
      <c r="AN409" s="140">
        <v>7</v>
      </c>
      <c r="AO409" s="139" t="s">
        <v>779</v>
      </c>
      <c r="AP409" s="139" t="s">
        <v>809</v>
      </c>
      <c r="AQ409" s="140">
        <v>7</v>
      </c>
      <c r="AR409" s="140">
        <v>7</v>
      </c>
      <c r="AS409" s="149">
        <v>1.6178343949044587</v>
      </c>
      <c r="AT409" s="149">
        <v>1.4205298013245033</v>
      </c>
    </row>
    <row r="410" spans="1:46" x14ac:dyDescent="0.35">
      <c r="A410" s="147">
        <v>20</v>
      </c>
      <c r="B410" s="235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>
        <v>87</v>
      </c>
      <c r="W410" s="139" t="s">
        <v>20</v>
      </c>
      <c r="X410" s="139" t="s">
        <v>20</v>
      </c>
      <c r="Y410" s="139" t="s">
        <v>376</v>
      </c>
      <c r="Z410" s="139" t="s">
        <v>944</v>
      </c>
      <c r="AA410" s="139" t="s">
        <v>381</v>
      </c>
      <c r="AB410" s="139">
        <v>2.36</v>
      </c>
      <c r="AC410" s="139" t="s">
        <v>924</v>
      </c>
      <c r="AD410" s="139" t="s">
        <v>934</v>
      </c>
      <c r="AE410" s="139">
        <v>160</v>
      </c>
      <c r="AF410" s="139" t="s">
        <v>28</v>
      </c>
      <c r="AG410" s="139" t="s">
        <v>792</v>
      </c>
      <c r="AH410" s="139" t="s">
        <v>773</v>
      </c>
      <c r="AI410" s="139" t="s">
        <v>773</v>
      </c>
      <c r="AJ410" s="139" t="s">
        <v>773</v>
      </c>
      <c r="AK410" s="139">
        <v>1</v>
      </c>
      <c r="AL410" s="149">
        <v>20</v>
      </c>
      <c r="AM410" s="163" t="s">
        <v>398</v>
      </c>
      <c r="AN410" s="140">
        <v>5</v>
      </c>
      <c r="AO410" s="139" t="s">
        <v>406</v>
      </c>
      <c r="AP410" s="139" t="s">
        <v>808</v>
      </c>
      <c r="AQ410" s="140">
        <v>5</v>
      </c>
      <c r="AR410" s="140">
        <v>5</v>
      </c>
      <c r="AS410" s="148">
        <v>8.52</v>
      </c>
      <c r="AT410" s="148">
        <v>8.8000000000000007</v>
      </c>
    </row>
    <row r="411" spans="1:46" x14ac:dyDescent="0.35">
      <c r="A411" s="147">
        <v>20</v>
      </c>
      <c r="B411" s="235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>
        <v>87</v>
      </c>
      <c r="W411" s="139" t="s">
        <v>20</v>
      </c>
      <c r="X411" s="139" t="s">
        <v>20</v>
      </c>
      <c r="Y411" s="139" t="s">
        <v>376</v>
      </c>
      <c r="Z411" s="139" t="s">
        <v>944</v>
      </c>
      <c r="AA411" s="139" t="s">
        <v>381</v>
      </c>
      <c r="AB411" s="139">
        <v>2.36</v>
      </c>
      <c r="AC411" s="139" t="s">
        <v>924</v>
      </c>
      <c r="AD411" s="139" t="s">
        <v>934</v>
      </c>
      <c r="AE411" s="139">
        <v>160</v>
      </c>
      <c r="AF411" s="139" t="s">
        <v>28</v>
      </c>
      <c r="AG411" s="139" t="s">
        <v>792</v>
      </c>
      <c r="AH411" s="139" t="s">
        <v>773</v>
      </c>
      <c r="AI411" s="139" t="s">
        <v>773</v>
      </c>
      <c r="AJ411" s="139" t="s">
        <v>773</v>
      </c>
      <c r="AK411" s="139">
        <v>1</v>
      </c>
      <c r="AL411" s="149">
        <v>18.181818181818183</v>
      </c>
      <c r="AM411" s="163" t="s">
        <v>398</v>
      </c>
      <c r="AN411" s="140">
        <v>5.5</v>
      </c>
      <c r="AO411" s="139" t="s">
        <v>406</v>
      </c>
      <c r="AP411" s="139" t="s">
        <v>808</v>
      </c>
      <c r="AQ411" s="139">
        <v>5.5</v>
      </c>
      <c r="AR411" s="140">
        <v>5.5</v>
      </c>
      <c r="AS411" s="148">
        <v>8.27</v>
      </c>
      <c r="AT411" s="148">
        <v>8.6</v>
      </c>
    </row>
    <row r="412" spans="1:46" x14ac:dyDescent="0.35">
      <c r="A412" s="147">
        <v>20</v>
      </c>
      <c r="B412" s="235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>
        <v>87</v>
      </c>
      <c r="W412" s="139" t="s">
        <v>20</v>
      </c>
      <c r="X412" s="139" t="s">
        <v>20</v>
      </c>
      <c r="Y412" s="139" t="s">
        <v>376</v>
      </c>
      <c r="Z412" s="139" t="s">
        <v>944</v>
      </c>
      <c r="AA412" s="139" t="s">
        <v>381</v>
      </c>
      <c r="AB412" s="139">
        <v>2.36</v>
      </c>
      <c r="AC412" s="139" t="s">
        <v>924</v>
      </c>
      <c r="AD412" s="139" t="s">
        <v>934</v>
      </c>
      <c r="AE412" s="139">
        <v>160</v>
      </c>
      <c r="AF412" s="139" t="s">
        <v>28</v>
      </c>
      <c r="AG412" s="139" t="s">
        <v>792</v>
      </c>
      <c r="AH412" s="139" t="s">
        <v>773</v>
      </c>
      <c r="AI412" s="139" t="s">
        <v>773</v>
      </c>
      <c r="AJ412" s="139" t="s">
        <v>773</v>
      </c>
      <c r="AK412" s="139">
        <v>0.8</v>
      </c>
      <c r="AL412" s="149">
        <v>16</v>
      </c>
      <c r="AM412" s="163" t="s">
        <v>398</v>
      </c>
      <c r="AN412" s="140">
        <v>5</v>
      </c>
      <c r="AO412" s="139" t="s">
        <v>406</v>
      </c>
      <c r="AP412" s="139" t="s">
        <v>808</v>
      </c>
      <c r="AQ412" s="140">
        <v>5</v>
      </c>
      <c r="AR412" s="140">
        <v>5</v>
      </c>
      <c r="AS412" s="148">
        <v>8.52</v>
      </c>
      <c r="AT412" s="148">
        <v>8.89</v>
      </c>
    </row>
    <row r="413" spans="1:46" x14ac:dyDescent="0.35">
      <c r="A413" s="147">
        <v>20</v>
      </c>
      <c r="B413" s="235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>
        <v>87</v>
      </c>
      <c r="W413" s="139" t="s">
        <v>20</v>
      </c>
      <c r="X413" s="139" t="s">
        <v>20</v>
      </c>
      <c r="Y413" s="139" t="s">
        <v>376</v>
      </c>
      <c r="Z413" s="139" t="s">
        <v>944</v>
      </c>
      <c r="AA413" s="139" t="s">
        <v>381</v>
      </c>
      <c r="AB413" s="139">
        <v>2.36</v>
      </c>
      <c r="AC413" s="139" t="s">
        <v>924</v>
      </c>
      <c r="AD413" s="139" t="s">
        <v>934</v>
      </c>
      <c r="AE413" s="139">
        <v>160</v>
      </c>
      <c r="AF413" s="139" t="s">
        <v>28</v>
      </c>
      <c r="AG413" s="139" t="s">
        <v>792</v>
      </c>
      <c r="AH413" s="139" t="s">
        <v>773</v>
      </c>
      <c r="AI413" s="139" t="s">
        <v>773</v>
      </c>
      <c r="AJ413" s="139" t="s">
        <v>773</v>
      </c>
      <c r="AK413" s="139">
        <v>0.8</v>
      </c>
      <c r="AL413" s="149">
        <v>14.545454545454547</v>
      </c>
      <c r="AM413" s="163" t="s">
        <v>398</v>
      </c>
      <c r="AN413" s="140">
        <v>5.5</v>
      </c>
      <c r="AO413" s="139" t="s">
        <v>406</v>
      </c>
      <c r="AP413" s="139" t="s">
        <v>808</v>
      </c>
      <c r="AQ413" s="139">
        <v>5.5</v>
      </c>
      <c r="AR413" s="140">
        <v>5.5</v>
      </c>
      <c r="AS413" s="148">
        <v>8.27</v>
      </c>
      <c r="AT413" s="148">
        <v>8.67</v>
      </c>
    </row>
    <row r="414" spans="1:46" x14ac:dyDescent="0.35">
      <c r="A414" s="147">
        <v>20</v>
      </c>
      <c r="B414" s="235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>
        <v>87</v>
      </c>
      <c r="W414" s="139" t="s">
        <v>20</v>
      </c>
      <c r="X414" s="139" t="s">
        <v>20</v>
      </c>
      <c r="Y414" s="139" t="s">
        <v>376</v>
      </c>
      <c r="Z414" s="139" t="s">
        <v>944</v>
      </c>
      <c r="AA414" s="139" t="s">
        <v>381</v>
      </c>
      <c r="AB414" s="139">
        <v>2.36</v>
      </c>
      <c r="AC414" s="139" t="s">
        <v>924</v>
      </c>
      <c r="AD414" s="139" t="s">
        <v>934</v>
      </c>
      <c r="AE414" s="139">
        <v>160</v>
      </c>
      <c r="AF414" s="139" t="s">
        <v>28</v>
      </c>
      <c r="AG414" s="139" t="s">
        <v>792</v>
      </c>
      <c r="AH414" s="139" t="s">
        <v>773</v>
      </c>
      <c r="AI414" s="139" t="s">
        <v>773</v>
      </c>
      <c r="AJ414" s="139" t="s">
        <v>773</v>
      </c>
      <c r="AK414" s="139">
        <v>1</v>
      </c>
      <c r="AL414" s="149">
        <v>16.666666666666664</v>
      </c>
      <c r="AM414" s="163" t="s">
        <v>398</v>
      </c>
      <c r="AN414" s="140">
        <v>6</v>
      </c>
      <c r="AO414" s="139" t="s">
        <v>406</v>
      </c>
      <c r="AP414" s="139" t="s">
        <v>808</v>
      </c>
      <c r="AQ414" s="140">
        <v>6</v>
      </c>
      <c r="AR414" s="140">
        <v>6</v>
      </c>
      <c r="AS414" s="148">
        <v>7.9</v>
      </c>
      <c r="AT414" s="148">
        <v>8.32</v>
      </c>
    </row>
    <row r="415" spans="1:46" x14ac:dyDescent="0.35">
      <c r="A415" s="147">
        <v>20</v>
      </c>
      <c r="B415" s="235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>
        <v>87</v>
      </c>
      <c r="W415" s="139" t="s">
        <v>20</v>
      </c>
      <c r="X415" s="139" t="s">
        <v>20</v>
      </c>
      <c r="Y415" s="139" t="s">
        <v>376</v>
      </c>
      <c r="Z415" s="139" t="s">
        <v>944</v>
      </c>
      <c r="AA415" s="139" t="s">
        <v>381</v>
      </c>
      <c r="AB415" s="139">
        <v>2.36</v>
      </c>
      <c r="AC415" s="139" t="s">
        <v>924</v>
      </c>
      <c r="AD415" s="139" t="s">
        <v>934</v>
      </c>
      <c r="AE415" s="139">
        <v>160</v>
      </c>
      <c r="AF415" s="139" t="s">
        <v>28</v>
      </c>
      <c r="AG415" s="139" t="s">
        <v>792</v>
      </c>
      <c r="AH415" s="139" t="s">
        <v>773</v>
      </c>
      <c r="AI415" s="139" t="s">
        <v>773</v>
      </c>
      <c r="AJ415" s="139" t="s">
        <v>773</v>
      </c>
      <c r="AK415" s="139">
        <v>1</v>
      </c>
      <c r="AL415" s="149">
        <v>15.384615384615385</v>
      </c>
      <c r="AM415" s="163" t="s">
        <v>398</v>
      </c>
      <c r="AN415" s="140">
        <v>6.5</v>
      </c>
      <c r="AO415" s="139" t="s">
        <v>406</v>
      </c>
      <c r="AP415" s="139" t="s">
        <v>808</v>
      </c>
      <c r="AQ415" s="140">
        <v>6.5</v>
      </c>
      <c r="AR415" s="140">
        <v>6.5</v>
      </c>
      <c r="AS415" s="148">
        <v>7.98</v>
      </c>
      <c r="AT415" s="148">
        <v>8.4700000000000006</v>
      </c>
    </row>
    <row r="416" spans="1:46" x14ac:dyDescent="0.35">
      <c r="A416" s="147">
        <v>20</v>
      </c>
      <c r="B416" s="235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>
        <v>87</v>
      </c>
      <c r="W416" s="139" t="s">
        <v>20</v>
      </c>
      <c r="X416" s="139" t="s">
        <v>20</v>
      </c>
      <c r="Y416" s="139" t="s">
        <v>376</v>
      </c>
      <c r="Z416" s="139" t="s">
        <v>944</v>
      </c>
      <c r="AA416" s="139" t="s">
        <v>381</v>
      </c>
      <c r="AB416" s="139">
        <v>2.36</v>
      </c>
      <c r="AC416" s="139" t="s">
        <v>924</v>
      </c>
      <c r="AD416" s="139" t="s">
        <v>934</v>
      </c>
      <c r="AE416" s="139">
        <v>160</v>
      </c>
      <c r="AF416" s="139" t="s">
        <v>28</v>
      </c>
      <c r="AG416" s="139" t="s">
        <v>792</v>
      </c>
      <c r="AH416" s="139" t="s">
        <v>773</v>
      </c>
      <c r="AI416" s="139" t="s">
        <v>773</v>
      </c>
      <c r="AJ416" s="139" t="s">
        <v>773</v>
      </c>
      <c r="AK416" s="139">
        <v>0.6</v>
      </c>
      <c r="AL416" s="149">
        <v>10.909090909090908</v>
      </c>
      <c r="AM416" s="163" t="s">
        <v>398</v>
      </c>
      <c r="AN416" s="140">
        <v>5.5</v>
      </c>
      <c r="AO416" s="139" t="s">
        <v>406</v>
      </c>
      <c r="AP416" s="139" t="s">
        <v>808</v>
      </c>
      <c r="AQ416" s="139">
        <v>5.5</v>
      </c>
      <c r="AR416" s="140">
        <v>5.5</v>
      </c>
      <c r="AS416" s="148">
        <v>8.27</v>
      </c>
      <c r="AT416" s="148">
        <v>8.89</v>
      </c>
    </row>
    <row r="417" spans="1:50" x14ac:dyDescent="0.35">
      <c r="A417" s="147">
        <v>20</v>
      </c>
      <c r="B417" s="235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>
        <v>87</v>
      </c>
      <c r="W417" s="139" t="s">
        <v>20</v>
      </c>
      <c r="X417" s="139" t="s">
        <v>20</v>
      </c>
      <c r="Y417" s="139" t="s">
        <v>376</v>
      </c>
      <c r="Z417" s="139" t="s">
        <v>944</v>
      </c>
      <c r="AA417" s="139" t="s">
        <v>381</v>
      </c>
      <c r="AB417" s="139">
        <v>2.36</v>
      </c>
      <c r="AC417" s="139" t="s">
        <v>924</v>
      </c>
      <c r="AD417" s="139" t="s">
        <v>934</v>
      </c>
      <c r="AE417" s="139">
        <v>160</v>
      </c>
      <c r="AF417" s="139" t="s">
        <v>28</v>
      </c>
      <c r="AG417" s="139" t="s">
        <v>792</v>
      </c>
      <c r="AH417" s="139" t="s">
        <v>773</v>
      </c>
      <c r="AI417" s="139" t="s">
        <v>773</v>
      </c>
      <c r="AJ417" s="139" t="s">
        <v>773</v>
      </c>
      <c r="AK417" s="139">
        <v>0.8</v>
      </c>
      <c r="AL417" s="149">
        <v>13.333333333333334</v>
      </c>
      <c r="AM417" s="163" t="s">
        <v>398</v>
      </c>
      <c r="AN417" s="140">
        <v>6</v>
      </c>
      <c r="AO417" s="139" t="s">
        <v>406</v>
      </c>
      <c r="AP417" s="139" t="s">
        <v>808</v>
      </c>
      <c r="AQ417" s="140">
        <v>6</v>
      </c>
      <c r="AR417" s="140">
        <v>6</v>
      </c>
      <c r="AS417" s="148">
        <v>7.9</v>
      </c>
      <c r="AT417" s="148">
        <v>8.56</v>
      </c>
    </row>
    <row r="418" spans="1:50" x14ac:dyDescent="0.35">
      <c r="A418" s="147">
        <v>20</v>
      </c>
      <c r="B418" s="235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>
        <v>87</v>
      </c>
      <c r="W418" s="139" t="s">
        <v>20</v>
      </c>
      <c r="X418" s="139" t="s">
        <v>20</v>
      </c>
      <c r="Y418" s="139" t="s">
        <v>376</v>
      </c>
      <c r="Z418" s="139" t="s">
        <v>944</v>
      </c>
      <c r="AA418" s="139" t="s">
        <v>381</v>
      </c>
      <c r="AB418" s="139">
        <v>2.36</v>
      </c>
      <c r="AC418" s="139" t="s">
        <v>924</v>
      </c>
      <c r="AD418" s="139" t="s">
        <v>934</v>
      </c>
      <c r="AE418" s="139">
        <v>160</v>
      </c>
      <c r="AF418" s="139" t="s">
        <v>28</v>
      </c>
      <c r="AG418" s="139" t="s">
        <v>792</v>
      </c>
      <c r="AH418" s="139" t="s">
        <v>773</v>
      </c>
      <c r="AI418" s="139" t="s">
        <v>773</v>
      </c>
      <c r="AJ418" s="139" t="s">
        <v>773</v>
      </c>
      <c r="AK418" s="139">
        <v>0.6</v>
      </c>
      <c r="AL418" s="149">
        <v>10</v>
      </c>
      <c r="AM418" s="163" t="s">
        <v>398</v>
      </c>
      <c r="AN418" s="140">
        <v>6</v>
      </c>
      <c r="AO418" s="139" t="s">
        <v>406</v>
      </c>
      <c r="AP418" s="139" t="s">
        <v>808</v>
      </c>
      <c r="AQ418" s="140">
        <v>6</v>
      </c>
      <c r="AR418" s="140">
        <v>6</v>
      </c>
      <c r="AS418" s="148">
        <v>7.9</v>
      </c>
      <c r="AT418" s="148">
        <v>8.56</v>
      </c>
    </row>
    <row r="419" spans="1:50" x14ac:dyDescent="0.35">
      <c r="A419" s="147">
        <v>20</v>
      </c>
      <c r="B419" s="235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>
        <v>87</v>
      </c>
      <c r="W419" s="139" t="s">
        <v>20</v>
      </c>
      <c r="X419" s="139" t="s">
        <v>20</v>
      </c>
      <c r="Y419" s="139" t="s">
        <v>376</v>
      </c>
      <c r="Z419" s="139" t="s">
        <v>944</v>
      </c>
      <c r="AA419" s="139" t="s">
        <v>381</v>
      </c>
      <c r="AB419" s="139">
        <v>2.36</v>
      </c>
      <c r="AC419" s="139" t="s">
        <v>924</v>
      </c>
      <c r="AD419" s="139" t="s">
        <v>934</v>
      </c>
      <c r="AE419" s="139">
        <v>160</v>
      </c>
      <c r="AF419" s="139" t="s">
        <v>28</v>
      </c>
      <c r="AG419" s="139" t="s">
        <v>792</v>
      </c>
      <c r="AH419" s="139" t="s">
        <v>773</v>
      </c>
      <c r="AI419" s="139" t="s">
        <v>773</v>
      </c>
      <c r="AJ419" s="139" t="s">
        <v>773</v>
      </c>
      <c r="AK419" s="139">
        <v>0.4</v>
      </c>
      <c r="AL419" s="149">
        <v>8</v>
      </c>
      <c r="AM419" s="163" t="s">
        <v>398</v>
      </c>
      <c r="AN419" s="140">
        <v>5</v>
      </c>
      <c r="AO419" s="139" t="s">
        <v>406</v>
      </c>
      <c r="AP419" s="139" t="s">
        <v>808</v>
      </c>
      <c r="AQ419" s="140">
        <v>5</v>
      </c>
      <c r="AR419" s="140">
        <v>5</v>
      </c>
      <c r="AS419" s="148">
        <v>8.52</v>
      </c>
      <c r="AT419" s="148">
        <v>9.26</v>
      </c>
    </row>
    <row r="420" spans="1:50" x14ac:dyDescent="0.35">
      <c r="A420" s="147">
        <v>20</v>
      </c>
      <c r="B420" s="235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>
        <v>87</v>
      </c>
      <c r="W420" s="139" t="s">
        <v>20</v>
      </c>
      <c r="X420" s="139" t="s">
        <v>20</v>
      </c>
      <c r="Y420" s="139" t="s">
        <v>376</v>
      </c>
      <c r="Z420" s="139" t="s">
        <v>944</v>
      </c>
      <c r="AA420" s="139" t="s">
        <v>381</v>
      </c>
      <c r="AB420" s="139">
        <v>2.36</v>
      </c>
      <c r="AC420" s="139" t="s">
        <v>924</v>
      </c>
      <c r="AD420" s="139" t="s">
        <v>934</v>
      </c>
      <c r="AE420" s="139">
        <v>160</v>
      </c>
      <c r="AF420" s="139" t="s">
        <v>28</v>
      </c>
      <c r="AG420" s="139" t="s">
        <v>792</v>
      </c>
      <c r="AH420" s="139" t="s">
        <v>773</v>
      </c>
      <c r="AI420" s="139" t="s">
        <v>773</v>
      </c>
      <c r="AJ420" s="139" t="s">
        <v>773</v>
      </c>
      <c r="AK420" s="139">
        <v>0.4</v>
      </c>
      <c r="AL420" s="149">
        <v>6.1538461538461542</v>
      </c>
      <c r="AM420" s="163" t="s">
        <v>398</v>
      </c>
      <c r="AN420" s="140">
        <v>6.5</v>
      </c>
      <c r="AO420" s="139" t="s">
        <v>406</v>
      </c>
      <c r="AP420" s="139" t="s">
        <v>808</v>
      </c>
      <c r="AQ420" s="140">
        <v>6.5</v>
      </c>
      <c r="AR420" s="140">
        <v>6.5</v>
      </c>
      <c r="AS420" s="148">
        <v>7.98</v>
      </c>
      <c r="AT420" s="148">
        <v>8.7100000000000009</v>
      </c>
    </row>
    <row r="421" spans="1:50" x14ac:dyDescent="0.35">
      <c r="A421" s="147">
        <v>20</v>
      </c>
      <c r="B421" s="235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>
        <v>87</v>
      </c>
      <c r="W421" s="139" t="s">
        <v>20</v>
      </c>
      <c r="X421" s="139" t="s">
        <v>20</v>
      </c>
      <c r="Y421" s="139" t="s">
        <v>376</v>
      </c>
      <c r="Z421" s="139" t="s">
        <v>944</v>
      </c>
      <c r="AA421" s="139" t="s">
        <v>381</v>
      </c>
      <c r="AB421" s="139">
        <v>2.36</v>
      </c>
      <c r="AC421" s="139" t="s">
        <v>924</v>
      </c>
      <c r="AD421" s="139" t="s">
        <v>934</v>
      </c>
      <c r="AE421" s="139">
        <v>160</v>
      </c>
      <c r="AF421" s="139" t="s">
        <v>28</v>
      </c>
      <c r="AG421" s="139" t="s">
        <v>792</v>
      </c>
      <c r="AH421" s="139" t="s">
        <v>773</v>
      </c>
      <c r="AI421" s="139" t="s">
        <v>773</v>
      </c>
      <c r="AJ421" s="139" t="s">
        <v>773</v>
      </c>
      <c r="AK421" s="139">
        <v>0.6</v>
      </c>
      <c r="AL421" s="149">
        <v>9.2307692307692299</v>
      </c>
      <c r="AM421" s="163" t="s">
        <v>398</v>
      </c>
      <c r="AN421" s="140">
        <v>6.5</v>
      </c>
      <c r="AO421" s="139" t="s">
        <v>406</v>
      </c>
      <c r="AP421" s="139" t="s">
        <v>808</v>
      </c>
      <c r="AQ421" s="140">
        <v>6.5</v>
      </c>
      <c r="AR421" s="140">
        <v>6.5</v>
      </c>
      <c r="AS421" s="148">
        <v>7.98</v>
      </c>
      <c r="AT421" s="148">
        <v>8.7100000000000009</v>
      </c>
    </row>
    <row r="422" spans="1:50" x14ac:dyDescent="0.35">
      <c r="A422" s="147">
        <v>20</v>
      </c>
      <c r="B422" s="235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>
        <v>87</v>
      </c>
      <c r="W422" s="139" t="s">
        <v>20</v>
      </c>
      <c r="X422" s="139" t="s">
        <v>20</v>
      </c>
      <c r="Y422" s="139" t="s">
        <v>376</v>
      </c>
      <c r="Z422" s="139" t="s">
        <v>944</v>
      </c>
      <c r="AA422" s="139" t="s">
        <v>381</v>
      </c>
      <c r="AB422" s="139">
        <v>2.36</v>
      </c>
      <c r="AC422" s="139" t="s">
        <v>924</v>
      </c>
      <c r="AD422" s="139" t="s">
        <v>934</v>
      </c>
      <c r="AE422" s="139">
        <v>160</v>
      </c>
      <c r="AF422" s="139" t="s">
        <v>28</v>
      </c>
      <c r="AG422" s="139" t="s">
        <v>792</v>
      </c>
      <c r="AH422" s="139" t="s">
        <v>773</v>
      </c>
      <c r="AI422" s="139" t="s">
        <v>773</v>
      </c>
      <c r="AJ422" s="139" t="s">
        <v>773</v>
      </c>
      <c r="AK422" s="139">
        <v>0.8</v>
      </c>
      <c r="AL422" s="149">
        <v>12.307692307692308</v>
      </c>
      <c r="AM422" s="163" t="s">
        <v>398</v>
      </c>
      <c r="AN422" s="140">
        <v>6.5</v>
      </c>
      <c r="AO422" s="139" t="s">
        <v>406</v>
      </c>
      <c r="AP422" s="139" t="s">
        <v>808</v>
      </c>
      <c r="AQ422" s="140">
        <v>6.5</v>
      </c>
      <c r="AR422" s="140">
        <v>6.5</v>
      </c>
      <c r="AS422" s="148">
        <v>7.98</v>
      </c>
      <c r="AT422" s="148">
        <v>8.7799999999999994</v>
      </c>
    </row>
    <row r="423" spans="1:50" x14ac:dyDescent="0.35">
      <c r="A423" s="147">
        <v>20</v>
      </c>
      <c r="B423" s="235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>
        <v>87</v>
      </c>
      <c r="W423" s="139" t="s">
        <v>20</v>
      </c>
      <c r="X423" s="139" t="s">
        <v>20</v>
      </c>
      <c r="Y423" s="139" t="s">
        <v>376</v>
      </c>
      <c r="Z423" s="139" t="s">
        <v>944</v>
      </c>
      <c r="AA423" s="139" t="s">
        <v>381</v>
      </c>
      <c r="AB423" s="139">
        <v>2.36</v>
      </c>
      <c r="AC423" s="139" t="s">
        <v>924</v>
      </c>
      <c r="AD423" s="139" t="s">
        <v>934</v>
      </c>
      <c r="AE423" s="139">
        <v>160</v>
      </c>
      <c r="AF423" s="139" t="s">
        <v>28</v>
      </c>
      <c r="AG423" s="139" t="s">
        <v>792</v>
      </c>
      <c r="AH423" s="139" t="s">
        <v>773</v>
      </c>
      <c r="AI423" s="139" t="s">
        <v>773</v>
      </c>
      <c r="AJ423" s="139" t="s">
        <v>773</v>
      </c>
      <c r="AK423" s="139">
        <v>0.4</v>
      </c>
      <c r="AL423" s="149">
        <v>7.2727272727272734</v>
      </c>
      <c r="AM423" s="163" t="s">
        <v>398</v>
      </c>
      <c r="AN423" s="140">
        <v>5.5</v>
      </c>
      <c r="AO423" s="139" t="s">
        <v>406</v>
      </c>
      <c r="AP423" s="139" t="s">
        <v>808</v>
      </c>
      <c r="AQ423" s="139">
        <v>5.5</v>
      </c>
      <c r="AR423" s="140">
        <v>5.5</v>
      </c>
      <c r="AS423" s="148">
        <v>8.27</v>
      </c>
      <c r="AT423" s="148">
        <v>9.1</v>
      </c>
    </row>
    <row r="424" spans="1:50" x14ac:dyDescent="0.35">
      <c r="A424" s="147">
        <v>20</v>
      </c>
      <c r="B424" s="235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>
        <v>87</v>
      </c>
      <c r="W424" s="139" t="s">
        <v>20</v>
      </c>
      <c r="X424" s="139" t="s">
        <v>20</v>
      </c>
      <c r="Y424" s="139" t="s">
        <v>376</v>
      </c>
      <c r="Z424" s="139" t="s">
        <v>944</v>
      </c>
      <c r="AA424" s="139" t="s">
        <v>381</v>
      </c>
      <c r="AB424" s="139">
        <v>2.36</v>
      </c>
      <c r="AC424" s="139" t="s">
        <v>924</v>
      </c>
      <c r="AD424" s="139" t="s">
        <v>934</v>
      </c>
      <c r="AE424" s="139">
        <v>160</v>
      </c>
      <c r="AF424" s="139" t="s">
        <v>28</v>
      </c>
      <c r="AG424" s="139" t="s">
        <v>792</v>
      </c>
      <c r="AH424" s="139" t="s">
        <v>773</v>
      </c>
      <c r="AI424" s="139" t="s">
        <v>773</v>
      </c>
      <c r="AJ424" s="139" t="s">
        <v>773</v>
      </c>
      <c r="AK424" s="139">
        <v>0.6</v>
      </c>
      <c r="AL424" s="149">
        <v>12</v>
      </c>
      <c r="AM424" s="163" t="s">
        <v>398</v>
      </c>
      <c r="AN424" s="140">
        <v>5</v>
      </c>
      <c r="AO424" s="139" t="s">
        <v>406</v>
      </c>
      <c r="AP424" s="139" t="s">
        <v>808</v>
      </c>
      <c r="AQ424" s="140">
        <v>5</v>
      </c>
      <c r="AR424" s="140">
        <v>5</v>
      </c>
      <c r="AS424" s="148">
        <v>8.52</v>
      </c>
      <c r="AT424" s="148">
        <v>9.39</v>
      </c>
    </row>
    <row r="425" spans="1:50" x14ac:dyDescent="0.35">
      <c r="A425" s="147">
        <v>20</v>
      </c>
      <c r="B425" s="235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>
        <v>87</v>
      </c>
      <c r="W425" s="139" t="s">
        <v>20</v>
      </c>
      <c r="X425" s="139" t="s">
        <v>20</v>
      </c>
      <c r="Y425" s="139" t="s">
        <v>376</v>
      </c>
      <c r="Z425" s="139" t="s">
        <v>944</v>
      </c>
      <c r="AA425" s="139" t="s">
        <v>381</v>
      </c>
      <c r="AB425" s="139">
        <v>2.36</v>
      </c>
      <c r="AC425" s="139" t="s">
        <v>924</v>
      </c>
      <c r="AD425" s="139" t="s">
        <v>934</v>
      </c>
      <c r="AE425" s="139">
        <v>160</v>
      </c>
      <c r="AF425" s="139" t="s">
        <v>28</v>
      </c>
      <c r="AG425" s="139" t="s">
        <v>792</v>
      </c>
      <c r="AH425" s="139" t="s">
        <v>773</v>
      </c>
      <c r="AI425" s="139" t="s">
        <v>773</v>
      </c>
      <c r="AJ425" s="139" t="s">
        <v>773</v>
      </c>
      <c r="AK425" s="139">
        <v>1</v>
      </c>
      <c r="AL425" s="149">
        <v>14.285714285714285</v>
      </c>
      <c r="AM425" s="163" t="s">
        <v>398</v>
      </c>
      <c r="AN425" s="140">
        <v>7</v>
      </c>
      <c r="AO425" s="139" t="s">
        <v>406</v>
      </c>
      <c r="AP425" s="139" t="s">
        <v>808</v>
      </c>
      <c r="AQ425" s="140">
        <v>7</v>
      </c>
      <c r="AR425" s="140">
        <v>7</v>
      </c>
      <c r="AS425" s="148">
        <v>7.62</v>
      </c>
      <c r="AT425" s="148">
        <v>8.58</v>
      </c>
    </row>
    <row r="426" spans="1:50" x14ac:dyDescent="0.35">
      <c r="A426" s="147">
        <v>20</v>
      </c>
      <c r="B426" s="235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>
        <v>87</v>
      </c>
      <c r="W426" s="139" t="s">
        <v>20</v>
      </c>
      <c r="X426" s="139" t="s">
        <v>20</v>
      </c>
      <c r="Y426" s="139" t="s">
        <v>376</v>
      </c>
      <c r="Z426" s="139" t="s">
        <v>944</v>
      </c>
      <c r="AA426" s="139" t="s">
        <v>381</v>
      </c>
      <c r="AB426" s="139">
        <v>2.36</v>
      </c>
      <c r="AC426" s="139" t="s">
        <v>924</v>
      </c>
      <c r="AD426" s="139" t="s">
        <v>934</v>
      </c>
      <c r="AE426" s="139">
        <v>160</v>
      </c>
      <c r="AF426" s="139" t="s">
        <v>28</v>
      </c>
      <c r="AG426" s="139" t="s">
        <v>792</v>
      </c>
      <c r="AH426" s="139" t="s">
        <v>773</v>
      </c>
      <c r="AI426" s="139" t="s">
        <v>773</v>
      </c>
      <c r="AJ426" s="139" t="s">
        <v>773</v>
      </c>
      <c r="AK426" s="139">
        <v>0.6</v>
      </c>
      <c r="AL426" s="149">
        <v>8.5714285714285712</v>
      </c>
      <c r="AM426" s="163" t="s">
        <v>398</v>
      </c>
      <c r="AN426" s="140">
        <v>7</v>
      </c>
      <c r="AO426" s="139" t="s">
        <v>406</v>
      </c>
      <c r="AP426" s="139" t="s">
        <v>808</v>
      </c>
      <c r="AQ426" s="140">
        <v>7</v>
      </c>
      <c r="AR426" s="140">
        <v>7</v>
      </c>
      <c r="AS426" s="148">
        <v>7.62</v>
      </c>
      <c r="AT426" s="148">
        <v>8.59</v>
      </c>
    </row>
    <row r="427" spans="1:50" x14ac:dyDescent="0.35">
      <c r="A427" s="147">
        <v>20</v>
      </c>
      <c r="B427" s="235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>
        <v>87</v>
      </c>
      <c r="W427" s="139" t="s">
        <v>20</v>
      </c>
      <c r="X427" s="139" t="s">
        <v>20</v>
      </c>
      <c r="Y427" s="139" t="s">
        <v>376</v>
      </c>
      <c r="Z427" s="139" t="s">
        <v>944</v>
      </c>
      <c r="AA427" s="139" t="s">
        <v>381</v>
      </c>
      <c r="AB427" s="139">
        <v>2.36</v>
      </c>
      <c r="AC427" s="139" t="s">
        <v>924</v>
      </c>
      <c r="AD427" s="139" t="s">
        <v>934</v>
      </c>
      <c r="AE427" s="139">
        <v>160</v>
      </c>
      <c r="AF427" s="139" t="s">
        <v>28</v>
      </c>
      <c r="AG427" s="139" t="s">
        <v>792</v>
      </c>
      <c r="AH427" s="139" t="s">
        <v>773</v>
      </c>
      <c r="AI427" s="139" t="s">
        <v>773</v>
      </c>
      <c r="AJ427" s="139" t="s">
        <v>773</v>
      </c>
      <c r="AK427" s="139">
        <v>0.4</v>
      </c>
      <c r="AL427" s="149">
        <v>6.666666666666667</v>
      </c>
      <c r="AM427" s="163" t="s">
        <v>398</v>
      </c>
      <c r="AN427" s="140">
        <v>6</v>
      </c>
      <c r="AO427" s="139" t="s">
        <v>406</v>
      </c>
      <c r="AP427" s="139" t="s">
        <v>808</v>
      </c>
      <c r="AQ427" s="140">
        <v>6</v>
      </c>
      <c r="AR427" s="140">
        <v>6</v>
      </c>
      <c r="AS427" s="148">
        <v>7.9</v>
      </c>
      <c r="AT427" s="148">
        <v>8.99</v>
      </c>
    </row>
    <row r="428" spans="1:50" x14ac:dyDescent="0.35">
      <c r="A428" s="147">
        <v>20</v>
      </c>
      <c r="B428" s="235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>
        <v>87</v>
      </c>
      <c r="W428" s="139" t="s">
        <v>20</v>
      </c>
      <c r="X428" s="139" t="s">
        <v>20</v>
      </c>
      <c r="Y428" s="139" t="s">
        <v>376</v>
      </c>
      <c r="Z428" s="139" t="s">
        <v>944</v>
      </c>
      <c r="AA428" s="139" t="s">
        <v>381</v>
      </c>
      <c r="AB428" s="139">
        <v>2.36</v>
      </c>
      <c r="AC428" s="139" t="s">
        <v>924</v>
      </c>
      <c r="AD428" s="139" t="s">
        <v>934</v>
      </c>
      <c r="AE428" s="139">
        <v>160</v>
      </c>
      <c r="AF428" s="139" t="s">
        <v>28</v>
      </c>
      <c r="AG428" s="139" t="s">
        <v>792</v>
      </c>
      <c r="AH428" s="139" t="s">
        <v>773</v>
      </c>
      <c r="AI428" s="139" t="s">
        <v>773</v>
      </c>
      <c r="AJ428" s="139" t="s">
        <v>773</v>
      </c>
      <c r="AK428" s="139">
        <v>0.4</v>
      </c>
      <c r="AL428" s="149">
        <v>5.7142857142857144</v>
      </c>
      <c r="AM428" s="163" t="s">
        <v>398</v>
      </c>
      <c r="AN428" s="140">
        <v>7</v>
      </c>
      <c r="AO428" s="139" t="s">
        <v>406</v>
      </c>
      <c r="AP428" s="139" t="s">
        <v>808</v>
      </c>
      <c r="AQ428" s="140">
        <v>7</v>
      </c>
      <c r="AR428" s="140">
        <v>7</v>
      </c>
      <c r="AS428" s="148">
        <v>7.62</v>
      </c>
      <c r="AT428" s="148">
        <v>8.69</v>
      </c>
    </row>
    <row r="429" spans="1:50" x14ac:dyDescent="0.35">
      <c r="A429" s="147">
        <v>20</v>
      </c>
      <c r="B429" s="235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>
        <v>87</v>
      </c>
      <c r="W429" s="139" t="s">
        <v>20</v>
      </c>
      <c r="X429" s="139" t="s">
        <v>20</v>
      </c>
      <c r="Y429" s="139" t="s">
        <v>376</v>
      </c>
      <c r="Z429" s="139" t="s">
        <v>944</v>
      </c>
      <c r="AA429" s="139" t="s">
        <v>381</v>
      </c>
      <c r="AB429" s="139">
        <v>2.36</v>
      </c>
      <c r="AC429" s="139" t="s">
        <v>924</v>
      </c>
      <c r="AD429" s="139" t="s">
        <v>934</v>
      </c>
      <c r="AE429" s="139">
        <v>160</v>
      </c>
      <c r="AF429" s="139" t="s">
        <v>28</v>
      </c>
      <c r="AG429" s="139" t="s">
        <v>792</v>
      </c>
      <c r="AH429" s="139" t="s">
        <v>773</v>
      </c>
      <c r="AI429" s="139" t="s">
        <v>773</v>
      </c>
      <c r="AJ429" s="139" t="s">
        <v>773</v>
      </c>
      <c r="AK429" s="139">
        <v>0.8</v>
      </c>
      <c r="AL429" s="149">
        <v>11.428571428571429</v>
      </c>
      <c r="AM429" s="163" t="s">
        <v>398</v>
      </c>
      <c r="AN429" s="140">
        <v>7</v>
      </c>
      <c r="AO429" s="139" t="s">
        <v>406</v>
      </c>
      <c r="AP429" s="139" t="s">
        <v>808</v>
      </c>
      <c r="AQ429" s="140">
        <v>7</v>
      </c>
      <c r="AR429" s="140">
        <v>7</v>
      </c>
      <c r="AS429" s="148">
        <v>7.62</v>
      </c>
      <c r="AT429" s="148">
        <v>8.9700000000000006</v>
      </c>
    </row>
    <row r="430" spans="1:50" x14ac:dyDescent="0.35">
      <c r="A430" s="151">
        <v>20</v>
      </c>
      <c r="B430" s="235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>
        <v>87</v>
      </c>
      <c r="W430" s="139" t="s">
        <v>933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934</v>
      </c>
      <c r="AH430" s="139" t="s">
        <v>773</v>
      </c>
      <c r="AI430" s="139" t="s">
        <v>773</v>
      </c>
      <c r="AJ430" s="139" t="s">
        <v>773</v>
      </c>
      <c r="AK430" s="139" t="s">
        <v>934</v>
      </c>
      <c r="AL430" s="139" t="s">
        <v>934</v>
      </c>
      <c r="AM430" s="139" t="s">
        <v>934</v>
      </c>
      <c r="AN430" s="139" t="s">
        <v>934</v>
      </c>
      <c r="AO430" s="139" t="s">
        <v>406</v>
      </c>
      <c r="AP430" s="139" t="s">
        <v>808</v>
      </c>
      <c r="AQ430" s="140">
        <v>5</v>
      </c>
      <c r="AR430" s="140" t="s">
        <v>934</v>
      </c>
      <c r="AS430" s="148">
        <v>8.52</v>
      </c>
      <c r="AT430" s="148" t="s">
        <v>934</v>
      </c>
      <c r="AV430" s="138"/>
      <c r="AW430" s="138"/>
      <c r="AX430" s="138"/>
    </row>
    <row r="431" spans="1:50" x14ac:dyDescent="0.35">
      <c r="A431" s="151">
        <v>20</v>
      </c>
      <c r="B431" s="235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>
        <v>87</v>
      </c>
      <c r="W431" s="139" t="s">
        <v>933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934</v>
      </c>
      <c r="AH431" s="139" t="s">
        <v>773</v>
      </c>
      <c r="AI431" s="139" t="s">
        <v>773</v>
      </c>
      <c r="AJ431" s="139" t="s">
        <v>773</v>
      </c>
      <c r="AK431" s="139" t="s">
        <v>934</v>
      </c>
      <c r="AL431" s="139" t="s">
        <v>934</v>
      </c>
      <c r="AM431" s="139" t="s">
        <v>934</v>
      </c>
      <c r="AN431" s="139" t="s">
        <v>934</v>
      </c>
      <c r="AO431" s="139" t="s">
        <v>406</v>
      </c>
      <c r="AP431" s="139" t="s">
        <v>808</v>
      </c>
      <c r="AQ431" s="140">
        <v>5.5</v>
      </c>
      <c r="AR431" s="140" t="s">
        <v>934</v>
      </c>
      <c r="AS431" s="148">
        <v>8.27</v>
      </c>
      <c r="AT431" s="148" t="s">
        <v>934</v>
      </c>
      <c r="AV431" s="138"/>
      <c r="AW431" s="138"/>
      <c r="AX431" s="138"/>
    </row>
    <row r="432" spans="1:50" x14ac:dyDescent="0.35">
      <c r="A432" s="151">
        <v>20</v>
      </c>
      <c r="B432" s="235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>
        <v>87</v>
      </c>
      <c r="W432" s="139" t="s">
        <v>933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934</v>
      </c>
      <c r="AH432" s="139" t="s">
        <v>773</v>
      </c>
      <c r="AI432" s="139" t="s">
        <v>773</v>
      </c>
      <c r="AJ432" s="139" t="s">
        <v>773</v>
      </c>
      <c r="AK432" s="139" t="s">
        <v>934</v>
      </c>
      <c r="AL432" s="139" t="s">
        <v>934</v>
      </c>
      <c r="AM432" s="139" t="s">
        <v>934</v>
      </c>
      <c r="AN432" s="139" t="s">
        <v>934</v>
      </c>
      <c r="AO432" s="139" t="s">
        <v>406</v>
      </c>
      <c r="AP432" s="139" t="s">
        <v>808</v>
      </c>
      <c r="AQ432" s="140">
        <v>6</v>
      </c>
      <c r="AR432" s="140" t="s">
        <v>934</v>
      </c>
      <c r="AS432" s="148">
        <v>7.9</v>
      </c>
      <c r="AT432" s="148" t="s">
        <v>934</v>
      </c>
      <c r="AV432" s="138"/>
      <c r="AW432" s="138"/>
      <c r="AX432" s="138"/>
    </row>
    <row r="433" spans="1:50" x14ac:dyDescent="0.35">
      <c r="A433" s="151">
        <v>20</v>
      </c>
      <c r="B433" s="235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>
        <v>87</v>
      </c>
      <c r="W433" s="139" t="s">
        <v>933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934</v>
      </c>
      <c r="AH433" s="139" t="s">
        <v>773</v>
      </c>
      <c r="AI433" s="139" t="s">
        <v>773</v>
      </c>
      <c r="AJ433" s="139" t="s">
        <v>773</v>
      </c>
      <c r="AK433" s="139" t="s">
        <v>934</v>
      </c>
      <c r="AL433" s="139" t="s">
        <v>934</v>
      </c>
      <c r="AM433" s="139" t="s">
        <v>934</v>
      </c>
      <c r="AN433" s="139" t="s">
        <v>934</v>
      </c>
      <c r="AO433" s="139" t="s">
        <v>406</v>
      </c>
      <c r="AP433" s="139" t="s">
        <v>808</v>
      </c>
      <c r="AQ433" s="140">
        <v>6.5</v>
      </c>
      <c r="AR433" s="140" t="s">
        <v>934</v>
      </c>
      <c r="AS433" s="148">
        <v>7.98</v>
      </c>
      <c r="AT433" s="148" t="s">
        <v>934</v>
      </c>
      <c r="AV433" s="138"/>
      <c r="AW433" s="138"/>
      <c r="AX433" s="138"/>
    </row>
    <row r="434" spans="1:50" x14ac:dyDescent="0.35">
      <c r="A434" s="151">
        <v>20</v>
      </c>
      <c r="B434" s="235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>
        <v>87</v>
      </c>
      <c r="W434" s="139" t="s">
        <v>933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934</v>
      </c>
      <c r="AH434" s="139" t="s">
        <v>773</v>
      </c>
      <c r="AI434" s="139" t="s">
        <v>773</v>
      </c>
      <c r="AJ434" s="139" t="s">
        <v>773</v>
      </c>
      <c r="AK434" s="139" t="s">
        <v>934</v>
      </c>
      <c r="AL434" s="139" t="s">
        <v>934</v>
      </c>
      <c r="AM434" s="139" t="s">
        <v>934</v>
      </c>
      <c r="AN434" s="139" t="s">
        <v>934</v>
      </c>
      <c r="AO434" s="139" t="s">
        <v>406</v>
      </c>
      <c r="AP434" s="139" t="s">
        <v>808</v>
      </c>
      <c r="AQ434" s="140">
        <v>7</v>
      </c>
      <c r="AR434" s="140" t="s">
        <v>934</v>
      </c>
      <c r="AS434" s="148">
        <v>7.62</v>
      </c>
      <c r="AT434" s="148" t="s">
        <v>934</v>
      </c>
      <c r="AV434" s="138"/>
      <c r="AW434" s="138"/>
      <c r="AX434" s="138"/>
    </row>
    <row r="435" spans="1:50" x14ac:dyDescent="0.35">
      <c r="A435" s="151">
        <v>20</v>
      </c>
      <c r="B435" s="235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>
        <v>87</v>
      </c>
      <c r="W435" s="139" t="s">
        <v>933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934</v>
      </c>
      <c r="AH435" s="139" t="s">
        <v>773</v>
      </c>
      <c r="AI435" s="139" t="s">
        <v>773</v>
      </c>
      <c r="AJ435" s="139" t="s">
        <v>773</v>
      </c>
      <c r="AK435" s="139" t="s">
        <v>934</v>
      </c>
      <c r="AL435" s="139" t="s">
        <v>934</v>
      </c>
      <c r="AM435" s="139" t="s">
        <v>934</v>
      </c>
      <c r="AN435" s="139" t="s">
        <v>934</v>
      </c>
      <c r="AO435" s="139" t="s">
        <v>395</v>
      </c>
      <c r="AP435" s="139" t="s">
        <v>787</v>
      </c>
      <c r="AQ435" s="140">
        <v>5</v>
      </c>
      <c r="AR435" s="140" t="s">
        <v>934</v>
      </c>
      <c r="AS435" s="148">
        <v>2.96</v>
      </c>
      <c r="AT435" s="148" t="s">
        <v>934</v>
      </c>
      <c r="AV435" s="138"/>
      <c r="AW435" s="138"/>
      <c r="AX435" s="138"/>
    </row>
    <row r="436" spans="1:50" x14ac:dyDescent="0.35">
      <c r="A436" s="151">
        <v>20</v>
      </c>
      <c r="B436" s="235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>
        <v>87</v>
      </c>
      <c r="W436" s="139" t="s">
        <v>933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934</v>
      </c>
      <c r="AH436" s="139" t="s">
        <v>773</v>
      </c>
      <c r="AI436" s="139" t="s">
        <v>773</v>
      </c>
      <c r="AJ436" s="139" t="s">
        <v>773</v>
      </c>
      <c r="AK436" s="139" t="s">
        <v>934</v>
      </c>
      <c r="AL436" s="139" t="s">
        <v>934</v>
      </c>
      <c r="AM436" s="139" t="s">
        <v>934</v>
      </c>
      <c r="AN436" s="139" t="s">
        <v>934</v>
      </c>
      <c r="AO436" s="139" t="s">
        <v>395</v>
      </c>
      <c r="AP436" s="139" t="s">
        <v>787</v>
      </c>
      <c r="AQ436" s="140">
        <v>5.5</v>
      </c>
      <c r="AR436" s="140" t="s">
        <v>934</v>
      </c>
      <c r="AS436" s="148">
        <v>3.02</v>
      </c>
      <c r="AT436" s="148" t="s">
        <v>934</v>
      </c>
      <c r="AV436" s="138"/>
      <c r="AW436" s="138"/>
      <c r="AX436" s="138"/>
    </row>
    <row r="437" spans="1:50" x14ac:dyDescent="0.35">
      <c r="A437" s="151">
        <v>20</v>
      </c>
      <c r="B437" s="235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>
        <v>87</v>
      </c>
      <c r="W437" s="139" t="s">
        <v>933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934</v>
      </c>
      <c r="AH437" s="139" t="s">
        <v>773</v>
      </c>
      <c r="AI437" s="139" t="s">
        <v>773</v>
      </c>
      <c r="AJ437" s="139" t="s">
        <v>773</v>
      </c>
      <c r="AK437" s="139" t="s">
        <v>934</v>
      </c>
      <c r="AL437" s="139" t="s">
        <v>934</v>
      </c>
      <c r="AM437" s="139" t="s">
        <v>934</v>
      </c>
      <c r="AN437" s="139" t="s">
        <v>934</v>
      </c>
      <c r="AO437" s="139" t="s">
        <v>395</v>
      </c>
      <c r="AP437" s="139" t="s">
        <v>787</v>
      </c>
      <c r="AQ437" s="140">
        <v>6</v>
      </c>
      <c r="AR437" s="140" t="s">
        <v>934</v>
      </c>
      <c r="AS437" s="148">
        <v>3.63</v>
      </c>
      <c r="AT437" s="148" t="s">
        <v>934</v>
      </c>
      <c r="AV437" s="138"/>
      <c r="AW437" s="138"/>
      <c r="AX437" s="138"/>
    </row>
    <row r="438" spans="1:50" x14ac:dyDescent="0.35">
      <c r="A438" s="151">
        <v>20</v>
      </c>
      <c r="B438" s="235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>
        <v>87</v>
      </c>
      <c r="W438" s="139" t="s">
        <v>933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934</v>
      </c>
      <c r="AH438" s="139" t="s">
        <v>773</v>
      </c>
      <c r="AI438" s="139" t="s">
        <v>773</v>
      </c>
      <c r="AJ438" s="139" t="s">
        <v>773</v>
      </c>
      <c r="AK438" s="139" t="s">
        <v>934</v>
      </c>
      <c r="AL438" s="139" t="s">
        <v>934</v>
      </c>
      <c r="AM438" s="139" t="s">
        <v>934</v>
      </c>
      <c r="AN438" s="139" t="s">
        <v>934</v>
      </c>
      <c r="AO438" s="139" t="s">
        <v>395</v>
      </c>
      <c r="AP438" s="139" t="s">
        <v>787</v>
      </c>
      <c r="AQ438" s="140">
        <v>6.5</v>
      </c>
      <c r="AR438" s="140" t="s">
        <v>934</v>
      </c>
      <c r="AS438" s="148">
        <v>3.55</v>
      </c>
      <c r="AT438" s="148" t="s">
        <v>934</v>
      </c>
      <c r="AV438" s="138"/>
      <c r="AW438" s="138"/>
      <c r="AX438" s="138"/>
    </row>
    <row r="439" spans="1:50" x14ac:dyDescent="0.35">
      <c r="A439" s="151">
        <v>20</v>
      </c>
      <c r="B439" s="235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>
        <v>87</v>
      </c>
      <c r="W439" s="139" t="s">
        <v>933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934</v>
      </c>
      <c r="AH439" s="139" t="s">
        <v>773</v>
      </c>
      <c r="AI439" s="139" t="s">
        <v>773</v>
      </c>
      <c r="AJ439" s="139" t="s">
        <v>773</v>
      </c>
      <c r="AK439" s="139" t="s">
        <v>934</v>
      </c>
      <c r="AL439" s="139" t="s">
        <v>934</v>
      </c>
      <c r="AM439" s="139" t="s">
        <v>934</v>
      </c>
      <c r="AN439" s="139" t="s">
        <v>934</v>
      </c>
      <c r="AO439" s="139" t="s">
        <v>395</v>
      </c>
      <c r="AP439" s="139" t="s">
        <v>787</v>
      </c>
      <c r="AQ439" s="140">
        <v>7</v>
      </c>
      <c r="AR439" s="140" t="s">
        <v>934</v>
      </c>
      <c r="AS439" s="148">
        <v>4.71</v>
      </c>
      <c r="AT439" s="148" t="s">
        <v>934</v>
      </c>
      <c r="AV439" s="138"/>
      <c r="AW439" s="138"/>
      <c r="AX439" s="138"/>
    </row>
    <row r="440" spans="1:50" x14ac:dyDescent="0.35">
      <c r="A440" s="151">
        <v>20</v>
      </c>
      <c r="B440" s="235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>
        <v>87</v>
      </c>
      <c r="W440" s="139" t="s">
        <v>933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934</v>
      </c>
      <c r="AH440" s="139" t="s">
        <v>773</v>
      </c>
      <c r="AI440" s="139" t="s">
        <v>773</v>
      </c>
      <c r="AJ440" s="139" t="s">
        <v>773</v>
      </c>
      <c r="AK440" s="139" t="s">
        <v>934</v>
      </c>
      <c r="AL440" s="139" t="s">
        <v>934</v>
      </c>
      <c r="AM440" s="139" t="s">
        <v>934</v>
      </c>
      <c r="AN440" s="139" t="s">
        <v>934</v>
      </c>
      <c r="AO440" s="139" t="s">
        <v>779</v>
      </c>
      <c r="AP440" s="139" t="s">
        <v>809</v>
      </c>
      <c r="AQ440" s="140">
        <v>5</v>
      </c>
      <c r="AR440" s="140" t="s">
        <v>934</v>
      </c>
      <c r="AS440" s="170">
        <v>2.8783783783783781</v>
      </c>
      <c r="AT440" s="148" t="s">
        <v>934</v>
      </c>
      <c r="AV440" s="138"/>
      <c r="AW440" s="138"/>
      <c r="AX440" s="138"/>
    </row>
    <row r="441" spans="1:50" x14ac:dyDescent="0.35">
      <c r="A441" s="151">
        <v>20</v>
      </c>
      <c r="B441" s="235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>
        <v>87</v>
      </c>
      <c r="W441" s="139" t="s">
        <v>933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934</v>
      </c>
      <c r="AH441" s="139" t="s">
        <v>773</v>
      </c>
      <c r="AI441" s="139" t="s">
        <v>773</v>
      </c>
      <c r="AJ441" s="139" t="s">
        <v>773</v>
      </c>
      <c r="AK441" s="139" t="s">
        <v>934</v>
      </c>
      <c r="AL441" s="139" t="s">
        <v>934</v>
      </c>
      <c r="AM441" s="139" t="s">
        <v>934</v>
      </c>
      <c r="AN441" s="139" t="s">
        <v>934</v>
      </c>
      <c r="AO441" s="139" t="s">
        <v>779</v>
      </c>
      <c r="AP441" s="139" t="s">
        <v>809</v>
      </c>
      <c r="AQ441" s="140">
        <v>5.5</v>
      </c>
      <c r="AR441" s="140" t="s">
        <v>934</v>
      </c>
      <c r="AS441" s="170">
        <v>2.73841059602649</v>
      </c>
      <c r="AT441" s="148" t="s">
        <v>934</v>
      </c>
      <c r="AV441" s="138"/>
      <c r="AW441" s="138"/>
      <c r="AX441" s="138"/>
    </row>
    <row r="442" spans="1:50" x14ac:dyDescent="0.35">
      <c r="A442" s="151">
        <v>20</v>
      </c>
      <c r="B442" s="235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>
        <v>87</v>
      </c>
      <c r="W442" s="139" t="s">
        <v>933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934</v>
      </c>
      <c r="AH442" s="139" t="s">
        <v>773</v>
      </c>
      <c r="AI442" s="139" t="s">
        <v>773</v>
      </c>
      <c r="AJ442" s="139" t="s">
        <v>773</v>
      </c>
      <c r="AK442" s="139" t="s">
        <v>934</v>
      </c>
      <c r="AL442" s="139" t="s">
        <v>934</v>
      </c>
      <c r="AM442" s="139" t="s">
        <v>934</v>
      </c>
      <c r="AN442" s="139" t="s">
        <v>934</v>
      </c>
      <c r="AO442" s="139" t="s">
        <v>779</v>
      </c>
      <c r="AP442" s="139" t="s">
        <v>809</v>
      </c>
      <c r="AQ442" s="140">
        <v>6</v>
      </c>
      <c r="AR442" s="140" t="s">
        <v>934</v>
      </c>
      <c r="AS442" s="170">
        <v>2.1763085399449036</v>
      </c>
      <c r="AT442" s="148" t="s">
        <v>934</v>
      </c>
      <c r="AV442" s="138"/>
      <c r="AW442" s="138"/>
      <c r="AX442" s="138"/>
    </row>
    <row r="443" spans="1:50" x14ac:dyDescent="0.35">
      <c r="A443" s="151">
        <v>20</v>
      </c>
      <c r="B443" s="235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>
        <v>87</v>
      </c>
      <c r="W443" s="139" t="s">
        <v>933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934</v>
      </c>
      <c r="AH443" s="139" t="s">
        <v>773</v>
      </c>
      <c r="AI443" s="139" t="s">
        <v>773</v>
      </c>
      <c r="AJ443" s="139" t="s">
        <v>773</v>
      </c>
      <c r="AK443" s="139" t="s">
        <v>934</v>
      </c>
      <c r="AL443" s="139" t="s">
        <v>934</v>
      </c>
      <c r="AM443" s="139" t="s">
        <v>934</v>
      </c>
      <c r="AN443" s="139" t="s">
        <v>934</v>
      </c>
      <c r="AO443" s="139" t="s">
        <v>779</v>
      </c>
      <c r="AP443" s="139" t="s">
        <v>809</v>
      </c>
      <c r="AQ443" s="140">
        <v>6.5</v>
      </c>
      <c r="AR443" s="140" t="s">
        <v>934</v>
      </c>
      <c r="AS443" s="170">
        <v>2.2478873239436621</v>
      </c>
      <c r="AT443" s="148" t="s">
        <v>934</v>
      </c>
      <c r="AV443" s="138"/>
      <c r="AW443" s="138"/>
      <c r="AX443" s="138"/>
    </row>
    <row r="444" spans="1:50" ht="15" thickBot="1" x14ac:dyDescent="0.4">
      <c r="A444" s="152">
        <v>20</v>
      </c>
      <c r="B444" s="235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>
        <v>87</v>
      </c>
      <c r="W444" s="153" t="s">
        <v>933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934</v>
      </c>
      <c r="AH444" s="153" t="s">
        <v>773</v>
      </c>
      <c r="AI444" s="153" t="s">
        <v>773</v>
      </c>
      <c r="AJ444" s="153" t="s">
        <v>773</v>
      </c>
      <c r="AK444" s="153" t="s">
        <v>934</v>
      </c>
      <c r="AL444" s="153" t="s">
        <v>934</v>
      </c>
      <c r="AM444" s="153" t="s">
        <v>934</v>
      </c>
      <c r="AN444" s="153" t="s">
        <v>934</v>
      </c>
      <c r="AO444" s="153" t="s">
        <v>779</v>
      </c>
      <c r="AP444" s="153" t="s">
        <v>809</v>
      </c>
      <c r="AQ444" s="155">
        <v>7</v>
      </c>
      <c r="AR444" s="155" t="s">
        <v>934</v>
      </c>
      <c r="AS444" s="171">
        <v>1.6178343949044587</v>
      </c>
      <c r="AT444" s="154" t="s">
        <v>934</v>
      </c>
      <c r="AV444" s="138"/>
      <c r="AW444" s="138"/>
      <c r="AX444" s="138"/>
    </row>
    <row r="445" spans="1:50" x14ac:dyDescent="0.35">
      <c r="A445" s="142">
        <v>29</v>
      </c>
      <c r="B445" s="235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>
        <v>87</v>
      </c>
      <c r="W445" s="143" t="s">
        <v>20</v>
      </c>
      <c r="X445" s="143" t="s">
        <v>20</v>
      </c>
      <c r="Y445" s="143" t="s">
        <v>376</v>
      </c>
      <c r="Z445" s="143" t="s">
        <v>944</v>
      </c>
      <c r="AA445" s="143" t="s">
        <v>381</v>
      </c>
      <c r="AB445" s="143">
        <v>2.36</v>
      </c>
      <c r="AC445" s="143" t="s">
        <v>924</v>
      </c>
      <c r="AD445" s="143" t="s">
        <v>934</v>
      </c>
      <c r="AE445" s="143">
        <v>160</v>
      </c>
      <c r="AF445" s="143" t="s">
        <v>28</v>
      </c>
      <c r="AG445" s="143" t="s">
        <v>792</v>
      </c>
      <c r="AH445" s="143" t="s">
        <v>773</v>
      </c>
      <c r="AI445" s="143" t="s">
        <v>773</v>
      </c>
      <c r="AJ445" s="143" t="s">
        <v>773</v>
      </c>
      <c r="AK445" s="143">
        <v>0.1</v>
      </c>
      <c r="AL445" s="144">
        <f t="shared" ref="AL445:AL464" si="5">(AK445/AN445)*100</f>
        <v>1.4771048744460857</v>
      </c>
      <c r="AM445" s="145" t="s">
        <v>398</v>
      </c>
      <c r="AN445" s="173">
        <v>6.77</v>
      </c>
      <c r="AO445" s="143" t="s">
        <v>779</v>
      </c>
      <c r="AP445" s="143" t="s">
        <v>809</v>
      </c>
      <c r="AQ445" s="146">
        <v>6.77</v>
      </c>
      <c r="AR445" s="177">
        <v>6.77</v>
      </c>
      <c r="AS445" s="144">
        <v>2.1800000000000002</v>
      </c>
      <c r="AT445" s="144">
        <v>2.1</v>
      </c>
    </row>
    <row r="446" spans="1:50" x14ac:dyDescent="0.35">
      <c r="A446" s="147">
        <v>29</v>
      </c>
      <c r="B446" s="235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>
        <v>87</v>
      </c>
      <c r="W446" s="139" t="s">
        <v>20</v>
      </c>
      <c r="X446" s="139" t="s">
        <v>20</v>
      </c>
      <c r="Y446" s="139" t="s">
        <v>376</v>
      </c>
      <c r="Z446" s="139" t="s">
        <v>944</v>
      </c>
      <c r="AA446" s="139" t="s">
        <v>381</v>
      </c>
      <c r="AB446" s="139">
        <v>2.36</v>
      </c>
      <c r="AC446" s="139" t="s">
        <v>924</v>
      </c>
      <c r="AD446" s="139" t="s">
        <v>934</v>
      </c>
      <c r="AE446" s="139">
        <v>160</v>
      </c>
      <c r="AF446" s="139" t="s">
        <v>28</v>
      </c>
      <c r="AG446" s="139" t="s">
        <v>792</v>
      </c>
      <c r="AH446" s="139" t="s">
        <v>773</v>
      </c>
      <c r="AI446" s="139" t="s">
        <v>773</v>
      </c>
      <c r="AJ446" s="139" t="s">
        <v>773</v>
      </c>
      <c r="AK446" s="139">
        <v>0.2</v>
      </c>
      <c r="AL446" s="149">
        <f t="shared" si="5"/>
        <v>2.9542097488921715</v>
      </c>
      <c r="AM446" s="150" t="s">
        <v>398</v>
      </c>
      <c r="AN446" s="174">
        <v>6.77</v>
      </c>
      <c r="AO446" s="139" t="s">
        <v>779</v>
      </c>
      <c r="AP446" s="139" t="s">
        <v>809</v>
      </c>
      <c r="AQ446" s="140">
        <v>6.77</v>
      </c>
      <c r="AR446" s="178">
        <v>6.77</v>
      </c>
      <c r="AS446" s="149">
        <v>2.1800000000000002</v>
      </c>
      <c r="AT446" s="149">
        <v>2.0099999999999998</v>
      </c>
    </row>
    <row r="447" spans="1:50" x14ac:dyDescent="0.35">
      <c r="A447" s="147">
        <v>29</v>
      </c>
      <c r="B447" s="235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>
        <v>87</v>
      </c>
      <c r="W447" s="139" t="s">
        <v>20</v>
      </c>
      <c r="X447" s="139" t="s">
        <v>20</v>
      </c>
      <c r="Y447" s="139" t="s">
        <v>376</v>
      </c>
      <c r="Z447" s="139" t="s">
        <v>944</v>
      </c>
      <c r="AA447" s="139" t="s">
        <v>381</v>
      </c>
      <c r="AB447" s="139">
        <v>2.36</v>
      </c>
      <c r="AC447" s="139" t="s">
        <v>924</v>
      </c>
      <c r="AD447" s="139" t="s">
        <v>934</v>
      </c>
      <c r="AE447" s="139">
        <v>160</v>
      </c>
      <c r="AF447" s="139" t="s">
        <v>28</v>
      </c>
      <c r="AG447" s="139" t="s">
        <v>792</v>
      </c>
      <c r="AH447" s="139" t="s">
        <v>773</v>
      </c>
      <c r="AI447" s="139" t="s">
        <v>773</v>
      </c>
      <c r="AJ447" s="139" t="s">
        <v>773</v>
      </c>
      <c r="AK447" s="139">
        <v>0.3</v>
      </c>
      <c r="AL447" s="149">
        <f t="shared" si="5"/>
        <v>4.431314623338257</v>
      </c>
      <c r="AM447" s="150" t="s">
        <v>398</v>
      </c>
      <c r="AN447" s="174">
        <v>6.77</v>
      </c>
      <c r="AO447" s="139" t="s">
        <v>779</v>
      </c>
      <c r="AP447" s="139" t="s">
        <v>809</v>
      </c>
      <c r="AQ447" s="140">
        <v>6.77</v>
      </c>
      <c r="AR447" s="178">
        <v>6.77</v>
      </c>
      <c r="AS447" s="149">
        <v>2.1800000000000002</v>
      </c>
      <c r="AT447" s="149">
        <v>1.96</v>
      </c>
    </row>
    <row r="448" spans="1:50" x14ac:dyDescent="0.35">
      <c r="A448" s="147">
        <v>29</v>
      </c>
      <c r="B448" s="235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>
        <v>87</v>
      </c>
      <c r="W448" s="139" t="s">
        <v>20</v>
      </c>
      <c r="X448" s="139" t="s">
        <v>20</v>
      </c>
      <c r="Y448" s="139" t="s">
        <v>376</v>
      </c>
      <c r="Z448" s="139" t="s">
        <v>944</v>
      </c>
      <c r="AA448" s="139" t="s">
        <v>381</v>
      </c>
      <c r="AB448" s="139">
        <v>2.36</v>
      </c>
      <c r="AC448" s="139" t="s">
        <v>924</v>
      </c>
      <c r="AD448" s="139" t="s">
        <v>934</v>
      </c>
      <c r="AE448" s="139">
        <v>160</v>
      </c>
      <c r="AF448" s="139" t="s">
        <v>28</v>
      </c>
      <c r="AG448" s="139" t="s">
        <v>792</v>
      </c>
      <c r="AH448" s="139" t="s">
        <v>773</v>
      </c>
      <c r="AI448" s="139" t="s">
        <v>773</v>
      </c>
      <c r="AJ448" s="139" t="s">
        <v>773</v>
      </c>
      <c r="AK448" s="139">
        <v>0.4</v>
      </c>
      <c r="AL448" s="149">
        <f t="shared" si="5"/>
        <v>5.9084194977843429</v>
      </c>
      <c r="AM448" s="150" t="s">
        <v>398</v>
      </c>
      <c r="AN448" s="174">
        <v>6.77</v>
      </c>
      <c r="AO448" s="139" t="s">
        <v>779</v>
      </c>
      <c r="AP448" s="139" t="s">
        <v>809</v>
      </c>
      <c r="AQ448" s="140">
        <v>6.77</v>
      </c>
      <c r="AR448" s="178">
        <v>6.77</v>
      </c>
      <c r="AS448" s="149">
        <v>2.1800000000000002</v>
      </c>
      <c r="AT448" s="149">
        <v>1.94</v>
      </c>
    </row>
    <row r="449" spans="1:46" x14ac:dyDescent="0.35">
      <c r="A449" s="147">
        <v>29</v>
      </c>
      <c r="B449" s="235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>
        <v>87</v>
      </c>
      <c r="W449" s="139" t="s">
        <v>20</v>
      </c>
      <c r="X449" s="139" t="s">
        <v>20</v>
      </c>
      <c r="Y449" s="139" t="s">
        <v>376</v>
      </c>
      <c r="Z449" s="139" t="s">
        <v>944</v>
      </c>
      <c r="AA449" s="139" t="s">
        <v>381</v>
      </c>
      <c r="AB449" s="139">
        <v>2.36</v>
      </c>
      <c r="AC449" s="139" t="s">
        <v>924</v>
      </c>
      <c r="AD449" s="139" t="s">
        <v>934</v>
      </c>
      <c r="AE449" s="139">
        <v>160</v>
      </c>
      <c r="AF449" s="139" t="s">
        <v>28</v>
      </c>
      <c r="AG449" s="139" t="s">
        <v>792</v>
      </c>
      <c r="AH449" s="139" t="s">
        <v>773</v>
      </c>
      <c r="AI449" s="139" t="s">
        <v>773</v>
      </c>
      <c r="AJ449" s="139" t="s">
        <v>773</v>
      </c>
      <c r="AK449" s="139">
        <v>0.5</v>
      </c>
      <c r="AL449" s="149">
        <f t="shared" si="5"/>
        <v>7.3855243722304289</v>
      </c>
      <c r="AM449" s="150" t="s">
        <v>398</v>
      </c>
      <c r="AN449" s="174">
        <v>6.77</v>
      </c>
      <c r="AO449" s="139" t="s">
        <v>779</v>
      </c>
      <c r="AP449" s="139" t="s">
        <v>809</v>
      </c>
      <c r="AQ449" s="140">
        <v>6.77</v>
      </c>
      <c r="AR449" s="178">
        <v>6.77</v>
      </c>
      <c r="AS449" s="149">
        <v>2.1800000000000002</v>
      </c>
      <c r="AT449" s="149">
        <v>1.85</v>
      </c>
    </row>
    <row r="450" spans="1:46" x14ac:dyDescent="0.35">
      <c r="A450" s="147">
        <v>29</v>
      </c>
      <c r="B450" s="235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>
        <v>87</v>
      </c>
      <c r="W450" s="139" t="s">
        <v>20</v>
      </c>
      <c r="X450" s="139" t="s">
        <v>20</v>
      </c>
      <c r="Y450" s="139" t="s">
        <v>376</v>
      </c>
      <c r="Z450" s="139" t="s">
        <v>944</v>
      </c>
      <c r="AA450" s="139" t="s">
        <v>381</v>
      </c>
      <c r="AB450" s="139">
        <v>2.36</v>
      </c>
      <c r="AC450" s="139" t="s">
        <v>924</v>
      </c>
      <c r="AD450" s="139" t="s">
        <v>934</v>
      </c>
      <c r="AE450" s="139">
        <v>160</v>
      </c>
      <c r="AF450" s="139" t="s">
        <v>28</v>
      </c>
      <c r="AG450" s="139" t="s">
        <v>792</v>
      </c>
      <c r="AH450" s="139" t="s">
        <v>773</v>
      </c>
      <c r="AI450" s="139" t="s">
        <v>773</v>
      </c>
      <c r="AJ450" s="139" t="s">
        <v>773</v>
      </c>
      <c r="AK450" s="139">
        <v>0.6</v>
      </c>
      <c r="AL450" s="149">
        <f t="shared" si="5"/>
        <v>8.862629246676514</v>
      </c>
      <c r="AM450" s="150" t="s">
        <v>398</v>
      </c>
      <c r="AN450" s="174">
        <v>6.77</v>
      </c>
      <c r="AO450" s="139" t="s">
        <v>779</v>
      </c>
      <c r="AP450" s="139" t="s">
        <v>809</v>
      </c>
      <c r="AQ450" s="140">
        <v>6.77</v>
      </c>
      <c r="AR450" s="178">
        <v>6.77</v>
      </c>
      <c r="AS450" s="149">
        <v>2.1800000000000002</v>
      </c>
      <c r="AT450" s="149">
        <v>1.8</v>
      </c>
    </row>
    <row r="451" spans="1:46" x14ac:dyDescent="0.35">
      <c r="A451" s="147">
        <v>29</v>
      </c>
      <c r="B451" s="235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>
        <v>87</v>
      </c>
      <c r="W451" s="139" t="s">
        <v>20</v>
      </c>
      <c r="X451" s="139" t="s">
        <v>20</v>
      </c>
      <c r="Y451" s="139" t="s">
        <v>376</v>
      </c>
      <c r="Z451" s="139" t="s">
        <v>944</v>
      </c>
      <c r="AA451" s="139" t="s">
        <v>381</v>
      </c>
      <c r="AB451" s="139">
        <v>2.36</v>
      </c>
      <c r="AC451" s="139" t="s">
        <v>924</v>
      </c>
      <c r="AD451" s="139" t="s">
        <v>934</v>
      </c>
      <c r="AE451" s="139">
        <v>160</v>
      </c>
      <c r="AF451" s="139" t="s">
        <v>28</v>
      </c>
      <c r="AG451" s="139" t="s">
        <v>792</v>
      </c>
      <c r="AH451" s="139" t="s">
        <v>773</v>
      </c>
      <c r="AI451" s="139" t="s">
        <v>773</v>
      </c>
      <c r="AJ451" s="139" t="s">
        <v>773</v>
      </c>
      <c r="AK451" s="139">
        <v>0.7</v>
      </c>
      <c r="AL451" s="149">
        <f t="shared" si="5"/>
        <v>10.3397341211226</v>
      </c>
      <c r="AM451" s="150" t="s">
        <v>398</v>
      </c>
      <c r="AN451" s="174">
        <v>6.77</v>
      </c>
      <c r="AO451" s="139" t="s">
        <v>779</v>
      </c>
      <c r="AP451" s="139" t="s">
        <v>809</v>
      </c>
      <c r="AQ451" s="140">
        <v>6.77</v>
      </c>
      <c r="AR451" s="178">
        <v>6.77</v>
      </c>
      <c r="AS451" s="149">
        <v>2.1800000000000002</v>
      </c>
      <c r="AT451" s="149">
        <v>1.65</v>
      </c>
    </row>
    <row r="452" spans="1:46" x14ac:dyDescent="0.35">
      <c r="A452" s="147">
        <v>29</v>
      </c>
      <c r="B452" s="235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>
        <v>87</v>
      </c>
      <c r="W452" s="139" t="s">
        <v>20</v>
      </c>
      <c r="X452" s="139" t="s">
        <v>20</v>
      </c>
      <c r="Y452" s="139" t="s">
        <v>376</v>
      </c>
      <c r="Z452" s="139" t="s">
        <v>944</v>
      </c>
      <c r="AA452" s="139" t="s">
        <v>381</v>
      </c>
      <c r="AB452" s="139">
        <v>2.36</v>
      </c>
      <c r="AC452" s="139" t="s">
        <v>924</v>
      </c>
      <c r="AD452" s="139" t="s">
        <v>934</v>
      </c>
      <c r="AE452" s="139">
        <v>160</v>
      </c>
      <c r="AF452" s="139" t="s">
        <v>28</v>
      </c>
      <c r="AG452" s="139" t="s">
        <v>792</v>
      </c>
      <c r="AH452" s="139" t="s">
        <v>773</v>
      </c>
      <c r="AI452" s="139" t="s">
        <v>773</v>
      </c>
      <c r="AJ452" s="139" t="s">
        <v>773</v>
      </c>
      <c r="AK452" s="139">
        <v>0.8</v>
      </c>
      <c r="AL452" s="149">
        <f t="shared" si="5"/>
        <v>11.816838995568686</v>
      </c>
      <c r="AM452" s="150" t="s">
        <v>398</v>
      </c>
      <c r="AN452" s="174">
        <v>6.77</v>
      </c>
      <c r="AO452" s="139" t="s">
        <v>779</v>
      </c>
      <c r="AP452" s="139" t="s">
        <v>809</v>
      </c>
      <c r="AQ452" s="140">
        <v>6.77</v>
      </c>
      <c r="AR452" s="178">
        <v>6.77</v>
      </c>
      <c r="AS452" s="149">
        <v>2.1800000000000002</v>
      </c>
      <c r="AT452" s="149">
        <v>1.56</v>
      </c>
    </row>
    <row r="453" spans="1:46" x14ac:dyDescent="0.35">
      <c r="A453" s="147">
        <v>29</v>
      </c>
      <c r="B453" s="235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>
        <v>87</v>
      </c>
      <c r="W453" s="139" t="s">
        <v>20</v>
      </c>
      <c r="X453" s="139" t="s">
        <v>20</v>
      </c>
      <c r="Y453" s="139" t="s">
        <v>376</v>
      </c>
      <c r="Z453" s="139" t="s">
        <v>944</v>
      </c>
      <c r="AA453" s="139" t="s">
        <v>381</v>
      </c>
      <c r="AB453" s="139">
        <v>2.36</v>
      </c>
      <c r="AC453" s="139" t="s">
        <v>924</v>
      </c>
      <c r="AD453" s="139" t="s">
        <v>934</v>
      </c>
      <c r="AE453" s="139">
        <v>160</v>
      </c>
      <c r="AF453" s="139" t="s">
        <v>28</v>
      </c>
      <c r="AG453" s="139" t="s">
        <v>792</v>
      </c>
      <c r="AH453" s="139" t="s">
        <v>773</v>
      </c>
      <c r="AI453" s="139" t="s">
        <v>773</v>
      </c>
      <c r="AJ453" s="139" t="s">
        <v>773</v>
      </c>
      <c r="AK453" s="139">
        <v>0.9</v>
      </c>
      <c r="AL453" s="149">
        <f t="shared" si="5"/>
        <v>13.293943870014772</v>
      </c>
      <c r="AM453" s="150" t="s">
        <v>398</v>
      </c>
      <c r="AN453" s="174">
        <v>6.77</v>
      </c>
      <c r="AO453" s="139" t="s">
        <v>779</v>
      </c>
      <c r="AP453" s="139" t="s">
        <v>809</v>
      </c>
      <c r="AQ453" s="140">
        <v>6.77</v>
      </c>
      <c r="AR453" s="178">
        <v>6.77</v>
      </c>
      <c r="AS453" s="149">
        <v>2.1800000000000002</v>
      </c>
      <c r="AT453" s="149">
        <v>1.56</v>
      </c>
    </row>
    <row r="454" spans="1:46" x14ac:dyDescent="0.35">
      <c r="A454" s="147">
        <v>29</v>
      </c>
      <c r="B454" s="235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>
        <v>87</v>
      </c>
      <c r="W454" s="139" t="s">
        <v>20</v>
      </c>
      <c r="X454" s="139" t="s">
        <v>20</v>
      </c>
      <c r="Y454" s="139" t="s">
        <v>376</v>
      </c>
      <c r="Z454" s="139" t="s">
        <v>944</v>
      </c>
      <c r="AA454" s="139" t="s">
        <v>381</v>
      </c>
      <c r="AB454" s="139">
        <v>2.36</v>
      </c>
      <c r="AC454" s="139" t="s">
        <v>924</v>
      </c>
      <c r="AD454" s="139" t="s">
        <v>934</v>
      </c>
      <c r="AE454" s="139">
        <v>160</v>
      </c>
      <c r="AF454" s="139" t="s">
        <v>28</v>
      </c>
      <c r="AG454" s="139" t="s">
        <v>792</v>
      </c>
      <c r="AH454" s="139" t="s">
        <v>773</v>
      </c>
      <c r="AI454" s="139" t="s">
        <v>773</v>
      </c>
      <c r="AJ454" s="139" t="s">
        <v>773</v>
      </c>
      <c r="AK454" s="139">
        <v>1</v>
      </c>
      <c r="AL454" s="149">
        <f t="shared" si="5"/>
        <v>14.771048744460858</v>
      </c>
      <c r="AM454" s="150" t="s">
        <v>398</v>
      </c>
      <c r="AN454" s="174">
        <v>6.77</v>
      </c>
      <c r="AO454" s="139" t="s">
        <v>779</v>
      </c>
      <c r="AP454" s="139" t="s">
        <v>809</v>
      </c>
      <c r="AQ454" s="140">
        <v>6.77</v>
      </c>
      <c r="AR454" s="178">
        <v>6.77</v>
      </c>
      <c r="AS454" s="149">
        <v>2.1800000000000002</v>
      </c>
      <c r="AT454" s="149">
        <v>1.54</v>
      </c>
    </row>
    <row r="455" spans="1:46" x14ac:dyDescent="0.35">
      <c r="A455" s="147">
        <v>29</v>
      </c>
      <c r="B455" s="235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>
        <v>87</v>
      </c>
      <c r="W455" s="139" t="s">
        <v>20</v>
      </c>
      <c r="X455" s="139" t="s">
        <v>20</v>
      </c>
      <c r="Y455" s="139" t="s">
        <v>376</v>
      </c>
      <c r="Z455" s="139" t="s">
        <v>944</v>
      </c>
      <c r="AA455" s="139" t="s">
        <v>381</v>
      </c>
      <c r="AB455" s="139">
        <v>2.36</v>
      </c>
      <c r="AC455" s="139" t="s">
        <v>924</v>
      </c>
      <c r="AD455" s="139" t="s">
        <v>934</v>
      </c>
      <c r="AE455" s="139">
        <v>160</v>
      </c>
      <c r="AF455" s="139" t="s">
        <v>28</v>
      </c>
      <c r="AG455" s="139" t="s">
        <v>792</v>
      </c>
      <c r="AH455" s="139" t="s">
        <v>773</v>
      </c>
      <c r="AI455" s="139" t="s">
        <v>773</v>
      </c>
      <c r="AJ455" s="139" t="s">
        <v>773</v>
      </c>
      <c r="AK455" s="139">
        <v>0.1</v>
      </c>
      <c r="AL455" s="149">
        <f t="shared" si="5"/>
        <v>1.4771048744460857</v>
      </c>
      <c r="AM455" s="150" t="s">
        <v>398</v>
      </c>
      <c r="AN455" s="174">
        <v>6.77</v>
      </c>
      <c r="AO455" s="139" t="s">
        <v>404</v>
      </c>
      <c r="AP455" s="139" t="s">
        <v>810</v>
      </c>
      <c r="AQ455" s="140">
        <v>6.77</v>
      </c>
      <c r="AR455" s="178">
        <v>6.77</v>
      </c>
      <c r="AS455" s="149">
        <v>611.58000000000004</v>
      </c>
      <c r="AT455" s="149">
        <v>586.96</v>
      </c>
    </row>
    <row r="456" spans="1:46" x14ac:dyDescent="0.35">
      <c r="A456" s="147">
        <v>29</v>
      </c>
      <c r="B456" s="235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>
        <v>87</v>
      </c>
      <c r="W456" s="139" t="s">
        <v>20</v>
      </c>
      <c r="X456" s="139" t="s">
        <v>20</v>
      </c>
      <c r="Y456" s="139" t="s">
        <v>376</v>
      </c>
      <c r="Z456" s="139" t="s">
        <v>944</v>
      </c>
      <c r="AA456" s="139" t="s">
        <v>381</v>
      </c>
      <c r="AB456" s="139">
        <v>2.36</v>
      </c>
      <c r="AC456" s="139" t="s">
        <v>924</v>
      </c>
      <c r="AD456" s="139" t="s">
        <v>934</v>
      </c>
      <c r="AE456" s="139">
        <v>160</v>
      </c>
      <c r="AF456" s="139" t="s">
        <v>28</v>
      </c>
      <c r="AG456" s="139" t="s">
        <v>792</v>
      </c>
      <c r="AH456" s="139" t="s">
        <v>773</v>
      </c>
      <c r="AI456" s="139" t="s">
        <v>773</v>
      </c>
      <c r="AJ456" s="139" t="s">
        <v>773</v>
      </c>
      <c r="AK456" s="139">
        <v>0.2</v>
      </c>
      <c r="AL456" s="149">
        <f t="shared" si="5"/>
        <v>2.9542097488921715</v>
      </c>
      <c r="AM456" s="150" t="s">
        <v>398</v>
      </c>
      <c r="AN456" s="174">
        <v>6.77</v>
      </c>
      <c r="AO456" s="139" t="s">
        <v>404</v>
      </c>
      <c r="AP456" s="139" t="s">
        <v>810</v>
      </c>
      <c r="AQ456" s="140">
        <v>6.77</v>
      </c>
      <c r="AR456" s="178">
        <v>6.77</v>
      </c>
      <c r="AS456" s="149">
        <v>611.58000000000004</v>
      </c>
      <c r="AT456" s="149">
        <v>546.74</v>
      </c>
    </row>
    <row r="457" spans="1:46" x14ac:dyDescent="0.35">
      <c r="A457" s="147">
        <v>29</v>
      </c>
      <c r="B457" s="235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>
        <v>87</v>
      </c>
      <c r="W457" s="139" t="s">
        <v>20</v>
      </c>
      <c r="X457" s="139" t="s">
        <v>20</v>
      </c>
      <c r="Y457" s="139" t="s">
        <v>376</v>
      </c>
      <c r="Z457" s="139" t="s">
        <v>944</v>
      </c>
      <c r="AA457" s="139" t="s">
        <v>381</v>
      </c>
      <c r="AB457" s="139">
        <v>2.36</v>
      </c>
      <c r="AC457" s="139" t="s">
        <v>924</v>
      </c>
      <c r="AD457" s="139" t="s">
        <v>934</v>
      </c>
      <c r="AE457" s="139">
        <v>160</v>
      </c>
      <c r="AF457" s="139" t="s">
        <v>28</v>
      </c>
      <c r="AG457" s="139" t="s">
        <v>792</v>
      </c>
      <c r="AH457" s="139" t="s">
        <v>773</v>
      </c>
      <c r="AI457" s="139" t="s">
        <v>773</v>
      </c>
      <c r="AJ457" s="139" t="s">
        <v>773</v>
      </c>
      <c r="AK457" s="139">
        <v>0.3</v>
      </c>
      <c r="AL457" s="149">
        <f t="shared" si="5"/>
        <v>4.431314623338257</v>
      </c>
      <c r="AM457" s="150" t="s">
        <v>398</v>
      </c>
      <c r="AN457" s="174">
        <v>6.77</v>
      </c>
      <c r="AO457" s="139" t="s">
        <v>404</v>
      </c>
      <c r="AP457" s="139" t="s">
        <v>810</v>
      </c>
      <c r="AQ457" s="140">
        <v>6.77</v>
      </c>
      <c r="AR457" s="178">
        <v>6.77</v>
      </c>
      <c r="AS457" s="149">
        <v>611.58000000000004</v>
      </c>
      <c r="AT457" s="149">
        <v>516.72</v>
      </c>
    </row>
    <row r="458" spans="1:46" x14ac:dyDescent="0.35">
      <c r="A458" s="147">
        <v>29</v>
      </c>
      <c r="B458" s="235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>
        <v>87</v>
      </c>
      <c r="W458" s="139" t="s">
        <v>20</v>
      </c>
      <c r="X458" s="139" t="s">
        <v>20</v>
      </c>
      <c r="Y458" s="139" t="s">
        <v>376</v>
      </c>
      <c r="Z458" s="139" t="s">
        <v>944</v>
      </c>
      <c r="AA458" s="139" t="s">
        <v>381</v>
      </c>
      <c r="AB458" s="139">
        <v>2.36</v>
      </c>
      <c r="AC458" s="139" t="s">
        <v>924</v>
      </c>
      <c r="AD458" s="139" t="s">
        <v>934</v>
      </c>
      <c r="AE458" s="139">
        <v>160</v>
      </c>
      <c r="AF458" s="139" t="s">
        <v>28</v>
      </c>
      <c r="AG458" s="139" t="s">
        <v>792</v>
      </c>
      <c r="AH458" s="139" t="s">
        <v>773</v>
      </c>
      <c r="AI458" s="139" t="s">
        <v>773</v>
      </c>
      <c r="AJ458" s="139" t="s">
        <v>773</v>
      </c>
      <c r="AK458" s="139">
        <v>0.4</v>
      </c>
      <c r="AL458" s="149">
        <f t="shared" si="5"/>
        <v>5.9084194977843429</v>
      </c>
      <c r="AM458" s="150" t="s">
        <v>398</v>
      </c>
      <c r="AN458" s="174">
        <v>6.77</v>
      </c>
      <c r="AO458" s="139" t="s">
        <v>404</v>
      </c>
      <c r="AP458" s="139" t="s">
        <v>810</v>
      </c>
      <c r="AQ458" s="140">
        <v>6.77</v>
      </c>
      <c r="AR458" s="178">
        <v>6.77</v>
      </c>
      <c r="AS458" s="149">
        <v>611.58000000000004</v>
      </c>
      <c r="AT458" s="149">
        <v>509.52</v>
      </c>
    </row>
    <row r="459" spans="1:46" x14ac:dyDescent="0.35">
      <c r="A459" s="147">
        <v>29</v>
      </c>
      <c r="B459" s="235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>
        <v>87</v>
      </c>
      <c r="W459" s="139" t="s">
        <v>20</v>
      </c>
      <c r="X459" s="139" t="s">
        <v>20</v>
      </c>
      <c r="Y459" s="139" t="s">
        <v>376</v>
      </c>
      <c r="Z459" s="139" t="s">
        <v>944</v>
      </c>
      <c r="AA459" s="139" t="s">
        <v>381</v>
      </c>
      <c r="AB459" s="139">
        <v>2.36</v>
      </c>
      <c r="AC459" s="139" t="s">
        <v>924</v>
      </c>
      <c r="AD459" s="139" t="s">
        <v>934</v>
      </c>
      <c r="AE459" s="139">
        <v>160</v>
      </c>
      <c r="AF459" s="139" t="s">
        <v>28</v>
      </c>
      <c r="AG459" s="139" t="s">
        <v>792</v>
      </c>
      <c r="AH459" s="139" t="s">
        <v>773</v>
      </c>
      <c r="AI459" s="139" t="s">
        <v>773</v>
      </c>
      <c r="AJ459" s="139" t="s">
        <v>773</v>
      </c>
      <c r="AK459" s="139">
        <v>0.5</v>
      </c>
      <c r="AL459" s="149">
        <f t="shared" si="5"/>
        <v>7.3855243722304289</v>
      </c>
      <c r="AM459" s="150" t="s">
        <v>398</v>
      </c>
      <c r="AN459" s="174">
        <v>6.77</v>
      </c>
      <c r="AO459" s="139" t="s">
        <v>404</v>
      </c>
      <c r="AP459" s="139" t="s">
        <v>810</v>
      </c>
      <c r="AQ459" s="140">
        <v>6.77</v>
      </c>
      <c r="AR459" s="178">
        <v>6.77</v>
      </c>
      <c r="AS459" s="149">
        <v>611.58000000000004</v>
      </c>
      <c r="AT459" s="149">
        <v>500.51</v>
      </c>
    </row>
    <row r="460" spans="1:46" x14ac:dyDescent="0.35">
      <c r="A460" s="147">
        <v>29</v>
      </c>
      <c r="B460" s="235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>
        <v>87</v>
      </c>
      <c r="W460" s="139" t="s">
        <v>20</v>
      </c>
      <c r="X460" s="139" t="s">
        <v>20</v>
      </c>
      <c r="Y460" s="139" t="s">
        <v>376</v>
      </c>
      <c r="Z460" s="139" t="s">
        <v>944</v>
      </c>
      <c r="AA460" s="139" t="s">
        <v>381</v>
      </c>
      <c r="AB460" s="139">
        <v>2.36</v>
      </c>
      <c r="AC460" s="139" t="s">
        <v>924</v>
      </c>
      <c r="AD460" s="139" t="s">
        <v>934</v>
      </c>
      <c r="AE460" s="139">
        <v>160</v>
      </c>
      <c r="AF460" s="139" t="s">
        <v>28</v>
      </c>
      <c r="AG460" s="139" t="s">
        <v>792</v>
      </c>
      <c r="AH460" s="139" t="s">
        <v>773</v>
      </c>
      <c r="AI460" s="139" t="s">
        <v>773</v>
      </c>
      <c r="AJ460" s="139" t="s">
        <v>773</v>
      </c>
      <c r="AK460" s="139">
        <v>0.6</v>
      </c>
      <c r="AL460" s="149">
        <f t="shared" si="5"/>
        <v>8.862629246676514</v>
      </c>
      <c r="AM460" s="150" t="s">
        <v>398</v>
      </c>
      <c r="AN460" s="174">
        <v>6.77</v>
      </c>
      <c r="AO460" s="139" t="s">
        <v>404</v>
      </c>
      <c r="AP460" s="139" t="s">
        <v>810</v>
      </c>
      <c r="AQ460" s="140">
        <v>6.77</v>
      </c>
      <c r="AR460" s="178">
        <v>6.77</v>
      </c>
      <c r="AS460" s="149">
        <v>611.58000000000004</v>
      </c>
      <c r="AT460" s="149">
        <v>490.31</v>
      </c>
    </row>
    <row r="461" spans="1:46" x14ac:dyDescent="0.35">
      <c r="A461" s="147">
        <v>29</v>
      </c>
      <c r="B461" s="235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>
        <v>87</v>
      </c>
      <c r="W461" s="139" t="s">
        <v>20</v>
      </c>
      <c r="X461" s="139" t="s">
        <v>20</v>
      </c>
      <c r="Y461" s="139" t="s">
        <v>376</v>
      </c>
      <c r="Z461" s="139" t="s">
        <v>944</v>
      </c>
      <c r="AA461" s="139" t="s">
        <v>381</v>
      </c>
      <c r="AB461" s="139">
        <v>2.36</v>
      </c>
      <c r="AC461" s="139" t="s">
        <v>924</v>
      </c>
      <c r="AD461" s="139" t="s">
        <v>934</v>
      </c>
      <c r="AE461" s="139">
        <v>160</v>
      </c>
      <c r="AF461" s="139" t="s">
        <v>28</v>
      </c>
      <c r="AG461" s="139" t="s">
        <v>792</v>
      </c>
      <c r="AH461" s="139" t="s">
        <v>773</v>
      </c>
      <c r="AI461" s="139" t="s">
        <v>773</v>
      </c>
      <c r="AJ461" s="139" t="s">
        <v>773</v>
      </c>
      <c r="AK461" s="139">
        <v>0.7</v>
      </c>
      <c r="AL461" s="149">
        <f t="shared" si="5"/>
        <v>10.3397341211226</v>
      </c>
      <c r="AM461" s="150" t="s">
        <v>398</v>
      </c>
      <c r="AN461" s="174">
        <v>6.77</v>
      </c>
      <c r="AO461" s="139" t="s">
        <v>404</v>
      </c>
      <c r="AP461" s="139" t="s">
        <v>810</v>
      </c>
      <c r="AQ461" s="140">
        <v>6.77</v>
      </c>
      <c r="AR461" s="178">
        <v>6.77</v>
      </c>
      <c r="AS461" s="149">
        <v>611.58000000000004</v>
      </c>
      <c r="AT461" s="149">
        <v>477.1</v>
      </c>
    </row>
    <row r="462" spans="1:46" x14ac:dyDescent="0.35">
      <c r="A462" s="147">
        <v>29</v>
      </c>
      <c r="B462" s="235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>
        <v>87</v>
      </c>
      <c r="W462" s="139" t="s">
        <v>20</v>
      </c>
      <c r="X462" s="139" t="s">
        <v>20</v>
      </c>
      <c r="Y462" s="139" t="s">
        <v>376</v>
      </c>
      <c r="Z462" s="139" t="s">
        <v>944</v>
      </c>
      <c r="AA462" s="139" t="s">
        <v>381</v>
      </c>
      <c r="AB462" s="139">
        <v>2.36</v>
      </c>
      <c r="AC462" s="139" t="s">
        <v>924</v>
      </c>
      <c r="AD462" s="139" t="s">
        <v>934</v>
      </c>
      <c r="AE462" s="139">
        <v>160</v>
      </c>
      <c r="AF462" s="139" t="s">
        <v>28</v>
      </c>
      <c r="AG462" s="139" t="s">
        <v>792</v>
      </c>
      <c r="AH462" s="139" t="s">
        <v>773</v>
      </c>
      <c r="AI462" s="139" t="s">
        <v>773</v>
      </c>
      <c r="AJ462" s="139" t="s">
        <v>773</v>
      </c>
      <c r="AK462" s="139">
        <v>0.8</v>
      </c>
      <c r="AL462" s="149">
        <f t="shared" si="5"/>
        <v>11.816838995568686</v>
      </c>
      <c r="AM462" s="150" t="s">
        <v>398</v>
      </c>
      <c r="AN462" s="174">
        <v>6.77</v>
      </c>
      <c r="AO462" s="139" t="s">
        <v>404</v>
      </c>
      <c r="AP462" s="139" t="s">
        <v>810</v>
      </c>
      <c r="AQ462" s="140">
        <v>6.77</v>
      </c>
      <c r="AR462" s="178">
        <v>6.77</v>
      </c>
      <c r="AS462" s="149">
        <v>611.58000000000004</v>
      </c>
      <c r="AT462" s="149">
        <v>423.67</v>
      </c>
    </row>
    <row r="463" spans="1:46" x14ac:dyDescent="0.35">
      <c r="A463" s="147">
        <v>29</v>
      </c>
      <c r="B463" s="235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>
        <v>87</v>
      </c>
      <c r="W463" s="139" t="s">
        <v>20</v>
      </c>
      <c r="X463" s="139" t="s">
        <v>20</v>
      </c>
      <c r="Y463" s="139" t="s">
        <v>376</v>
      </c>
      <c r="Z463" s="139" t="s">
        <v>944</v>
      </c>
      <c r="AA463" s="139" t="s">
        <v>381</v>
      </c>
      <c r="AB463" s="139">
        <v>2.36</v>
      </c>
      <c r="AC463" s="139" t="s">
        <v>924</v>
      </c>
      <c r="AD463" s="139" t="s">
        <v>934</v>
      </c>
      <c r="AE463" s="139">
        <v>160</v>
      </c>
      <c r="AF463" s="139" t="s">
        <v>28</v>
      </c>
      <c r="AG463" s="139" t="s">
        <v>792</v>
      </c>
      <c r="AH463" s="139" t="s">
        <v>773</v>
      </c>
      <c r="AI463" s="139" t="s">
        <v>773</v>
      </c>
      <c r="AJ463" s="139" t="s">
        <v>773</v>
      </c>
      <c r="AK463" s="139">
        <v>0.9</v>
      </c>
      <c r="AL463" s="149">
        <f t="shared" si="5"/>
        <v>13.293943870014772</v>
      </c>
      <c r="AM463" s="150" t="s">
        <v>398</v>
      </c>
      <c r="AN463" s="174">
        <v>6.77</v>
      </c>
      <c r="AO463" s="139" t="s">
        <v>404</v>
      </c>
      <c r="AP463" s="139" t="s">
        <v>810</v>
      </c>
      <c r="AQ463" s="140">
        <v>6.77</v>
      </c>
      <c r="AR463" s="178">
        <v>6.77</v>
      </c>
      <c r="AS463" s="149">
        <v>611.58000000000004</v>
      </c>
      <c r="AT463" s="149">
        <v>410.46</v>
      </c>
    </row>
    <row r="464" spans="1:46" x14ac:dyDescent="0.35">
      <c r="A464" s="147">
        <v>29</v>
      </c>
      <c r="B464" s="235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>
        <v>87</v>
      </c>
      <c r="W464" s="139" t="s">
        <v>20</v>
      </c>
      <c r="X464" s="139" t="s">
        <v>20</v>
      </c>
      <c r="Y464" s="139" t="s">
        <v>376</v>
      </c>
      <c r="Z464" s="139" t="s">
        <v>944</v>
      </c>
      <c r="AA464" s="139" t="s">
        <v>381</v>
      </c>
      <c r="AB464" s="139">
        <v>2.36</v>
      </c>
      <c r="AC464" s="139" t="s">
        <v>924</v>
      </c>
      <c r="AD464" s="139" t="s">
        <v>934</v>
      </c>
      <c r="AE464" s="139">
        <v>160</v>
      </c>
      <c r="AF464" s="139" t="s">
        <v>28</v>
      </c>
      <c r="AG464" s="139" t="s">
        <v>792</v>
      </c>
      <c r="AH464" s="139" t="s">
        <v>773</v>
      </c>
      <c r="AI464" s="139" t="s">
        <v>773</v>
      </c>
      <c r="AJ464" s="139" t="s">
        <v>773</v>
      </c>
      <c r="AK464" s="139">
        <v>1</v>
      </c>
      <c r="AL464" s="149">
        <f t="shared" si="5"/>
        <v>14.771048744460858</v>
      </c>
      <c r="AM464" s="150" t="s">
        <v>398</v>
      </c>
      <c r="AN464" s="174">
        <v>6.77</v>
      </c>
      <c r="AO464" s="139" t="s">
        <v>404</v>
      </c>
      <c r="AP464" s="139" t="s">
        <v>810</v>
      </c>
      <c r="AQ464" s="140">
        <v>6.77</v>
      </c>
      <c r="AR464" s="178">
        <v>6.77</v>
      </c>
      <c r="AS464" s="149">
        <v>611.58000000000004</v>
      </c>
      <c r="AT464" s="149">
        <v>402.66</v>
      </c>
    </row>
    <row r="465" spans="1:50" x14ac:dyDescent="0.35">
      <c r="A465" s="151">
        <v>29</v>
      </c>
      <c r="B465" s="235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>
        <v>87</v>
      </c>
      <c r="W465" s="139" t="s">
        <v>933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934</v>
      </c>
      <c r="AH465" s="139" t="s">
        <v>773</v>
      </c>
      <c r="AI465" s="139" t="s">
        <v>773</v>
      </c>
      <c r="AJ465" s="139" t="s">
        <v>773</v>
      </c>
      <c r="AK465" s="139" t="s">
        <v>934</v>
      </c>
      <c r="AL465" s="139" t="s">
        <v>934</v>
      </c>
      <c r="AM465" s="139" t="s">
        <v>934</v>
      </c>
      <c r="AN465" s="139" t="s">
        <v>934</v>
      </c>
      <c r="AO465" s="139" t="s">
        <v>779</v>
      </c>
      <c r="AP465" s="139" t="s">
        <v>809</v>
      </c>
      <c r="AQ465" s="140">
        <v>6.77</v>
      </c>
      <c r="AR465" s="175" t="s">
        <v>934</v>
      </c>
      <c r="AS465" s="149">
        <v>2.1800000000000002</v>
      </c>
      <c r="AT465" s="149" t="s">
        <v>934</v>
      </c>
      <c r="AV465" s="138"/>
      <c r="AW465" s="138"/>
      <c r="AX465" s="138"/>
    </row>
    <row r="466" spans="1:50" ht="15" thickBot="1" x14ac:dyDescent="0.4">
      <c r="A466" s="152">
        <v>29</v>
      </c>
      <c r="B466" s="235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>
        <v>87</v>
      </c>
      <c r="W466" s="153" t="s">
        <v>933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934</v>
      </c>
      <c r="AH466" s="153" t="s">
        <v>773</v>
      </c>
      <c r="AI466" s="153" t="s">
        <v>773</v>
      </c>
      <c r="AJ466" s="153" t="s">
        <v>773</v>
      </c>
      <c r="AK466" s="153" t="s">
        <v>934</v>
      </c>
      <c r="AL466" s="153" t="s">
        <v>934</v>
      </c>
      <c r="AM466" s="153" t="s">
        <v>934</v>
      </c>
      <c r="AN466" s="153" t="s">
        <v>934</v>
      </c>
      <c r="AO466" s="153" t="s">
        <v>404</v>
      </c>
      <c r="AP466" s="153" t="s">
        <v>810</v>
      </c>
      <c r="AQ466" s="155">
        <v>6.77</v>
      </c>
      <c r="AR466" s="176" t="s">
        <v>934</v>
      </c>
      <c r="AS466" s="159">
        <v>611.58000000000004</v>
      </c>
      <c r="AT466" s="159" t="s">
        <v>934</v>
      </c>
      <c r="AV466" s="138"/>
      <c r="AW466" s="138"/>
      <c r="AX466" s="138"/>
    </row>
    <row r="467" spans="1:50" x14ac:dyDescent="0.35">
      <c r="A467" s="142">
        <v>37</v>
      </c>
      <c r="B467" s="235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>
        <v>55</v>
      </c>
      <c r="W467" s="143" t="s">
        <v>213</v>
      </c>
      <c r="X467" s="143" t="s">
        <v>213</v>
      </c>
      <c r="Y467" s="143" t="s">
        <v>376</v>
      </c>
      <c r="Z467" s="143" t="s">
        <v>966</v>
      </c>
      <c r="AA467" s="143" t="s">
        <v>380</v>
      </c>
      <c r="AB467" s="143">
        <v>7.5</v>
      </c>
      <c r="AC467" s="143" t="s">
        <v>924</v>
      </c>
      <c r="AD467" s="143" t="s">
        <v>934</v>
      </c>
      <c r="AE467" s="143">
        <v>160</v>
      </c>
      <c r="AF467" s="143" t="s">
        <v>934</v>
      </c>
      <c r="AG467" s="143" t="s">
        <v>784</v>
      </c>
      <c r="AH467" s="143" t="s">
        <v>798</v>
      </c>
      <c r="AI467" s="143" t="s">
        <v>773</v>
      </c>
      <c r="AJ467" s="143" t="s">
        <v>773</v>
      </c>
      <c r="AK467" s="143">
        <v>6</v>
      </c>
      <c r="AL467" s="144">
        <v>120</v>
      </c>
      <c r="AM467" s="143" t="s">
        <v>398</v>
      </c>
      <c r="AN467" s="146">
        <v>5</v>
      </c>
      <c r="AO467" s="143" t="s">
        <v>406</v>
      </c>
      <c r="AP467" s="143" t="s">
        <v>823</v>
      </c>
      <c r="AQ467" s="146">
        <v>5</v>
      </c>
      <c r="AR467" s="146">
        <v>5</v>
      </c>
      <c r="AS467" s="144" t="s">
        <v>948</v>
      </c>
      <c r="AT467" s="144">
        <v>10.9</v>
      </c>
    </row>
    <row r="468" spans="1:50" x14ac:dyDescent="0.35">
      <c r="A468" s="147">
        <v>37</v>
      </c>
      <c r="B468" s="235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>
        <v>55</v>
      </c>
      <c r="W468" s="139" t="s">
        <v>213</v>
      </c>
      <c r="X468" s="139" t="s">
        <v>213</v>
      </c>
      <c r="Y468" s="139" t="s">
        <v>376</v>
      </c>
      <c r="Z468" s="139" t="s">
        <v>966</v>
      </c>
      <c r="AA468" s="139" t="s">
        <v>380</v>
      </c>
      <c r="AB468" s="139">
        <v>7.5</v>
      </c>
      <c r="AC468" s="139" t="s">
        <v>924</v>
      </c>
      <c r="AD468" s="139" t="s">
        <v>934</v>
      </c>
      <c r="AE468" s="139">
        <v>160</v>
      </c>
      <c r="AF468" s="139" t="s">
        <v>934</v>
      </c>
      <c r="AG468" s="139" t="s">
        <v>784</v>
      </c>
      <c r="AH468" s="139" t="s">
        <v>798</v>
      </c>
      <c r="AI468" s="139" t="s">
        <v>773</v>
      </c>
      <c r="AJ468" s="139" t="s">
        <v>773</v>
      </c>
      <c r="AK468" s="139">
        <v>4</v>
      </c>
      <c r="AL468" s="149">
        <v>80</v>
      </c>
      <c r="AM468" s="139" t="s">
        <v>398</v>
      </c>
      <c r="AN468" s="140">
        <v>5</v>
      </c>
      <c r="AO468" s="139" t="s">
        <v>406</v>
      </c>
      <c r="AP468" s="139" t="s">
        <v>823</v>
      </c>
      <c r="AQ468" s="140">
        <v>5</v>
      </c>
      <c r="AR468" s="140">
        <v>5</v>
      </c>
      <c r="AS468" s="149" t="s">
        <v>948</v>
      </c>
      <c r="AT468" s="149">
        <v>13.4</v>
      </c>
    </row>
    <row r="469" spans="1:50" x14ac:dyDescent="0.35">
      <c r="A469" s="147">
        <v>37</v>
      </c>
      <c r="B469" s="235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>
        <v>55</v>
      </c>
      <c r="W469" s="139" t="s">
        <v>213</v>
      </c>
      <c r="X469" s="139" t="s">
        <v>213</v>
      </c>
      <c r="Y469" s="139" t="s">
        <v>376</v>
      </c>
      <c r="Z469" s="139" t="s">
        <v>966</v>
      </c>
      <c r="AA469" s="139" t="s">
        <v>380</v>
      </c>
      <c r="AB469" s="139">
        <v>7.5</v>
      </c>
      <c r="AC469" s="139" t="s">
        <v>924</v>
      </c>
      <c r="AD469" s="139" t="s">
        <v>934</v>
      </c>
      <c r="AE469" s="139">
        <v>160</v>
      </c>
      <c r="AF469" s="139" t="s">
        <v>934</v>
      </c>
      <c r="AG469" s="139" t="s">
        <v>784</v>
      </c>
      <c r="AH469" s="139" t="s">
        <v>798</v>
      </c>
      <c r="AI469" s="139" t="s">
        <v>773</v>
      </c>
      <c r="AJ469" s="139" t="s">
        <v>773</v>
      </c>
      <c r="AK469" s="139">
        <v>6</v>
      </c>
      <c r="AL469" s="149">
        <v>120</v>
      </c>
      <c r="AM469" s="139" t="s">
        <v>398</v>
      </c>
      <c r="AN469" s="140">
        <v>5</v>
      </c>
      <c r="AO469" s="139" t="s">
        <v>781</v>
      </c>
      <c r="AP469" s="139" t="s">
        <v>780</v>
      </c>
      <c r="AQ469" s="140">
        <v>5</v>
      </c>
      <c r="AR469" s="140">
        <v>5</v>
      </c>
      <c r="AS469" s="149" t="s">
        <v>948</v>
      </c>
      <c r="AT469" s="149">
        <v>7.5</v>
      </c>
    </row>
    <row r="470" spans="1:50" x14ac:dyDescent="0.35">
      <c r="A470" s="147">
        <v>37</v>
      </c>
      <c r="B470" s="235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>
        <v>55</v>
      </c>
      <c r="W470" s="139" t="s">
        <v>213</v>
      </c>
      <c r="X470" s="139" t="s">
        <v>213</v>
      </c>
      <c r="Y470" s="139" t="s">
        <v>376</v>
      </c>
      <c r="Z470" s="139" t="s">
        <v>966</v>
      </c>
      <c r="AA470" s="139" t="s">
        <v>380</v>
      </c>
      <c r="AB470" s="139">
        <v>7.5</v>
      </c>
      <c r="AC470" s="139" t="s">
        <v>924</v>
      </c>
      <c r="AD470" s="139" t="s">
        <v>934</v>
      </c>
      <c r="AE470" s="139">
        <v>160</v>
      </c>
      <c r="AF470" s="139" t="s">
        <v>934</v>
      </c>
      <c r="AG470" s="139" t="s">
        <v>784</v>
      </c>
      <c r="AH470" s="139" t="s">
        <v>798</v>
      </c>
      <c r="AI470" s="139" t="s">
        <v>773</v>
      </c>
      <c r="AJ470" s="139" t="s">
        <v>773</v>
      </c>
      <c r="AK470" s="139">
        <v>4</v>
      </c>
      <c r="AL470" s="149">
        <v>80</v>
      </c>
      <c r="AM470" s="139" t="s">
        <v>398</v>
      </c>
      <c r="AN470" s="140">
        <v>5</v>
      </c>
      <c r="AO470" s="139" t="s">
        <v>781</v>
      </c>
      <c r="AP470" s="139" t="s">
        <v>780</v>
      </c>
      <c r="AQ470" s="140">
        <v>5</v>
      </c>
      <c r="AR470" s="140">
        <v>5</v>
      </c>
      <c r="AS470" s="149" t="s">
        <v>948</v>
      </c>
      <c r="AT470" s="149">
        <v>7.4</v>
      </c>
    </row>
    <row r="471" spans="1:50" x14ac:dyDescent="0.35">
      <c r="A471" s="147">
        <v>37</v>
      </c>
      <c r="B471" s="235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>
        <v>55</v>
      </c>
      <c r="W471" s="139" t="s">
        <v>213</v>
      </c>
      <c r="X471" s="139" t="s">
        <v>213</v>
      </c>
      <c r="Y471" s="139" t="s">
        <v>376</v>
      </c>
      <c r="Z471" s="139" t="s">
        <v>966</v>
      </c>
      <c r="AA471" s="139" t="s">
        <v>380</v>
      </c>
      <c r="AB471" s="139">
        <v>7.5</v>
      </c>
      <c r="AC471" s="139" t="s">
        <v>924</v>
      </c>
      <c r="AD471" s="139" t="s">
        <v>934</v>
      </c>
      <c r="AE471" s="139">
        <v>160</v>
      </c>
      <c r="AF471" s="139" t="s">
        <v>934</v>
      </c>
      <c r="AG471" s="139" t="s">
        <v>784</v>
      </c>
      <c r="AH471" s="139" t="s">
        <v>798</v>
      </c>
      <c r="AI471" s="139" t="s">
        <v>773</v>
      </c>
      <c r="AJ471" s="139" t="s">
        <v>773</v>
      </c>
      <c r="AK471" s="139">
        <v>2</v>
      </c>
      <c r="AL471" s="149">
        <v>40</v>
      </c>
      <c r="AM471" s="139" t="s">
        <v>398</v>
      </c>
      <c r="AN471" s="140">
        <v>5</v>
      </c>
      <c r="AO471" s="139" t="s">
        <v>781</v>
      </c>
      <c r="AP471" s="139" t="s">
        <v>780</v>
      </c>
      <c r="AQ471" s="140">
        <v>5</v>
      </c>
      <c r="AR471" s="140">
        <v>5</v>
      </c>
      <c r="AS471" s="149" t="s">
        <v>948</v>
      </c>
      <c r="AT471" s="149">
        <v>6</v>
      </c>
    </row>
    <row r="472" spans="1:50" x14ac:dyDescent="0.35">
      <c r="A472" s="147">
        <v>37</v>
      </c>
      <c r="B472" s="235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>
        <v>55</v>
      </c>
      <c r="W472" s="139" t="s">
        <v>116</v>
      </c>
      <c r="X472" s="139" t="s">
        <v>116</v>
      </c>
      <c r="Y472" s="139" t="s">
        <v>376</v>
      </c>
      <c r="Z472" s="139" t="str">
        <f>IF(W472="PP","Pellet","Shredded")</f>
        <v>Shredded</v>
      </c>
      <c r="AA472" s="139" t="s">
        <v>372</v>
      </c>
      <c r="AB472" s="139">
        <v>5</v>
      </c>
      <c r="AC472" s="139" t="s">
        <v>924</v>
      </c>
      <c r="AD472" s="139" t="s">
        <v>934</v>
      </c>
      <c r="AE472" s="139">
        <v>160</v>
      </c>
      <c r="AF472" s="139" t="s">
        <v>934</v>
      </c>
      <c r="AG472" s="139" t="s">
        <v>784</v>
      </c>
      <c r="AH472" s="139" t="s">
        <v>773</v>
      </c>
      <c r="AI472" s="139" t="s">
        <v>773</v>
      </c>
      <c r="AJ472" s="139" t="s">
        <v>773</v>
      </c>
      <c r="AK472" s="139">
        <v>2</v>
      </c>
      <c r="AL472" s="149">
        <v>40</v>
      </c>
      <c r="AM472" s="139" t="s">
        <v>398</v>
      </c>
      <c r="AN472" s="140">
        <v>5</v>
      </c>
      <c r="AO472" s="139" t="s">
        <v>781</v>
      </c>
      <c r="AP472" s="139" t="s">
        <v>780</v>
      </c>
      <c r="AQ472" s="140">
        <v>5</v>
      </c>
      <c r="AR472" s="140">
        <v>5</v>
      </c>
      <c r="AS472" s="149">
        <v>4.2</v>
      </c>
      <c r="AT472" s="149">
        <v>5.5</v>
      </c>
    </row>
    <row r="473" spans="1:50" x14ac:dyDescent="0.35">
      <c r="A473" s="147">
        <v>37</v>
      </c>
      <c r="B473" s="235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>
        <v>55</v>
      </c>
      <c r="W473" s="139" t="s">
        <v>116</v>
      </c>
      <c r="X473" s="139" t="s">
        <v>116</v>
      </c>
      <c r="Y473" s="139" t="s">
        <v>376</v>
      </c>
      <c r="Z473" s="139" t="str">
        <f>IF(W473="PP","Pellet","Shredded")</f>
        <v>Shredded</v>
      </c>
      <c r="AA473" s="139" t="s">
        <v>372</v>
      </c>
      <c r="AB473" s="139">
        <v>5</v>
      </c>
      <c r="AC473" s="139" t="s">
        <v>924</v>
      </c>
      <c r="AD473" s="139" t="s">
        <v>934</v>
      </c>
      <c r="AE473" s="139">
        <v>160</v>
      </c>
      <c r="AF473" s="139" t="s">
        <v>934</v>
      </c>
      <c r="AG473" s="139" t="s">
        <v>784</v>
      </c>
      <c r="AH473" s="139" t="s">
        <v>773</v>
      </c>
      <c r="AI473" s="139" t="s">
        <v>773</v>
      </c>
      <c r="AJ473" s="139" t="s">
        <v>773</v>
      </c>
      <c r="AK473" s="139">
        <v>4</v>
      </c>
      <c r="AL473" s="149">
        <v>80</v>
      </c>
      <c r="AM473" s="139" t="s">
        <v>398</v>
      </c>
      <c r="AN473" s="140">
        <v>5</v>
      </c>
      <c r="AO473" s="139" t="s">
        <v>781</v>
      </c>
      <c r="AP473" s="139" t="s">
        <v>780</v>
      </c>
      <c r="AQ473" s="140">
        <v>5</v>
      </c>
      <c r="AR473" s="140">
        <v>5</v>
      </c>
      <c r="AS473" s="149">
        <v>4.2</v>
      </c>
      <c r="AT473" s="149">
        <v>5.4</v>
      </c>
    </row>
    <row r="474" spans="1:50" x14ac:dyDescent="0.35">
      <c r="A474" s="147">
        <v>37</v>
      </c>
      <c r="B474" s="235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>
        <v>55</v>
      </c>
      <c r="W474" s="139" t="s">
        <v>116</v>
      </c>
      <c r="X474" s="139" t="s">
        <v>116</v>
      </c>
      <c r="Y474" s="139" t="s">
        <v>376</v>
      </c>
      <c r="Z474" s="139" t="str">
        <f>IF(W474="PP","Pellet","Shredded")</f>
        <v>Shredded</v>
      </c>
      <c r="AA474" s="139" t="s">
        <v>372</v>
      </c>
      <c r="AB474" s="139">
        <v>5</v>
      </c>
      <c r="AC474" s="139" t="s">
        <v>924</v>
      </c>
      <c r="AD474" s="139" t="s">
        <v>934</v>
      </c>
      <c r="AE474" s="139">
        <v>160</v>
      </c>
      <c r="AF474" s="139" t="s">
        <v>934</v>
      </c>
      <c r="AG474" s="139" t="s">
        <v>784</v>
      </c>
      <c r="AH474" s="139" t="s">
        <v>773</v>
      </c>
      <c r="AI474" s="139" t="s">
        <v>773</v>
      </c>
      <c r="AJ474" s="139" t="s">
        <v>773</v>
      </c>
      <c r="AK474" s="139">
        <v>2</v>
      </c>
      <c r="AL474" s="149">
        <v>40</v>
      </c>
      <c r="AM474" s="139" t="s">
        <v>398</v>
      </c>
      <c r="AN474" s="140">
        <v>5</v>
      </c>
      <c r="AO474" s="139" t="s">
        <v>395</v>
      </c>
      <c r="AP474" s="139" t="s">
        <v>787</v>
      </c>
      <c r="AQ474" s="140">
        <v>5</v>
      </c>
      <c r="AR474" s="140">
        <v>5</v>
      </c>
      <c r="AS474" s="149">
        <v>5.6</v>
      </c>
      <c r="AT474" s="149">
        <v>5.9</v>
      </c>
    </row>
    <row r="475" spans="1:50" x14ac:dyDescent="0.35">
      <c r="A475" s="147">
        <v>37</v>
      </c>
      <c r="B475" s="235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>
        <v>55</v>
      </c>
      <c r="W475" s="139" t="s">
        <v>116</v>
      </c>
      <c r="X475" s="139" t="s">
        <v>116</v>
      </c>
      <c r="Y475" s="139" t="s">
        <v>376</v>
      </c>
      <c r="Z475" s="139" t="str">
        <f>IF(W475="PP","Pellet","Shredded")</f>
        <v>Shredded</v>
      </c>
      <c r="AA475" s="139" t="s">
        <v>372</v>
      </c>
      <c r="AB475" s="139">
        <v>5</v>
      </c>
      <c r="AC475" s="139" t="s">
        <v>924</v>
      </c>
      <c r="AD475" s="139" t="s">
        <v>934</v>
      </c>
      <c r="AE475" s="139">
        <v>160</v>
      </c>
      <c r="AF475" s="139" t="s">
        <v>934</v>
      </c>
      <c r="AG475" s="139" t="s">
        <v>784</v>
      </c>
      <c r="AH475" s="139" t="s">
        <v>773</v>
      </c>
      <c r="AI475" s="139" t="s">
        <v>773</v>
      </c>
      <c r="AJ475" s="139" t="s">
        <v>773</v>
      </c>
      <c r="AK475" s="139">
        <v>4</v>
      </c>
      <c r="AL475" s="149">
        <v>80</v>
      </c>
      <c r="AM475" s="139" t="s">
        <v>398</v>
      </c>
      <c r="AN475" s="140">
        <v>5</v>
      </c>
      <c r="AO475" s="139" t="s">
        <v>395</v>
      </c>
      <c r="AP475" s="139" t="s">
        <v>787</v>
      </c>
      <c r="AQ475" s="140">
        <v>5</v>
      </c>
      <c r="AR475" s="140">
        <v>5</v>
      </c>
      <c r="AS475" s="149">
        <v>5.6</v>
      </c>
      <c r="AT475" s="149">
        <v>8.1</v>
      </c>
    </row>
    <row r="476" spans="1:50" x14ac:dyDescent="0.35">
      <c r="A476" s="147">
        <v>37</v>
      </c>
      <c r="B476" s="235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>
        <v>55</v>
      </c>
      <c r="W476" s="139" t="s">
        <v>116</v>
      </c>
      <c r="X476" s="139" t="s">
        <v>116</v>
      </c>
      <c r="Y476" s="139" t="s">
        <v>376</v>
      </c>
      <c r="Z476" s="139" t="str">
        <f>IF(W476="PP","Pellet","Shredded")</f>
        <v>Shredded</v>
      </c>
      <c r="AA476" s="139" t="s">
        <v>372</v>
      </c>
      <c r="AB476" s="139">
        <v>5</v>
      </c>
      <c r="AC476" s="139" t="s">
        <v>924</v>
      </c>
      <c r="AD476" s="139" t="s">
        <v>934</v>
      </c>
      <c r="AE476" s="139">
        <v>160</v>
      </c>
      <c r="AF476" s="139" t="s">
        <v>934</v>
      </c>
      <c r="AG476" s="139" t="s">
        <v>784</v>
      </c>
      <c r="AH476" s="139" t="s">
        <v>773</v>
      </c>
      <c r="AI476" s="139" t="s">
        <v>773</v>
      </c>
      <c r="AJ476" s="139" t="s">
        <v>773</v>
      </c>
      <c r="AK476" s="139">
        <v>6</v>
      </c>
      <c r="AL476" s="149">
        <v>120</v>
      </c>
      <c r="AM476" s="139" t="s">
        <v>398</v>
      </c>
      <c r="AN476" s="140">
        <v>5</v>
      </c>
      <c r="AO476" s="139" t="s">
        <v>395</v>
      </c>
      <c r="AP476" s="139" t="s">
        <v>787</v>
      </c>
      <c r="AQ476" s="140">
        <v>5</v>
      </c>
      <c r="AR476" s="140">
        <v>5</v>
      </c>
      <c r="AS476" s="149">
        <v>5.6</v>
      </c>
      <c r="AT476" s="149">
        <v>8.6</v>
      </c>
    </row>
    <row r="477" spans="1:50" x14ac:dyDescent="0.35">
      <c r="A477" s="147">
        <v>37</v>
      </c>
      <c r="B477" s="235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>
        <v>55</v>
      </c>
      <c r="W477" s="139" t="s">
        <v>116</v>
      </c>
      <c r="X477" s="139" t="s">
        <v>116</v>
      </c>
      <c r="Y477" s="139" t="s">
        <v>376</v>
      </c>
      <c r="Z477" s="139" t="s">
        <v>966</v>
      </c>
      <c r="AA477" s="139" t="s">
        <v>380</v>
      </c>
      <c r="AB477" s="139">
        <v>4</v>
      </c>
      <c r="AC477" s="139" t="s">
        <v>924</v>
      </c>
      <c r="AD477" s="139" t="s">
        <v>934</v>
      </c>
      <c r="AE477" s="139">
        <v>160</v>
      </c>
      <c r="AF477" s="139" t="s">
        <v>934</v>
      </c>
      <c r="AG477" s="139" t="s">
        <v>784</v>
      </c>
      <c r="AH477" s="139" t="s">
        <v>798</v>
      </c>
      <c r="AI477" s="139" t="s">
        <v>773</v>
      </c>
      <c r="AJ477" s="139" t="s">
        <v>773</v>
      </c>
      <c r="AK477" s="139">
        <v>2</v>
      </c>
      <c r="AL477" s="149">
        <v>40</v>
      </c>
      <c r="AM477" s="139" t="s">
        <v>398</v>
      </c>
      <c r="AN477" s="140">
        <v>5</v>
      </c>
      <c r="AO477" s="139" t="s">
        <v>395</v>
      </c>
      <c r="AP477" s="139" t="s">
        <v>787</v>
      </c>
      <c r="AQ477" s="140">
        <v>5</v>
      </c>
      <c r="AR477" s="140">
        <v>5</v>
      </c>
      <c r="AS477" s="149" t="s">
        <v>948</v>
      </c>
      <c r="AT477" s="149">
        <v>6.9</v>
      </c>
    </row>
    <row r="478" spans="1:50" x14ac:dyDescent="0.35">
      <c r="A478" s="147">
        <v>37</v>
      </c>
      <c r="B478" s="235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>
        <v>55</v>
      </c>
      <c r="W478" s="139" t="s">
        <v>116</v>
      </c>
      <c r="X478" s="139" t="s">
        <v>116</v>
      </c>
      <c r="Y478" s="139" t="s">
        <v>376</v>
      </c>
      <c r="Z478" s="139" t="s">
        <v>966</v>
      </c>
      <c r="AA478" s="139" t="s">
        <v>380</v>
      </c>
      <c r="AB478" s="139">
        <v>4</v>
      </c>
      <c r="AC478" s="139" t="s">
        <v>924</v>
      </c>
      <c r="AD478" s="139" t="s">
        <v>934</v>
      </c>
      <c r="AE478" s="139">
        <v>160</v>
      </c>
      <c r="AF478" s="139" t="s">
        <v>934</v>
      </c>
      <c r="AG478" s="139" t="s">
        <v>784</v>
      </c>
      <c r="AH478" s="139" t="s">
        <v>798</v>
      </c>
      <c r="AI478" s="139" t="s">
        <v>773</v>
      </c>
      <c r="AJ478" s="139" t="s">
        <v>773</v>
      </c>
      <c r="AK478" s="139">
        <v>4</v>
      </c>
      <c r="AL478" s="149">
        <v>80</v>
      </c>
      <c r="AM478" s="139" t="s">
        <v>398</v>
      </c>
      <c r="AN478" s="140">
        <v>5</v>
      </c>
      <c r="AO478" s="139" t="s">
        <v>395</v>
      </c>
      <c r="AP478" s="139" t="s">
        <v>787</v>
      </c>
      <c r="AQ478" s="140">
        <v>5</v>
      </c>
      <c r="AR478" s="140">
        <v>5</v>
      </c>
      <c r="AS478" s="149" t="s">
        <v>948</v>
      </c>
      <c r="AT478" s="149">
        <v>7.6</v>
      </c>
    </row>
    <row r="479" spans="1:50" x14ac:dyDescent="0.35">
      <c r="A479" s="147">
        <v>37</v>
      </c>
      <c r="B479" s="235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>
        <v>55</v>
      </c>
      <c r="W479" s="139" t="s">
        <v>116</v>
      </c>
      <c r="X479" s="139" t="s">
        <v>116</v>
      </c>
      <c r="Y479" s="139" t="s">
        <v>376</v>
      </c>
      <c r="Z479" s="139" t="s">
        <v>966</v>
      </c>
      <c r="AA479" s="139" t="s">
        <v>380</v>
      </c>
      <c r="AB479" s="139">
        <v>4</v>
      </c>
      <c r="AC479" s="139" t="s">
        <v>924</v>
      </c>
      <c r="AD479" s="139" t="s">
        <v>934</v>
      </c>
      <c r="AE479" s="139">
        <v>160</v>
      </c>
      <c r="AF479" s="139" t="s">
        <v>934</v>
      </c>
      <c r="AG479" s="139" t="s">
        <v>784</v>
      </c>
      <c r="AH479" s="139" t="s">
        <v>798</v>
      </c>
      <c r="AI479" s="139" t="s">
        <v>773</v>
      </c>
      <c r="AJ479" s="139" t="s">
        <v>773</v>
      </c>
      <c r="AK479" s="139">
        <v>6</v>
      </c>
      <c r="AL479" s="149">
        <v>120</v>
      </c>
      <c r="AM479" s="139" t="s">
        <v>398</v>
      </c>
      <c r="AN479" s="140">
        <v>5</v>
      </c>
      <c r="AO479" s="139" t="s">
        <v>395</v>
      </c>
      <c r="AP479" s="139" t="s">
        <v>787</v>
      </c>
      <c r="AQ479" s="140">
        <v>5</v>
      </c>
      <c r="AR479" s="140">
        <v>5</v>
      </c>
      <c r="AS479" s="149" t="s">
        <v>948</v>
      </c>
      <c r="AT479" s="149">
        <v>8.1999999999999993</v>
      </c>
    </row>
    <row r="480" spans="1:50" x14ac:dyDescent="0.35">
      <c r="A480" s="147">
        <v>37</v>
      </c>
      <c r="B480" s="235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>
        <v>55</v>
      </c>
      <c r="W480" s="139" t="s">
        <v>213</v>
      </c>
      <c r="X480" s="139" t="s">
        <v>213</v>
      </c>
      <c r="Y480" s="139" t="s">
        <v>376</v>
      </c>
      <c r="Z480" s="139" t="s">
        <v>966</v>
      </c>
      <c r="AA480" s="139" t="s">
        <v>380</v>
      </c>
      <c r="AB480" s="139">
        <v>7.5</v>
      </c>
      <c r="AC480" s="139" t="s">
        <v>924</v>
      </c>
      <c r="AD480" s="139" t="s">
        <v>934</v>
      </c>
      <c r="AE480" s="139">
        <v>160</v>
      </c>
      <c r="AF480" s="139" t="s">
        <v>934</v>
      </c>
      <c r="AG480" s="139" t="s">
        <v>784</v>
      </c>
      <c r="AH480" s="139" t="s">
        <v>798</v>
      </c>
      <c r="AI480" s="139" t="s">
        <v>773</v>
      </c>
      <c r="AJ480" s="139" t="s">
        <v>773</v>
      </c>
      <c r="AK480" s="139">
        <v>2</v>
      </c>
      <c r="AL480" s="149">
        <v>40</v>
      </c>
      <c r="AM480" s="139" t="s">
        <v>398</v>
      </c>
      <c r="AN480" s="140">
        <v>5</v>
      </c>
      <c r="AO480" s="139" t="s">
        <v>395</v>
      </c>
      <c r="AP480" s="139" t="s">
        <v>787</v>
      </c>
      <c r="AQ480" s="140">
        <v>5</v>
      </c>
      <c r="AR480" s="140">
        <v>5</v>
      </c>
      <c r="AS480" s="149" t="s">
        <v>948</v>
      </c>
      <c r="AT480" s="149">
        <v>13.3</v>
      </c>
    </row>
    <row r="481" spans="1:46" x14ac:dyDescent="0.35">
      <c r="A481" s="147">
        <v>37</v>
      </c>
      <c r="B481" s="235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>
        <v>55</v>
      </c>
      <c r="W481" s="139" t="s">
        <v>213</v>
      </c>
      <c r="X481" s="139" t="s">
        <v>213</v>
      </c>
      <c r="Y481" s="139" t="s">
        <v>376</v>
      </c>
      <c r="Z481" s="139" t="s">
        <v>966</v>
      </c>
      <c r="AA481" s="139" t="s">
        <v>380</v>
      </c>
      <c r="AB481" s="139">
        <v>7.5</v>
      </c>
      <c r="AC481" s="139" t="s">
        <v>924</v>
      </c>
      <c r="AD481" s="139" t="s">
        <v>934</v>
      </c>
      <c r="AE481" s="139">
        <v>160</v>
      </c>
      <c r="AF481" s="139" t="s">
        <v>934</v>
      </c>
      <c r="AG481" s="139" t="s">
        <v>784</v>
      </c>
      <c r="AH481" s="139" t="s">
        <v>798</v>
      </c>
      <c r="AI481" s="139" t="s">
        <v>773</v>
      </c>
      <c r="AJ481" s="139" t="s">
        <v>773</v>
      </c>
      <c r="AK481" s="139">
        <v>4</v>
      </c>
      <c r="AL481" s="149">
        <v>80</v>
      </c>
      <c r="AM481" s="139" t="s">
        <v>398</v>
      </c>
      <c r="AN481" s="140">
        <v>5</v>
      </c>
      <c r="AO481" s="139" t="s">
        <v>395</v>
      </c>
      <c r="AP481" s="139" t="s">
        <v>787</v>
      </c>
      <c r="AQ481" s="140">
        <v>5</v>
      </c>
      <c r="AR481" s="140">
        <v>5</v>
      </c>
      <c r="AS481" s="149" t="s">
        <v>948</v>
      </c>
      <c r="AT481" s="149">
        <v>11.1</v>
      </c>
    </row>
    <row r="482" spans="1:46" x14ac:dyDescent="0.35">
      <c r="A482" s="147">
        <v>37</v>
      </c>
      <c r="B482" s="235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>
        <v>55</v>
      </c>
      <c r="W482" s="139" t="s">
        <v>213</v>
      </c>
      <c r="X482" s="139" t="s">
        <v>213</v>
      </c>
      <c r="Y482" s="139" t="s">
        <v>376</v>
      </c>
      <c r="Z482" s="139" t="s">
        <v>966</v>
      </c>
      <c r="AA482" s="139" t="s">
        <v>380</v>
      </c>
      <c r="AB482" s="139">
        <v>7.5</v>
      </c>
      <c r="AC482" s="139" t="s">
        <v>924</v>
      </c>
      <c r="AD482" s="139" t="s">
        <v>934</v>
      </c>
      <c r="AE482" s="139">
        <v>160</v>
      </c>
      <c r="AF482" s="139" t="s">
        <v>934</v>
      </c>
      <c r="AG482" s="139" t="s">
        <v>784</v>
      </c>
      <c r="AH482" s="139" t="s">
        <v>798</v>
      </c>
      <c r="AI482" s="139" t="s">
        <v>773</v>
      </c>
      <c r="AJ482" s="139" t="s">
        <v>773</v>
      </c>
      <c r="AK482" s="139">
        <v>6</v>
      </c>
      <c r="AL482" s="149">
        <v>120</v>
      </c>
      <c r="AM482" s="139" t="s">
        <v>398</v>
      </c>
      <c r="AN482" s="140">
        <v>5</v>
      </c>
      <c r="AO482" s="139" t="s">
        <v>395</v>
      </c>
      <c r="AP482" s="139" t="s">
        <v>787</v>
      </c>
      <c r="AQ482" s="140">
        <v>5</v>
      </c>
      <c r="AR482" s="140">
        <v>5</v>
      </c>
      <c r="AS482" s="149" t="s">
        <v>948</v>
      </c>
      <c r="AT482" s="149">
        <v>9.9</v>
      </c>
    </row>
    <row r="483" spans="1:46" x14ac:dyDescent="0.35">
      <c r="A483" s="147">
        <v>37</v>
      </c>
      <c r="B483" s="235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>
        <v>55</v>
      </c>
      <c r="W483" s="139" t="s">
        <v>116</v>
      </c>
      <c r="X483" s="139" t="s">
        <v>116</v>
      </c>
      <c r="Y483" s="139" t="s">
        <v>376</v>
      </c>
      <c r="Z483" s="139" t="str">
        <f>IF(W483="PP","Pellet","Shredded")</f>
        <v>Shredded</v>
      </c>
      <c r="AA483" s="139" t="s">
        <v>380</v>
      </c>
      <c r="AB483" s="139">
        <v>5</v>
      </c>
      <c r="AC483" s="139" t="s">
        <v>924</v>
      </c>
      <c r="AD483" s="139" t="s">
        <v>934</v>
      </c>
      <c r="AE483" s="139">
        <v>160</v>
      </c>
      <c r="AF483" s="139" t="s">
        <v>934</v>
      </c>
      <c r="AG483" s="139" t="s">
        <v>784</v>
      </c>
      <c r="AH483" s="139" t="s">
        <v>773</v>
      </c>
      <c r="AI483" s="139" t="s">
        <v>773</v>
      </c>
      <c r="AJ483" s="139" t="s">
        <v>773</v>
      </c>
      <c r="AK483" s="139">
        <v>2</v>
      </c>
      <c r="AL483" s="149">
        <v>40</v>
      </c>
      <c r="AM483" s="139" t="s">
        <v>398</v>
      </c>
      <c r="AN483" s="140">
        <v>5</v>
      </c>
      <c r="AO483" s="139" t="s">
        <v>779</v>
      </c>
      <c r="AP483" s="139" t="s">
        <v>824</v>
      </c>
      <c r="AQ483" s="140">
        <v>5</v>
      </c>
      <c r="AR483" s="140">
        <v>5</v>
      </c>
      <c r="AS483" s="149">
        <v>2.8035714285714288</v>
      </c>
      <c r="AT483" s="149">
        <v>3.1186440677966099</v>
      </c>
    </row>
    <row r="484" spans="1:46" x14ac:dyDescent="0.35">
      <c r="A484" s="147">
        <v>37</v>
      </c>
      <c r="B484" s="235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>
        <v>55</v>
      </c>
      <c r="W484" s="139" t="s">
        <v>116</v>
      </c>
      <c r="X484" s="139" t="s">
        <v>116</v>
      </c>
      <c r="Y484" s="139" t="s">
        <v>376</v>
      </c>
      <c r="Z484" s="139" t="str">
        <f>IF(W484="PP","Pellet","Shredded")</f>
        <v>Shredded</v>
      </c>
      <c r="AA484" s="139" t="s">
        <v>380</v>
      </c>
      <c r="AB484" s="139">
        <v>5</v>
      </c>
      <c r="AC484" s="139" t="s">
        <v>924</v>
      </c>
      <c r="AD484" s="139" t="s">
        <v>934</v>
      </c>
      <c r="AE484" s="139">
        <v>160</v>
      </c>
      <c r="AF484" s="139" t="s">
        <v>934</v>
      </c>
      <c r="AG484" s="139" t="s">
        <v>784</v>
      </c>
      <c r="AH484" s="139" t="s">
        <v>773</v>
      </c>
      <c r="AI484" s="139" t="s">
        <v>773</v>
      </c>
      <c r="AJ484" s="139" t="s">
        <v>773</v>
      </c>
      <c r="AK484" s="139">
        <v>4</v>
      </c>
      <c r="AL484" s="149">
        <v>80</v>
      </c>
      <c r="AM484" s="139" t="s">
        <v>398</v>
      </c>
      <c r="AN484" s="140">
        <v>5</v>
      </c>
      <c r="AO484" s="139" t="s">
        <v>779</v>
      </c>
      <c r="AP484" s="139" t="s">
        <v>824</v>
      </c>
      <c r="AQ484" s="140">
        <v>5</v>
      </c>
      <c r="AR484" s="140">
        <v>5</v>
      </c>
      <c r="AS484" s="149">
        <v>2.8035714285714288</v>
      </c>
      <c r="AT484" s="149">
        <v>2.3827160493827164</v>
      </c>
    </row>
    <row r="485" spans="1:46" x14ac:dyDescent="0.35">
      <c r="A485" s="147">
        <v>37</v>
      </c>
      <c r="B485" s="235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>
        <v>55</v>
      </c>
      <c r="W485" s="139" t="s">
        <v>116</v>
      </c>
      <c r="X485" s="139" t="s">
        <v>116</v>
      </c>
      <c r="Y485" s="139" t="s">
        <v>376</v>
      </c>
      <c r="Z485" s="139" t="str">
        <f>IF(W485="PP","Pellet","Shredded")</f>
        <v>Shredded</v>
      </c>
      <c r="AA485" s="139" t="s">
        <v>380</v>
      </c>
      <c r="AB485" s="139">
        <v>5</v>
      </c>
      <c r="AC485" s="139" t="s">
        <v>924</v>
      </c>
      <c r="AD485" s="139" t="s">
        <v>934</v>
      </c>
      <c r="AE485" s="139">
        <v>160</v>
      </c>
      <c r="AF485" s="139" t="s">
        <v>934</v>
      </c>
      <c r="AG485" s="139" t="s">
        <v>784</v>
      </c>
      <c r="AH485" s="139" t="s">
        <v>773</v>
      </c>
      <c r="AI485" s="139" t="s">
        <v>773</v>
      </c>
      <c r="AJ485" s="139" t="s">
        <v>773</v>
      </c>
      <c r="AK485" s="139">
        <v>6</v>
      </c>
      <c r="AL485" s="149">
        <v>120</v>
      </c>
      <c r="AM485" s="139" t="s">
        <v>398</v>
      </c>
      <c r="AN485" s="140">
        <v>5</v>
      </c>
      <c r="AO485" s="139" t="s">
        <v>779</v>
      </c>
      <c r="AP485" s="139" t="s">
        <v>824</v>
      </c>
      <c r="AQ485" s="140">
        <v>5</v>
      </c>
      <c r="AR485" s="140">
        <v>5</v>
      </c>
      <c r="AS485" s="149">
        <v>2.8035714285714288</v>
      </c>
      <c r="AT485" s="149">
        <v>2.6395348837209305</v>
      </c>
    </row>
    <row r="486" spans="1:46" x14ac:dyDescent="0.35">
      <c r="A486" s="147">
        <v>37</v>
      </c>
      <c r="B486" s="235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>
        <v>55</v>
      </c>
      <c r="W486" s="139" t="s">
        <v>116</v>
      </c>
      <c r="X486" s="139" t="s">
        <v>116</v>
      </c>
      <c r="Y486" s="139" t="s">
        <v>376</v>
      </c>
      <c r="Z486" s="139" t="s">
        <v>966</v>
      </c>
      <c r="AA486" s="139" t="s">
        <v>380</v>
      </c>
      <c r="AB486" s="139">
        <v>4</v>
      </c>
      <c r="AC486" s="139" t="s">
        <v>924</v>
      </c>
      <c r="AD486" s="139" t="s">
        <v>934</v>
      </c>
      <c r="AE486" s="139">
        <v>160</v>
      </c>
      <c r="AF486" s="139" t="s">
        <v>934</v>
      </c>
      <c r="AG486" s="139" t="s">
        <v>784</v>
      </c>
      <c r="AH486" s="139" t="s">
        <v>798</v>
      </c>
      <c r="AI486" s="139" t="s">
        <v>773</v>
      </c>
      <c r="AJ486" s="139" t="s">
        <v>773</v>
      </c>
      <c r="AK486" s="139">
        <v>2</v>
      </c>
      <c r="AL486" s="149">
        <v>40</v>
      </c>
      <c r="AM486" s="139" t="s">
        <v>398</v>
      </c>
      <c r="AN486" s="140">
        <v>5</v>
      </c>
      <c r="AO486" s="139" t="s">
        <v>779</v>
      </c>
      <c r="AP486" s="139" t="s">
        <v>824</v>
      </c>
      <c r="AQ486" s="140">
        <v>5</v>
      </c>
      <c r="AR486" s="140">
        <v>5</v>
      </c>
      <c r="AS486" s="149" t="s">
        <v>948</v>
      </c>
      <c r="AT486" s="149">
        <v>2.4927536231884058</v>
      </c>
    </row>
    <row r="487" spans="1:46" x14ac:dyDescent="0.35">
      <c r="A487" s="147">
        <v>37</v>
      </c>
      <c r="B487" s="235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>
        <v>55</v>
      </c>
      <c r="W487" s="139" t="s">
        <v>116</v>
      </c>
      <c r="X487" s="139" t="s">
        <v>116</v>
      </c>
      <c r="Y487" s="139" t="s">
        <v>376</v>
      </c>
      <c r="Z487" s="139" t="s">
        <v>966</v>
      </c>
      <c r="AA487" s="139" t="s">
        <v>380</v>
      </c>
      <c r="AB487" s="139">
        <v>4</v>
      </c>
      <c r="AC487" s="139" t="s">
        <v>924</v>
      </c>
      <c r="AD487" s="139" t="s">
        <v>934</v>
      </c>
      <c r="AE487" s="139">
        <v>160</v>
      </c>
      <c r="AF487" s="139" t="s">
        <v>934</v>
      </c>
      <c r="AG487" s="139" t="s">
        <v>784</v>
      </c>
      <c r="AH487" s="139" t="s">
        <v>798</v>
      </c>
      <c r="AI487" s="139" t="s">
        <v>773</v>
      </c>
      <c r="AJ487" s="139" t="s">
        <v>773</v>
      </c>
      <c r="AK487" s="139">
        <v>4</v>
      </c>
      <c r="AL487" s="149">
        <v>80</v>
      </c>
      <c r="AM487" s="139" t="s">
        <v>398</v>
      </c>
      <c r="AN487" s="140">
        <v>5</v>
      </c>
      <c r="AO487" s="139" t="s">
        <v>779</v>
      </c>
      <c r="AP487" s="139" t="s">
        <v>824</v>
      </c>
      <c r="AQ487" s="140">
        <v>5</v>
      </c>
      <c r="AR487" s="140">
        <v>5</v>
      </c>
      <c r="AS487" s="149" t="s">
        <v>948</v>
      </c>
      <c r="AT487" s="149">
        <v>2.6973684210526319</v>
      </c>
    </row>
    <row r="488" spans="1:46" x14ac:dyDescent="0.35">
      <c r="A488" s="147">
        <v>37</v>
      </c>
      <c r="B488" s="235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>
        <v>55</v>
      </c>
      <c r="W488" s="139" t="s">
        <v>116</v>
      </c>
      <c r="X488" s="139" t="s">
        <v>116</v>
      </c>
      <c r="Y488" s="139" t="s">
        <v>376</v>
      </c>
      <c r="Z488" s="139" t="s">
        <v>966</v>
      </c>
      <c r="AA488" s="139" t="s">
        <v>380</v>
      </c>
      <c r="AB488" s="139">
        <v>4</v>
      </c>
      <c r="AC488" s="139" t="s">
        <v>924</v>
      </c>
      <c r="AD488" s="139" t="s">
        <v>934</v>
      </c>
      <c r="AE488" s="139">
        <v>160</v>
      </c>
      <c r="AF488" s="139" t="s">
        <v>934</v>
      </c>
      <c r="AG488" s="139" t="s">
        <v>784</v>
      </c>
      <c r="AH488" s="139" t="s">
        <v>798</v>
      </c>
      <c r="AI488" s="139" t="s">
        <v>773</v>
      </c>
      <c r="AJ488" s="139" t="s">
        <v>773</v>
      </c>
      <c r="AK488" s="139">
        <v>6</v>
      </c>
      <c r="AL488" s="149">
        <v>120</v>
      </c>
      <c r="AM488" s="139" t="s">
        <v>398</v>
      </c>
      <c r="AN488" s="140">
        <v>5</v>
      </c>
      <c r="AO488" s="139" t="s">
        <v>779</v>
      </c>
      <c r="AP488" s="139" t="s">
        <v>824</v>
      </c>
      <c r="AQ488" s="140">
        <v>5</v>
      </c>
      <c r="AR488" s="140">
        <v>5</v>
      </c>
      <c r="AS488" s="149" t="s">
        <v>948</v>
      </c>
      <c r="AT488" s="149">
        <v>2.51219512195122</v>
      </c>
    </row>
    <row r="489" spans="1:46" x14ac:dyDescent="0.35">
      <c r="A489" s="147">
        <v>37</v>
      </c>
      <c r="B489" s="235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>
        <v>55</v>
      </c>
      <c r="W489" s="139" t="s">
        <v>213</v>
      </c>
      <c r="X489" s="139" t="s">
        <v>213</v>
      </c>
      <c r="Y489" s="139" t="s">
        <v>376</v>
      </c>
      <c r="Z489" s="139" t="s">
        <v>966</v>
      </c>
      <c r="AA489" s="139" t="s">
        <v>380</v>
      </c>
      <c r="AB489" s="139">
        <v>7.5</v>
      </c>
      <c r="AC489" s="139" t="s">
        <v>924</v>
      </c>
      <c r="AD489" s="139" t="s">
        <v>934</v>
      </c>
      <c r="AE489" s="139">
        <v>160</v>
      </c>
      <c r="AF489" s="139" t="s">
        <v>934</v>
      </c>
      <c r="AG489" s="139" t="s">
        <v>784</v>
      </c>
      <c r="AH489" s="139" t="s">
        <v>798</v>
      </c>
      <c r="AI489" s="139" t="s">
        <v>773</v>
      </c>
      <c r="AJ489" s="139" t="s">
        <v>773</v>
      </c>
      <c r="AK489" s="139">
        <v>2</v>
      </c>
      <c r="AL489" s="149">
        <v>40</v>
      </c>
      <c r="AM489" s="139" t="s">
        <v>398</v>
      </c>
      <c r="AN489" s="140">
        <v>5</v>
      </c>
      <c r="AO489" s="139" t="s">
        <v>779</v>
      </c>
      <c r="AP489" s="139" t="s">
        <v>824</v>
      </c>
      <c r="AQ489" s="140">
        <v>5</v>
      </c>
      <c r="AR489" s="140">
        <v>5</v>
      </c>
      <c r="AS489" s="149" t="s">
        <v>948</v>
      </c>
      <c r="AT489" s="149">
        <v>1.2556390977443608</v>
      </c>
    </row>
    <row r="490" spans="1:46" x14ac:dyDescent="0.35">
      <c r="A490" s="147">
        <v>37</v>
      </c>
      <c r="B490" s="235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>
        <v>55</v>
      </c>
      <c r="W490" s="139" t="s">
        <v>213</v>
      </c>
      <c r="X490" s="139" t="s">
        <v>213</v>
      </c>
      <c r="Y490" s="139" t="s">
        <v>376</v>
      </c>
      <c r="Z490" s="139" t="s">
        <v>966</v>
      </c>
      <c r="AA490" s="139" t="s">
        <v>380</v>
      </c>
      <c r="AB490" s="139">
        <v>7.5</v>
      </c>
      <c r="AC490" s="139" t="s">
        <v>924</v>
      </c>
      <c r="AD490" s="139" t="s">
        <v>934</v>
      </c>
      <c r="AE490" s="139">
        <v>160</v>
      </c>
      <c r="AF490" s="139" t="s">
        <v>934</v>
      </c>
      <c r="AG490" s="139" t="s">
        <v>784</v>
      </c>
      <c r="AH490" s="139" t="s">
        <v>798</v>
      </c>
      <c r="AI490" s="139" t="s">
        <v>773</v>
      </c>
      <c r="AJ490" s="139" t="s">
        <v>773</v>
      </c>
      <c r="AK490" s="139">
        <v>4</v>
      </c>
      <c r="AL490" s="149">
        <v>80</v>
      </c>
      <c r="AM490" s="139" t="s">
        <v>398</v>
      </c>
      <c r="AN490" s="140">
        <v>5</v>
      </c>
      <c r="AO490" s="139" t="s">
        <v>779</v>
      </c>
      <c r="AP490" s="139" t="s">
        <v>824</v>
      </c>
      <c r="AQ490" s="140">
        <v>5</v>
      </c>
      <c r="AR490" s="140">
        <v>5</v>
      </c>
      <c r="AS490" s="149" t="s">
        <v>948</v>
      </c>
      <c r="AT490" s="149">
        <v>1.2072072072072073</v>
      </c>
    </row>
    <row r="491" spans="1:46" x14ac:dyDescent="0.35">
      <c r="A491" s="147">
        <v>37</v>
      </c>
      <c r="B491" s="235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>
        <v>55</v>
      </c>
      <c r="W491" s="139" t="s">
        <v>213</v>
      </c>
      <c r="X491" s="139" t="s">
        <v>213</v>
      </c>
      <c r="Y491" s="139" t="s">
        <v>376</v>
      </c>
      <c r="Z491" s="139" t="s">
        <v>966</v>
      </c>
      <c r="AA491" s="139" t="s">
        <v>380</v>
      </c>
      <c r="AB491" s="139">
        <v>7.5</v>
      </c>
      <c r="AC491" s="139" t="s">
        <v>924</v>
      </c>
      <c r="AD491" s="139" t="s">
        <v>934</v>
      </c>
      <c r="AE491" s="139">
        <v>160</v>
      </c>
      <c r="AF491" s="139" t="s">
        <v>934</v>
      </c>
      <c r="AG491" s="139" t="s">
        <v>784</v>
      </c>
      <c r="AH491" s="139" t="s">
        <v>798</v>
      </c>
      <c r="AI491" s="139" t="s">
        <v>773</v>
      </c>
      <c r="AJ491" s="139" t="s">
        <v>773</v>
      </c>
      <c r="AK491" s="139">
        <v>6</v>
      </c>
      <c r="AL491" s="149">
        <v>120</v>
      </c>
      <c r="AM491" s="139" t="s">
        <v>398</v>
      </c>
      <c r="AN491" s="140">
        <v>5</v>
      </c>
      <c r="AO491" s="139" t="s">
        <v>779</v>
      </c>
      <c r="AP491" s="139" t="s">
        <v>824</v>
      </c>
      <c r="AQ491" s="140">
        <v>5</v>
      </c>
      <c r="AR491" s="140">
        <v>5</v>
      </c>
      <c r="AS491" s="149" t="s">
        <v>948</v>
      </c>
      <c r="AT491" s="149">
        <v>1.101010101010101</v>
      </c>
    </row>
    <row r="492" spans="1:46" x14ac:dyDescent="0.35">
      <c r="A492" s="147">
        <v>37</v>
      </c>
      <c r="B492" s="235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>
        <v>55</v>
      </c>
      <c r="W492" s="139" t="s">
        <v>116</v>
      </c>
      <c r="X492" s="139" t="s">
        <v>116</v>
      </c>
      <c r="Y492" s="139" t="s">
        <v>376</v>
      </c>
      <c r="Z492" s="139" t="s">
        <v>372</v>
      </c>
      <c r="AA492" s="139" t="s">
        <v>380</v>
      </c>
      <c r="AB492" s="139">
        <v>5</v>
      </c>
      <c r="AC492" s="139" t="s">
        <v>924</v>
      </c>
      <c r="AD492" s="139" t="s">
        <v>934</v>
      </c>
      <c r="AE492" s="139">
        <v>160</v>
      </c>
      <c r="AF492" s="139" t="s">
        <v>934</v>
      </c>
      <c r="AG492" s="139" t="s">
        <v>784</v>
      </c>
      <c r="AH492" s="139" t="s">
        <v>773</v>
      </c>
      <c r="AI492" s="139" t="s">
        <v>773</v>
      </c>
      <c r="AJ492" s="139" t="s">
        <v>773</v>
      </c>
      <c r="AK492" s="139">
        <v>2</v>
      </c>
      <c r="AL492" s="149">
        <v>40</v>
      </c>
      <c r="AM492" s="139" t="s">
        <v>398</v>
      </c>
      <c r="AN492" s="140">
        <v>5</v>
      </c>
      <c r="AO492" s="139" t="s">
        <v>404</v>
      </c>
      <c r="AP492" s="139" t="s">
        <v>796</v>
      </c>
      <c r="AQ492" s="140">
        <v>5</v>
      </c>
      <c r="AR492" s="140">
        <v>5</v>
      </c>
      <c r="AS492" s="149">
        <v>0.89</v>
      </c>
      <c r="AT492" s="149">
        <v>1.03</v>
      </c>
    </row>
    <row r="493" spans="1:46" x14ac:dyDescent="0.35">
      <c r="A493" s="147">
        <v>37</v>
      </c>
      <c r="B493" s="235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>
        <v>55</v>
      </c>
      <c r="W493" s="139" t="s">
        <v>116</v>
      </c>
      <c r="X493" s="139" t="s">
        <v>116</v>
      </c>
      <c r="Y493" s="139" t="s">
        <v>376</v>
      </c>
      <c r="Z493" s="139" t="s">
        <v>372</v>
      </c>
      <c r="AA493" s="139" t="s">
        <v>380</v>
      </c>
      <c r="AB493" s="139">
        <v>5</v>
      </c>
      <c r="AC493" s="139" t="s">
        <v>924</v>
      </c>
      <c r="AD493" s="139" t="s">
        <v>934</v>
      </c>
      <c r="AE493" s="139">
        <v>160</v>
      </c>
      <c r="AF493" s="139" t="s">
        <v>934</v>
      </c>
      <c r="AG493" s="139" t="s">
        <v>784</v>
      </c>
      <c r="AH493" s="139" t="s">
        <v>773</v>
      </c>
      <c r="AI493" s="139" t="s">
        <v>773</v>
      </c>
      <c r="AJ493" s="139" t="s">
        <v>773</v>
      </c>
      <c r="AK493" s="139">
        <v>4</v>
      </c>
      <c r="AL493" s="149">
        <v>80</v>
      </c>
      <c r="AM493" s="139" t="s">
        <v>398</v>
      </c>
      <c r="AN493" s="140">
        <v>5</v>
      </c>
      <c r="AO493" s="139" t="s">
        <v>404</v>
      </c>
      <c r="AP493" s="139" t="s">
        <v>796</v>
      </c>
      <c r="AQ493" s="140">
        <v>5</v>
      </c>
      <c r="AR493" s="140">
        <v>5</v>
      </c>
      <c r="AS493" s="149">
        <v>0.89</v>
      </c>
      <c r="AT493" s="149">
        <v>0.81</v>
      </c>
    </row>
    <row r="494" spans="1:46" x14ac:dyDescent="0.35">
      <c r="A494" s="147">
        <v>37</v>
      </c>
      <c r="B494" s="235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>
        <v>55</v>
      </c>
      <c r="W494" s="139" t="s">
        <v>116</v>
      </c>
      <c r="X494" s="139" t="s">
        <v>116</v>
      </c>
      <c r="Y494" s="139" t="s">
        <v>376</v>
      </c>
      <c r="Z494" s="139" t="s">
        <v>372</v>
      </c>
      <c r="AA494" s="139" t="s">
        <v>380</v>
      </c>
      <c r="AB494" s="139">
        <v>5</v>
      </c>
      <c r="AC494" s="139" t="s">
        <v>924</v>
      </c>
      <c r="AD494" s="139" t="s">
        <v>934</v>
      </c>
      <c r="AE494" s="139">
        <v>160</v>
      </c>
      <c r="AF494" s="139" t="s">
        <v>934</v>
      </c>
      <c r="AG494" s="139" t="s">
        <v>784</v>
      </c>
      <c r="AH494" s="139" t="s">
        <v>773</v>
      </c>
      <c r="AI494" s="139" t="s">
        <v>773</v>
      </c>
      <c r="AJ494" s="139" t="s">
        <v>773</v>
      </c>
      <c r="AK494" s="139">
        <v>6</v>
      </c>
      <c r="AL494" s="149">
        <v>120</v>
      </c>
      <c r="AM494" s="139" t="s">
        <v>398</v>
      </c>
      <c r="AN494" s="140">
        <v>5</v>
      </c>
      <c r="AO494" s="139" t="s">
        <v>404</v>
      </c>
      <c r="AP494" s="139" t="s">
        <v>796</v>
      </c>
      <c r="AQ494" s="140">
        <v>5</v>
      </c>
      <c r="AR494" s="140">
        <v>5</v>
      </c>
      <c r="AS494" s="149">
        <v>0.89</v>
      </c>
      <c r="AT494" s="149">
        <v>0.9</v>
      </c>
    </row>
    <row r="495" spans="1:46" x14ac:dyDescent="0.35">
      <c r="A495" s="147">
        <v>37</v>
      </c>
      <c r="B495" s="235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>
        <v>55</v>
      </c>
      <c r="W495" s="139" t="s">
        <v>116</v>
      </c>
      <c r="X495" s="139" t="s">
        <v>116</v>
      </c>
      <c r="Y495" s="139" t="s">
        <v>376</v>
      </c>
      <c r="Z495" s="139" t="s">
        <v>966</v>
      </c>
      <c r="AA495" s="139" t="s">
        <v>380</v>
      </c>
      <c r="AB495" s="139">
        <v>4</v>
      </c>
      <c r="AC495" s="139" t="s">
        <v>924</v>
      </c>
      <c r="AD495" s="139" t="s">
        <v>934</v>
      </c>
      <c r="AE495" s="139">
        <v>160</v>
      </c>
      <c r="AF495" s="139" t="s">
        <v>934</v>
      </c>
      <c r="AG495" s="139" t="s">
        <v>784</v>
      </c>
      <c r="AH495" s="139" t="s">
        <v>798</v>
      </c>
      <c r="AI495" s="139" t="s">
        <v>773</v>
      </c>
      <c r="AJ495" s="139" t="s">
        <v>773</v>
      </c>
      <c r="AK495" s="139">
        <v>2</v>
      </c>
      <c r="AL495" s="149">
        <v>40</v>
      </c>
      <c r="AM495" s="139" t="s">
        <v>398</v>
      </c>
      <c r="AN495" s="140">
        <v>5</v>
      </c>
      <c r="AO495" s="139" t="s">
        <v>404</v>
      </c>
      <c r="AP495" s="139" t="s">
        <v>796</v>
      </c>
      <c r="AQ495" s="140">
        <v>5</v>
      </c>
      <c r="AR495" s="140">
        <v>5</v>
      </c>
      <c r="AS495" s="149" t="s">
        <v>948</v>
      </c>
      <c r="AT495" s="149">
        <v>0.9</v>
      </c>
    </row>
    <row r="496" spans="1:46" x14ac:dyDescent="0.35">
      <c r="A496" s="147">
        <v>37</v>
      </c>
      <c r="B496" s="235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>
        <v>55</v>
      </c>
      <c r="W496" s="139" t="s">
        <v>116</v>
      </c>
      <c r="X496" s="139" t="s">
        <v>116</v>
      </c>
      <c r="Y496" s="139" t="s">
        <v>376</v>
      </c>
      <c r="Z496" s="139" t="s">
        <v>966</v>
      </c>
      <c r="AA496" s="139" t="s">
        <v>380</v>
      </c>
      <c r="AB496" s="139">
        <v>4</v>
      </c>
      <c r="AC496" s="139" t="s">
        <v>924</v>
      </c>
      <c r="AD496" s="139" t="s">
        <v>934</v>
      </c>
      <c r="AE496" s="139">
        <v>160</v>
      </c>
      <c r="AF496" s="139" t="s">
        <v>934</v>
      </c>
      <c r="AG496" s="139" t="s">
        <v>784</v>
      </c>
      <c r="AH496" s="139" t="s">
        <v>798</v>
      </c>
      <c r="AI496" s="139" t="s">
        <v>773</v>
      </c>
      <c r="AJ496" s="139" t="s">
        <v>773</v>
      </c>
      <c r="AK496" s="139">
        <v>4</v>
      </c>
      <c r="AL496" s="149">
        <v>80</v>
      </c>
      <c r="AM496" s="139" t="s">
        <v>398</v>
      </c>
      <c r="AN496" s="140">
        <v>5</v>
      </c>
      <c r="AO496" s="139" t="s">
        <v>404</v>
      </c>
      <c r="AP496" s="139" t="s">
        <v>796</v>
      </c>
      <c r="AQ496" s="140">
        <v>5</v>
      </c>
      <c r="AR496" s="140">
        <v>5</v>
      </c>
      <c r="AS496" s="149" t="s">
        <v>948</v>
      </c>
      <c r="AT496" s="149">
        <v>0.84</v>
      </c>
    </row>
    <row r="497" spans="1:46" x14ac:dyDescent="0.35">
      <c r="A497" s="147">
        <v>37</v>
      </c>
      <c r="B497" s="235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>
        <v>55</v>
      </c>
      <c r="W497" s="139" t="s">
        <v>116</v>
      </c>
      <c r="X497" s="139" t="s">
        <v>116</v>
      </c>
      <c r="Y497" s="139" t="s">
        <v>376</v>
      </c>
      <c r="Z497" s="139" t="s">
        <v>966</v>
      </c>
      <c r="AA497" s="139" t="s">
        <v>380</v>
      </c>
      <c r="AB497" s="139">
        <v>4</v>
      </c>
      <c r="AC497" s="139" t="s">
        <v>924</v>
      </c>
      <c r="AD497" s="139" t="s">
        <v>934</v>
      </c>
      <c r="AE497" s="139">
        <v>160</v>
      </c>
      <c r="AF497" s="139" t="s">
        <v>934</v>
      </c>
      <c r="AG497" s="139" t="s">
        <v>784</v>
      </c>
      <c r="AH497" s="139" t="s">
        <v>798</v>
      </c>
      <c r="AI497" s="139" t="s">
        <v>773</v>
      </c>
      <c r="AJ497" s="139" t="s">
        <v>773</v>
      </c>
      <c r="AK497" s="139">
        <v>6</v>
      </c>
      <c r="AL497" s="149">
        <v>120</v>
      </c>
      <c r="AM497" s="139" t="s">
        <v>398</v>
      </c>
      <c r="AN497" s="140">
        <v>5</v>
      </c>
      <c r="AO497" s="139" t="s">
        <v>404</v>
      </c>
      <c r="AP497" s="139" t="s">
        <v>796</v>
      </c>
      <c r="AQ497" s="140">
        <v>5</v>
      </c>
      <c r="AR497" s="140">
        <v>5</v>
      </c>
      <c r="AS497" s="149" t="s">
        <v>948</v>
      </c>
      <c r="AT497" s="149">
        <v>0.78</v>
      </c>
    </row>
    <row r="498" spans="1:46" x14ac:dyDescent="0.35">
      <c r="A498" s="147">
        <v>37</v>
      </c>
      <c r="B498" s="235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>
        <v>55</v>
      </c>
      <c r="W498" s="139" t="s">
        <v>213</v>
      </c>
      <c r="X498" s="139" t="s">
        <v>213</v>
      </c>
      <c r="Y498" s="139" t="s">
        <v>376</v>
      </c>
      <c r="Z498" s="139" t="s">
        <v>966</v>
      </c>
      <c r="AA498" s="139" t="s">
        <v>380</v>
      </c>
      <c r="AB498" s="139">
        <v>7.5</v>
      </c>
      <c r="AC498" s="139" t="s">
        <v>924</v>
      </c>
      <c r="AD498" s="139" t="s">
        <v>934</v>
      </c>
      <c r="AE498" s="139">
        <v>160</v>
      </c>
      <c r="AF498" s="139" t="s">
        <v>934</v>
      </c>
      <c r="AG498" s="139" t="s">
        <v>784</v>
      </c>
      <c r="AH498" s="139" t="s">
        <v>798</v>
      </c>
      <c r="AI498" s="139" t="s">
        <v>773</v>
      </c>
      <c r="AJ498" s="139" t="s">
        <v>773</v>
      </c>
      <c r="AK498" s="139">
        <v>2</v>
      </c>
      <c r="AL498" s="149">
        <v>40</v>
      </c>
      <c r="AM498" s="139" t="s">
        <v>398</v>
      </c>
      <c r="AN498" s="140">
        <v>5</v>
      </c>
      <c r="AO498" s="139" t="s">
        <v>404</v>
      </c>
      <c r="AP498" s="139" t="s">
        <v>796</v>
      </c>
      <c r="AQ498" s="140">
        <v>5</v>
      </c>
      <c r="AR498" s="140">
        <v>5</v>
      </c>
      <c r="AS498" s="149" t="s">
        <v>948</v>
      </c>
      <c r="AT498" s="149">
        <v>0.71</v>
      </c>
    </row>
    <row r="499" spans="1:46" x14ac:dyDescent="0.35">
      <c r="A499" s="147">
        <v>37</v>
      </c>
      <c r="B499" s="235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>
        <v>55</v>
      </c>
      <c r="W499" s="139" t="s">
        <v>213</v>
      </c>
      <c r="X499" s="139" t="s">
        <v>213</v>
      </c>
      <c r="Y499" s="139" t="s">
        <v>376</v>
      </c>
      <c r="Z499" s="139" t="s">
        <v>966</v>
      </c>
      <c r="AA499" s="139" t="s">
        <v>380</v>
      </c>
      <c r="AB499" s="139">
        <v>7.5</v>
      </c>
      <c r="AC499" s="139" t="s">
        <v>924</v>
      </c>
      <c r="AD499" s="139" t="s">
        <v>934</v>
      </c>
      <c r="AE499" s="139">
        <v>160</v>
      </c>
      <c r="AF499" s="139" t="s">
        <v>934</v>
      </c>
      <c r="AG499" s="139" t="s">
        <v>784</v>
      </c>
      <c r="AH499" s="139" t="s">
        <v>798</v>
      </c>
      <c r="AI499" s="139" t="s">
        <v>773</v>
      </c>
      <c r="AJ499" s="139" t="s">
        <v>773</v>
      </c>
      <c r="AK499" s="139">
        <v>4</v>
      </c>
      <c r="AL499" s="149">
        <v>80</v>
      </c>
      <c r="AM499" s="139" t="s">
        <v>398</v>
      </c>
      <c r="AN499" s="140">
        <v>5</v>
      </c>
      <c r="AO499" s="139" t="s">
        <v>404</v>
      </c>
      <c r="AP499" s="139" t="s">
        <v>796</v>
      </c>
      <c r="AQ499" s="140">
        <v>5</v>
      </c>
      <c r="AR499" s="140">
        <v>5</v>
      </c>
      <c r="AS499" s="149" t="s">
        <v>948</v>
      </c>
      <c r="AT499" s="149">
        <v>0.64</v>
      </c>
    </row>
    <row r="500" spans="1:46" x14ac:dyDescent="0.35">
      <c r="A500" s="147">
        <v>37</v>
      </c>
      <c r="B500" s="235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>
        <v>55</v>
      </c>
      <c r="W500" s="139" t="s">
        <v>213</v>
      </c>
      <c r="X500" s="139" t="s">
        <v>213</v>
      </c>
      <c r="Y500" s="139" t="s">
        <v>376</v>
      </c>
      <c r="Z500" s="139" t="s">
        <v>966</v>
      </c>
      <c r="AA500" s="139" t="s">
        <v>380</v>
      </c>
      <c r="AB500" s="139">
        <v>7.5</v>
      </c>
      <c r="AC500" s="139" t="s">
        <v>924</v>
      </c>
      <c r="AD500" s="139" t="s">
        <v>934</v>
      </c>
      <c r="AE500" s="139">
        <v>160</v>
      </c>
      <c r="AF500" s="139" t="s">
        <v>934</v>
      </c>
      <c r="AG500" s="139" t="s">
        <v>784</v>
      </c>
      <c r="AH500" s="139" t="s">
        <v>798</v>
      </c>
      <c r="AI500" s="139" t="s">
        <v>773</v>
      </c>
      <c r="AJ500" s="139" t="s">
        <v>773</v>
      </c>
      <c r="AK500" s="139">
        <v>6</v>
      </c>
      <c r="AL500" s="149">
        <v>120</v>
      </c>
      <c r="AM500" s="139" t="s">
        <v>398</v>
      </c>
      <c r="AN500" s="140">
        <v>5</v>
      </c>
      <c r="AO500" s="139" t="s">
        <v>404</v>
      </c>
      <c r="AP500" s="139" t="s">
        <v>796</v>
      </c>
      <c r="AQ500" s="140">
        <v>5</v>
      </c>
      <c r="AR500" s="140">
        <v>5</v>
      </c>
      <c r="AS500" s="149" t="s">
        <v>948</v>
      </c>
      <c r="AT500" s="149">
        <v>0.49</v>
      </c>
    </row>
    <row r="501" spans="1:46" x14ac:dyDescent="0.35">
      <c r="A501" s="147">
        <v>37</v>
      </c>
      <c r="B501" s="235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>
        <v>55</v>
      </c>
      <c r="W501" s="139" t="s">
        <v>116</v>
      </c>
      <c r="X501" s="139" t="s">
        <v>116</v>
      </c>
      <c r="Y501" s="139" t="s">
        <v>376</v>
      </c>
      <c r="Z501" s="139" t="s">
        <v>372</v>
      </c>
      <c r="AA501" s="139" t="s">
        <v>380</v>
      </c>
      <c r="AB501" s="139">
        <v>5</v>
      </c>
      <c r="AC501" s="139" t="s">
        <v>924</v>
      </c>
      <c r="AD501" s="139" t="s">
        <v>934</v>
      </c>
      <c r="AE501" s="139">
        <v>160</v>
      </c>
      <c r="AF501" s="139" t="s">
        <v>934</v>
      </c>
      <c r="AG501" s="139" t="s">
        <v>784</v>
      </c>
      <c r="AH501" s="139" t="s">
        <v>773</v>
      </c>
      <c r="AI501" s="139" t="s">
        <v>773</v>
      </c>
      <c r="AJ501" s="139" t="s">
        <v>773</v>
      </c>
      <c r="AK501" s="139">
        <v>2</v>
      </c>
      <c r="AL501" s="149">
        <v>40</v>
      </c>
      <c r="AM501" s="139" t="s">
        <v>398</v>
      </c>
      <c r="AN501" s="140">
        <v>5</v>
      </c>
      <c r="AO501" s="139" t="s">
        <v>366</v>
      </c>
      <c r="AP501" s="139" t="s">
        <v>780</v>
      </c>
      <c r="AQ501" s="140">
        <v>5</v>
      </c>
      <c r="AR501" s="140">
        <v>5</v>
      </c>
      <c r="AS501" s="149">
        <v>97</v>
      </c>
      <c r="AT501" s="149">
        <v>92</v>
      </c>
    </row>
    <row r="502" spans="1:46" x14ac:dyDescent="0.35">
      <c r="A502" s="147">
        <v>37</v>
      </c>
      <c r="B502" s="235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>
        <v>55</v>
      </c>
      <c r="W502" s="139" t="s">
        <v>116</v>
      </c>
      <c r="X502" s="139" t="s">
        <v>116</v>
      </c>
      <c r="Y502" s="139" t="s">
        <v>376</v>
      </c>
      <c r="Z502" s="139" t="s">
        <v>372</v>
      </c>
      <c r="AA502" s="139" t="s">
        <v>380</v>
      </c>
      <c r="AB502" s="139">
        <v>5</v>
      </c>
      <c r="AC502" s="139" t="s">
        <v>924</v>
      </c>
      <c r="AD502" s="139" t="s">
        <v>934</v>
      </c>
      <c r="AE502" s="139">
        <v>160</v>
      </c>
      <c r="AF502" s="139" t="s">
        <v>934</v>
      </c>
      <c r="AG502" s="139" t="s">
        <v>784</v>
      </c>
      <c r="AH502" s="139" t="s">
        <v>773</v>
      </c>
      <c r="AI502" s="139" t="s">
        <v>773</v>
      </c>
      <c r="AJ502" s="139" t="s">
        <v>773</v>
      </c>
      <c r="AK502" s="139">
        <v>4</v>
      </c>
      <c r="AL502" s="149">
        <v>80</v>
      </c>
      <c r="AM502" s="139" t="s">
        <v>398</v>
      </c>
      <c r="AN502" s="140">
        <v>5</v>
      </c>
      <c r="AO502" s="139" t="s">
        <v>366</v>
      </c>
      <c r="AP502" s="139" t="s">
        <v>780</v>
      </c>
      <c r="AQ502" s="140">
        <v>5</v>
      </c>
      <c r="AR502" s="140">
        <v>5</v>
      </c>
      <c r="AS502" s="149">
        <v>97</v>
      </c>
      <c r="AT502" s="149">
        <v>99</v>
      </c>
    </row>
    <row r="503" spans="1:46" x14ac:dyDescent="0.35">
      <c r="A503" s="147">
        <v>37</v>
      </c>
      <c r="B503" s="235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>
        <v>55</v>
      </c>
      <c r="W503" s="139" t="s">
        <v>116</v>
      </c>
      <c r="X503" s="139" t="s">
        <v>116</v>
      </c>
      <c r="Y503" s="139" t="s">
        <v>376</v>
      </c>
      <c r="Z503" s="139" t="s">
        <v>372</v>
      </c>
      <c r="AA503" s="139" t="s">
        <v>380</v>
      </c>
      <c r="AB503" s="139">
        <v>5</v>
      </c>
      <c r="AC503" s="139" t="s">
        <v>924</v>
      </c>
      <c r="AD503" s="139" t="s">
        <v>934</v>
      </c>
      <c r="AE503" s="139">
        <v>160</v>
      </c>
      <c r="AF503" s="139" t="s">
        <v>934</v>
      </c>
      <c r="AG503" s="139" t="s">
        <v>784</v>
      </c>
      <c r="AH503" s="139" t="s">
        <v>773</v>
      </c>
      <c r="AI503" s="139" t="s">
        <v>773</v>
      </c>
      <c r="AJ503" s="139" t="s">
        <v>773</v>
      </c>
      <c r="AK503" s="139">
        <v>6</v>
      </c>
      <c r="AL503" s="149">
        <v>120</v>
      </c>
      <c r="AM503" s="139" t="s">
        <v>398</v>
      </c>
      <c r="AN503" s="140">
        <v>5</v>
      </c>
      <c r="AO503" s="139" t="s">
        <v>366</v>
      </c>
      <c r="AP503" s="139" t="s">
        <v>780</v>
      </c>
      <c r="AQ503" s="140">
        <v>5</v>
      </c>
      <c r="AR503" s="140">
        <v>5</v>
      </c>
      <c r="AS503" s="149">
        <v>97</v>
      </c>
      <c r="AT503" s="149">
        <v>83</v>
      </c>
    </row>
    <row r="504" spans="1:46" x14ac:dyDescent="0.35">
      <c r="A504" s="147">
        <v>37</v>
      </c>
      <c r="B504" s="235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>
        <v>55</v>
      </c>
      <c r="W504" s="139" t="s">
        <v>116</v>
      </c>
      <c r="X504" s="139" t="s">
        <v>116</v>
      </c>
      <c r="Y504" s="139" t="s">
        <v>376</v>
      </c>
      <c r="Z504" s="139" t="s">
        <v>966</v>
      </c>
      <c r="AA504" s="139" t="s">
        <v>380</v>
      </c>
      <c r="AB504" s="139">
        <v>4</v>
      </c>
      <c r="AC504" s="139" t="s">
        <v>924</v>
      </c>
      <c r="AD504" s="139" t="s">
        <v>934</v>
      </c>
      <c r="AE504" s="139">
        <v>160</v>
      </c>
      <c r="AF504" s="139" t="s">
        <v>934</v>
      </c>
      <c r="AG504" s="139" t="s">
        <v>784</v>
      </c>
      <c r="AH504" s="139" t="s">
        <v>798</v>
      </c>
      <c r="AI504" s="139" t="s">
        <v>773</v>
      </c>
      <c r="AJ504" s="139" t="s">
        <v>773</v>
      </c>
      <c r="AK504" s="139">
        <v>2</v>
      </c>
      <c r="AL504" s="149">
        <v>40</v>
      </c>
      <c r="AM504" s="139" t="s">
        <v>398</v>
      </c>
      <c r="AN504" s="140">
        <v>5</v>
      </c>
      <c r="AO504" s="139" t="s">
        <v>366</v>
      </c>
      <c r="AP504" s="139" t="s">
        <v>780</v>
      </c>
      <c r="AQ504" s="140">
        <v>5</v>
      </c>
      <c r="AR504" s="140">
        <v>5</v>
      </c>
      <c r="AS504" s="149" t="s">
        <v>948</v>
      </c>
      <c r="AT504" s="149">
        <v>83</v>
      </c>
    </row>
    <row r="505" spans="1:46" x14ac:dyDescent="0.35">
      <c r="A505" s="147">
        <v>37</v>
      </c>
      <c r="B505" s="235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>
        <v>55</v>
      </c>
      <c r="W505" s="139" t="s">
        <v>116</v>
      </c>
      <c r="X505" s="139" t="s">
        <v>116</v>
      </c>
      <c r="Y505" s="139" t="s">
        <v>376</v>
      </c>
      <c r="Z505" s="139" t="s">
        <v>966</v>
      </c>
      <c r="AA505" s="139" t="s">
        <v>380</v>
      </c>
      <c r="AB505" s="139">
        <v>4</v>
      </c>
      <c r="AC505" s="139" t="s">
        <v>924</v>
      </c>
      <c r="AD505" s="139" t="s">
        <v>934</v>
      </c>
      <c r="AE505" s="139">
        <v>160</v>
      </c>
      <c r="AF505" s="139" t="s">
        <v>934</v>
      </c>
      <c r="AG505" s="139" t="s">
        <v>784</v>
      </c>
      <c r="AH505" s="139" t="s">
        <v>798</v>
      </c>
      <c r="AI505" s="139" t="s">
        <v>773</v>
      </c>
      <c r="AJ505" s="139" t="s">
        <v>773</v>
      </c>
      <c r="AK505" s="139">
        <v>4</v>
      </c>
      <c r="AL505" s="149">
        <v>80</v>
      </c>
      <c r="AM505" s="139" t="s">
        <v>398</v>
      </c>
      <c r="AN505" s="140">
        <v>5</v>
      </c>
      <c r="AO505" s="139" t="s">
        <v>366</v>
      </c>
      <c r="AP505" s="139" t="s">
        <v>780</v>
      </c>
      <c r="AQ505" s="140">
        <v>5</v>
      </c>
      <c r="AR505" s="140">
        <v>5</v>
      </c>
      <c r="AS505" s="149" t="s">
        <v>948</v>
      </c>
      <c r="AT505" s="149">
        <v>98</v>
      </c>
    </row>
    <row r="506" spans="1:46" x14ac:dyDescent="0.35">
      <c r="A506" s="147">
        <v>37</v>
      </c>
      <c r="B506" s="235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>
        <v>55</v>
      </c>
      <c r="W506" s="139" t="s">
        <v>116</v>
      </c>
      <c r="X506" s="139" t="s">
        <v>116</v>
      </c>
      <c r="Y506" s="139" t="s">
        <v>376</v>
      </c>
      <c r="Z506" s="139" t="s">
        <v>966</v>
      </c>
      <c r="AA506" s="139" t="s">
        <v>380</v>
      </c>
      <c r="AB506" s="139">
        <v>4</v>
      </c>
      <c r="AC506" s="139" t="s">
        <v>924</v>
      </c>
      <c r="AD506" s="139" t="s">
        <v>934</v>
      </c>
      <c r="AE506" s="139">
        <v>160</v>
      </c>
      <c r="AF506" s="139" t="s">
        <v>934</v>
      </c>
      <c r="AG506" s="139" t="s">
        <v>784</v>
      </c>
      <c r="AH506" s="139" t="s">
        <v>798</v>
      </c>
      <c r="AI506" s="139" t="s">
        <v>773</v>
      </c>
      <c r="AJ506" s="139" t="s">
        <v>773</v>
      </c>
      <c r="AK506" s="139">
        <v>6</v>
      </c>
      <c r="AL506" s="149">
        <v>120</v>
      </c>
      <c r="AM506" s="139" t="s">
        <v>398</v>
      </c>
      <c r="AN506" s="140">
        <v>5</v>
      </c>
      <c r="AO506" s="139" t="s">
        <v>366</v>
      </c>
      <c r="AP506" s="139" t="s">
        <v>780</v>
      </c>
      <c r="AQ506" s="140">
        <v>5</v>
      </c>
      <c r="AR506" s="140">
        <v>5</v>
      </c>
      <c r="AS506" s="149" t="s">
        <v>948</v>
      </c>
      <c r="AT506" s="149">
        <v>82</v>
      </c>
    </row>
    <row r="507" spans="1:46" x14ac:dyDescent="0.35">
      <c r="A507" s="147">
        <v>37</v>
      </c>
      <c r="B507" s="235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>
        <v>55</v>
      </c>
      <c r="W507" s="139" t="s">
        <v>213</v>
      </c>
      <c r="X507" s="139" t="s">
        <v>213</v>
      </c>
      <c r="Y507" s="139" t="s">
        <v>376</v>
      </c>
      <c r="Z507" s="139" t="s">
        <v>966</v>
      </c>
      <c r="AA507" s="139" t="s">
        <v>380</v>
      </c>
      <c r="AB507" s="139">
        <v>7.5</v>
      </c>
      <c r="AC507" s="139" t="s">
        <v>924</v>
      </c>
      <c r="AD507" s="139" t="s">
        <v>934</v>
      </c>
      <c r="AE507" s="139">
        <v>160</v>
      </c>
      <c r="AF507" s="139" t="s">
        <v>934</v>
      </c>
      <c r="AG507" s="139" t="s">
        <v>784</v>
      </c>
      <c r="AH507" s="139" t="s">
        <v>798</v>
      </c>
      <c r="AI507" s="139" t="s">
        <v>773</v>
      </c>
      <c r="AJ507" s="139" t="s">
        <v>773</v>
      </c>
      <c r="AK507" s="139">
        <v>2</v>
      </c>
      <c r="AL507" s="149">
        <v>40</v>
      </c>
      <c r="AM507" s="139" t="s">
        <v>398</v>
      </c>
      <c r="AN507" s="140">
        <v>5</v>
      </c>
      <c r="AO507" s="139" t="s">
        <v>366</v>
      </c>
      <c r="AP507" s="139" t="s">
        <v>780</v>
      </c>
      <c r="AQ507" s="140">
        <v>5</v>
      </c>
      <c r="AR507" s="140">
        <v>5</v>
      </c>
      <c r="AS507" s="149" t="s">
        <v>948</v>
      </c>
      <c r="AT507" s="149">
        <v>88</v>
      </c>
    </row>
    <row r="508" spans="1:46" x14ac:dyDescent="0.35">
      <c r="A508" s="147">
        <v>37</v>
      </c>
      <c r="B508" s="235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>
        <v>55</v>
      </c>
      <c r="W508" s="139" t="s">
        <v>213</v>
      </c>
      <c r="X508" s="139" t="s">
        <v>213</v>
      </c>
      <c r="Y508" s="139" t="s">
        <v>376</v>
      </c>
      <c r="Z508" s="139" t="s">
        <v>966</v>
      </c>
      <c r="AA508" s="139" t="s">
        <v>380</v>
      </c>
      <c r="AB508" s="139">
        <v>7.5</v>
      </c>
      <c r="AC508" s="139" t="s">
        <v>924</v>
      </c>
      <c r="AD508" s="139" t="s">
        <v>934</v>
      </c>
      <c r="AE508" s="139">
        <v>160</v>
      </c>
      <c r="AF508" s="139" t="s">
        <v>934</v>
      </c>
      <c r="AG508" s="139" t="s">
        <v>784</v>
      </c>
      <c r="AH508" s="139" t="s">
        <v>798</v>
      </c>
      <c r="AI508" s="139" t="s">
        <v>773</v>
      </c>
      <c r="AJ508" s="139" t="s">
        <v>773</v>
      </c>
      <c r="AK508" s="139">
        <v>4</v>
      </c>
      <c r="AL508" s="149">
        <v>80</v>
      </c>
      <c r="AM508" s="139" t="s">
        <v>398</v>
      </c>
      <c r="AN508" s="140">
        <v>5</v>
      </c>
      <c r="AO508" s="139" t="s">
        <v>366</v>
      </c>
      <c r="AP508" s="139" t="s">
        <v>780</v>
      </c>
      <c r="AQ508" s="140">
        <v>5</v>
      </c>
      <c r="AR508" s="140">
        <v>5</v>
      </c>
      <c r="AS508" s="149" t="s">
        <v>948</v>
      </c>
      <c r="AT508" s="149">
        <v>83</v>
      </c>
    </row>
    <row r="509" spans="1:46" x14ac:dyDescent="0.35">
      <c r="A509" s="147">
        <v>37</v>
      </c>
      <c r="B509" s="235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>
        <v>55</v>
      </c>
      <c r="W509" s="139" t="s">
        <v>213</v>
      </c>
      <c r="X509" s="139" t="s">
        <v>213</v>
      </c>
      <c r="Y509" s="139" t="s">
        <v>376</v>
      </c>
      <c r="Z509" s="139" t="s">
        <v>966</v>
      </c>
      <c r="AA509" s="139" t="s">
        <v>380</v>
      </c>
      <c r="AB509" s="139">
        <v>7.5</v>
      </c>
      <c r="AC509" s="139" t="s">
        <v>924</v>
      </c>
      <c r="AD509" s="139" t="s">
        <v>934</v>
      </c>
      <c r="AE509" s="139">
        <v>160</v>
      </c>
      <c r="AF509" s="139" t="s">
        <v>934</v>
      </c>
      <c r="AG509" s="139" t="s">
        <v>784</v>
      </c>
      <c r="AH509" s="139" t="s">
        <v>798</v>
      </c>
      <c r="AI509" s="139" t="s">
        <v>773</v>
      </c>
      <c r="AJ509" s="139" t="s">
        <v>773</v>
      </c>
      <c r="AK509" s="139">
        <v>6</v>
      </c>
      <c r="AL509" s="149">
        <v>120</v>
      </c>
      <c r="AM509" s="139" t="s">
        <v>398</v>
      </c>
      <c r="AN509" s="140">
        <v>5</v>
      </c>
      <c r="AO509" s="139" t="s">
        <v>366</v>
      </c>
      <c r="AP509" s="139" t="s">
        <v>780</v>
      </c>
      <c r="AQ509" s="140">
        <v>5</v>
      </c>
      <c r="AR509" s="140">
        <v>5</v>
      </c>
      <c r="AS509" s="149" t="s">
        <v>948</v>
      </c>
      <c r="AT509" s="149">
        <v>85</v>
      </c>
    </row>
    <row r="510" spans="1:46" x14ac:dyDescent="0.35">
      <c r="A510" s="147">
        <v>37</v>
      </c>
      <c r="B510" s="235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>
        <v>55</v>
      </c>
      <c r="W510" s="139" t="s">
        <v>116</v>
      </c>
      <c r="X510" s="139" t="s">
        <v>116</v>
      </c>
      <c r="Y510" s="139" t="s">
        <v>376</v>
      </c>
      <c r="Z510" s="139" t="s">
        <v>966</v>
      </c>
      <c r="AA510" s="139" t="s">
        <v>380</v>
      </c>
      <c r="AB510" s="139">
        <v>4</v>
      </c>
      <c r="AC510" s="139" t="s">
        <v>924</v>
      </c>
      <c r="AD510" s="139" t="s">
        <v>934</v>
      </c>
      <c r="AE510" s="139">
        <v>160</v>
      </c>
      <c r="AF510" s="139" t="s">
        <v>934</v>
      </c>
      <c r="AG510" s="139" t="s">
        <v>784</v>
      </c>
      <c r="AH510" s="139" t="s">
        <v>798</v>
      </c>
      <c r="AI510" s="139" t="s">
        <v>773</v>
      </c>
      <c r="AJ510" s="139" t="s">
        <v>773</v>
      </c>
      <c r="AK510" s="139">
        <v>4</v>
      </c>
      <c r="AL510" s="149">
        <v>80</v>
      </c>
      <c r="AM510" s="139" t="s">
        <v>398</v>
      </c>
      <c r="AN510" s="140">
        <v>5</v>
      </c>
      <c r="AO510" s="139" t="s">
        <v>781</v>
      </c>
      <c r="AP510" s="139" t="s">
        <v>780</v>
      </c>
      <c r="AQ510" s="140">
        <v>5</v>
      </c>
      <c r="AR510" s="140">
        <v>5</v>
      </c>
      <c r="AS510" s="149" t="s">
        <v>948</v>
      </c>
      <c r="AT510" s="149">
        <v>5.0999999999999996</v>
      </c>
    </row>
    <row r="511" spans="1:46" x14ac:dyDescent="0.35">
      <c r="A511" s="147">
        <v>37</v>
      </c>
      <c r="B511" s="235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>
        <v>55</v>
      </c>
      <c r="W511" s="139" t="s">
        <v>116</v>
      </c>
      <c r="X511" s="139" t="s">
        <v>116</v>
      </c>
      <c r="Y511" s="139" t="s">
        <v>376</v>
      </c>
      <c r="Z511" s="139" t="s">
        <v>372</v>
      </c>
      <c r="AA511" s="139" t="s">
        <v>380</v>
      </c>
      <c r="AB511" s="139">
        <v>5</v>
      </c>
      <c r="AC511" s="139" t="s">
        <v>924</v>
      </c>
      <c r="AD511" s="139" t="s">
        <v>934</v>
      </c>
      <c r="AE511" s="139">
        <v>160</v>
      </c>
      <c r="AF511" s="139" t="s">
        <v>934</v>
      </c>
      <c r="AG511" s="139" t="s">
        <v>784</v>
      </c>
      <c r="AH511" s="139" t="s">
        <v>773</v>
      </c>
      <c r="AI511" s="139" t="s">
        <v>773</v>
      </c>
      <c r="AJ511" s="139" t="s">
        <v>773</v>
      </c>
      <c r="AK511" s="139">
        <v>6</v>
      </c>
      <c r="AL511" s="149">
        <v>120</v>
      </c>
      <c r="AM511" s="139" t="s">
        <v>398</v>
      </c>
      <c r="AN511" s="140">
        <v>5</v>
      </c>
      <c r="AO511" s="139" t="s">
        <v>781</v>
      </c>
      <c r="AP511" s="139" t="s">
        <v>780</v>
      </c>
      <c r="AQ511" s="140">
        <v>5</v>
      </c>
      <c r="AR511" s="140">
        <v>5</v>
      </c>
      <c r="AS511" s="149">
        <v>4.2</v>
      </c>
      <c r="AT511" s="149">
        <v>5</v>
      </c>
    </row>
    <row r="512" spans="1:46" x14ac:dyDescent="0.35">
      <c r="A512" s="147">
        <v>37</v>
      </c>
      <c r="B512" s="235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>
        <v>55</v>
      </c>
      <c r="W512" s="139" t="s">
        <v>213</v>
      </c>
      <c r="X512" s="139" t="s">
        <v>213</v>
      </c>
      <c r="Y512" s="139" t="s">
        <v>376</v>
      </c>
      <c r="Z512" s="139" t="s">
        <v>966</v>
      </c>
      <c r="AA512" s="139" t="s">
        <v>380</v>
      </c>
      <c r="AB512" s="139">
        <v>7.5</v>
      </c>
      <c r="AC512" s="139" t="s">
        <v>924</v>
      </c>
      <c r="AD512" s="139" t="s">
        <v>934</v>
      </c>
      <c r="AE512" s="139">
        <v>160</v>
      </c>
      <c r="AF512" s="139" t="s">
        <v>934</v>
      </c>
      <c r="AG512" s="139" t="s">
        <v>784</v>
      </c>
      <c r="AH512" s="139" t="s">
        <v>798</v>
      </c>
      <c r="AI512" s="139" t="s">
        <v>773</v>
      </c>
      <c r="AJ512" s="139" t="s">
        <v>773</v>
      </c>
      <c r="AK512" s="139">
        <v>2</v>
      </c>
      <c r="AL512" s="149">
        <v>40</v>
      </c>
      <c r="AM512" s="139" t="s">
        <v>398</v>
      </c>
      <c r="AN512" s="140">
        <v>5</v>
      </c>
      <c r="AO512" s="139" t="s">
        <v>406</v>
      </c>
      <c r="AP512" s="139" t="s">
        <v>823</v>
      </c>
      <c r="AQ512" s="140">
        <v>5</v>
      </c>
      <c r="AR512" s="140">
        <v>5</v>
      </c>
      <c r="AS512" s="149" t="s">
        <v>948</v>
      </c>
      <c r="AT512" s="149">
        <v>16.7</v>
      </c>
    </row>
    <row r="513" spans="1:50" x14ac:dyDescent="0.35">
      <c r="A513" s="147">
        <v>37</v>
      </c>
      <c r="B513" s="235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>
        <v>55</v>
      </c>
      <c r="W513" s="139" t="s">
        <v>116</v>
      </c>
      <c r="X513" s="139" t="s">
        <v>116</v>
      </c>
      <c r="Y513" s="139" t="s">
        <v>376</v>
      </c>
      <c r="Z513" s="139" t="s">
        <v>966</v>
      </c>
      <c r="AA513" s="139" t="s">
        <v>380</v>
      </c>
      <c r="AB513" s="139">
        <v>4</v>
      </c>
      <c r="AC513" s="139" t="s">
        <v>924</v>
      </c>
      <c r="AD513" s="139" t="s">
        <v>934</v>
      </c>
      <c r="AE513" s="139">
        <v>160</v>
      </c>
      <c r="AF513" s="139" t="s">
        <v>934</v>
      </c>
      <c r="AG513" s="139" t="s">
        <v>784</v>
      </c>
      <c r="AH513" s="139" t="s">
        <v>798</v>
      </c>
      <c r="AI513" s="139" t="s">
        <v>773</v>
      </c>
      <c r="AJ513" s="139" t="s">
        <v>773</v>
      </c>
      <c r="AK513" s="139">
        <v>2</v>
      </c>
      <c r="AL513" s="149">
        <v>40</v>
      </c>
      <c r="AM513" s="139" t="s">
        <v>398</v>
      </c>
      <c r="AN513" s="140">
        <v>5</v>
      </c>
      <c r="AO513" s="139" t="s">
        <v>406</v>
      </c>
      <c r="AP513" s="139" t="s">
        <v>823</v>
      </c>
      <c r="AQ513" s="140">
        <v>5</v>
      </c>
      <c r="AR513" s="140">
        <v>5</v>
      </c>
      <c r="AS513" s="149" t="s">
        <v>948</v>
      </c>
      <c r="AT513" s="149">
        <v>17.2</v>
      </c>
    </row>
    <row r="514" spans="1:50" x14ac:dyDescent="0.35">
      <c r="A514" s="147">
        <v>37</v>
      </c>
      <c r="B514" s="235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>
        <v>55</v>
      </c>
      <c r="W514" s="139" t="s">
        <v>116</v>
      </c>
      <c r="X514" s="139" t="s">
        <v>116</v>
      </c>
      <c r="Y514" s="139" t="s">
        <v>376</v>
      </c>
      <c r="Z514" s="139" t="s">
        <v>372</v>
      </c>
      <c r="AA514" s="139" t="s">
        <v>380</v>
      </c>
      <c r="AB514" s="139">
        <v>5</v>
      </c>
      <c r="AC514" s="139" t="s">
        <v>924</v>
      </c>
      <c r="AD514" s="139" t="s">
        <v>934</v>
      </c>
      <c r="AE514" s="139">
        <v>160</v>
      </c>
      <c r="AF514" s="139" t="s">
        <v>934</v>
      </c>
      <c r="AG514" s="139" t="s">
        <v>784</v>
      </c>
      <c r="AH514" s="139" t="s">
        <v>773</v>
      </c>
      <c r="AI514" s="139" t="s">
        <v>773</v>
      </c>
      <c r="AJ514" s="139" t="s">
        <v>773</v>
      </c>
      <c r="AK514" s="139">
        <v>2</v>
      </c>
      <c r="AL514" s="149">
        <v>40</v>
      </c>
      <c r="AM514" s="139" t="s">
        <v>398</v>
      </c>
      <c r="AN514" s="140">
        <v>5</v>
      </c>
      <c r="AO514" s="139" t="s">
        <v>406</v>
      </c>
      <c r="AP514" s="139" t="s">
        <v>823</v>
      </c>
      <c r="AQ514" s="140">
        <v>5</v>
      </c>
      <c r="AR514" s="140">
        <v>5</v>
      </c>
      <c r="AS514" s="149">
        <v>15.7</v>
      </c>
      <c r="AT514" s="149">
        <v>18.399999999999999</v>
      </c>
    </row>
    <row r="515" spans="1:50" x14ac:dyDescent="0.35">
      <c r="A515" s="147">
        <v>37</v>
      </c>
      <c r="B515" s="235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>
        <v>55</v>
      </c>
      <c r="W515" s="139" t="s">
        <v>116</v>
      </c>
      <c r="X515" s="139" t="s">
        <v>116</v>
      </c>
      <c r="Y515" s="139" t="s">
        <v>376</v>
      </c>
      <c r="Z515" s="139" t="s">
        <v>966</v>
      </c>
      <c r="AA515" s="139" t="s">
        <v>380</v>
      </c>
      <c r="AB515" s="139">
        <v>4</v>
      </c>
      <c r="AC515" s="139" t="s">
        <v>924</v>
      </c>
      <c r="AD515" s="139" t="s">
        <v>934</v>
      </c>
      <c r="AE515" s="139">
        <v>160</v>
      </c>
      <c r="AF515" s="139" t="s">
        <v>934</v>
      </c>
      <c r="AG515" s="139" t="s">
        <v>784</v>
      </c>
      <c r="AH515" s="139" t="s">
        <v>798</v>
      </c>
      <c r="AI515" s="139" t="s">
        <v>773</v>
      </c>
      <c r="AJ515" s="139" t="s">
        <v>773</v>
      </c>
      <c r="AK515" s="139">
        <v>6</v>
      </c>
      <c r="AL515" s="149">
        <v>120</v>
      </c>
      <c r="AM515" s="139" t="s">
        <v>398</v>
      </c>
      <c r="AN515" s="140">
        <v>5</v>
      </c>
      <c r="AO515" s="139" t="s">
        <v>781</v>
      </c>
      <c r="AP515" s="139" t="s">
        <v>780</v>
      </c>
      <c r="AQ515" s="140">
        <v>5</v>
      </c>
      <c r="AR515" s="140">
        <v>5</v>
      </c>
      <c r="AS515" s="149" t="s">
        <v>948</v>
      </c>
      <c r="AT515" s="149">
        <v>3.9</v>
      </c>
    </row>
    <row r="516" spans="1:50" x14ac:dyDescent="0.35">
      <c r="A516" s="147">
        <v>37</v>
      </c>
      <c r="B516" s="235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>
        <v>55</v>
      </c>
      <c r="W516" s="139" t="s">
        <v>116</v>
      </c>
      <c r="X516" s="139" t="s">
        <v>116</v>
      </c>
      <c r="Y516" s="139" t="s">
        <v>376</v>
      </c>
      <c r="Z516" s="139" t="s">
        <v>372</v>
      </c>
      <c r="AA516" s="139" t="s">
        <v>380</v>
      </c>
      <c r="AB516" s="139">
        <v>5</v>
      </c>
      <c r="AC516" s="139" t="s">
        <v>924</v>
      </c>
      <c r="AD516" s="139" t="s">
        <v>934</v>
      </c>
      <c r="AE516" s="139">
        <v>160</v>
      </c>
      <c r="AF516" s="139" t="s">
        <v>934</v>
      </c>
      <c r="AG516" s="139" t="s">
        <v>784</v>
      </c>
      <c r="AH516" s="139" t="s">
        <v>773</v>
      </c>
      <c r="AI516" s="139" t="s">
        <v>773</v>
      </c>
      <c r="AJ516" s="139" t="s">
        <v>773</v>
      </c>
      <c r="AK516" s="139">
        <v>4</v>
      </c>
      <c r="AL516" s="149">
        <v>80</v>
      </c>
      <c r="AM516" s="139" t="s">
        <v>398</v>
      </c>
      <c r="AN516" s="140">
        <v>5</v>
      </c>
      <c r="AO516" s="139" t="s">
        <v>406</v>
      </c>
      <c r="AP516" s="139" t="s">
        <v>823</v>
      </c>
      <c r="AQ516" s="140">
        <v>5</v>
      </c>
      <c r="AR516" s="140">
        <v>5</v>
      </c>
      <c r="AS516" s="149">
        <v>15.7</v>
      </c>
      <c r="AT516" s="149">
        <v>19.3</v>
      </c>
    </row>
    <row r="517" spans="1:50" x14ac:dyDescent="0.35">
      <c r="A517" s="147">
        <v>37</v>
      </c>
      <c r="B517" s="235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>
        <v>55</v>
      </c>
      <c r="W517" s="139" t="s">
        <v>116</v>
      </c>
      <c r="X517" s="139" t="s">
        <v>116</v>
      </c>
      <c r="Y517" s="139" t="s">
        <v>376</v>
      </c>
      <c r="Z517" s="139" t="s">
        <v>966</v>
      </c>
      <c r="AA517" s="139" t="s">
        <v>380</v>
      </c>
      <c r="AB517" s="139">
        <v>4</v>
      </c>
      <c r="AC517" s="139" t="s">
        <v>924</v>
      </c>
      <c r="AD517" s="139" t="s">
        <v>934</v>
      </c>
      <c r="AE517" s="139">
        <v>160</v>
      </c>
      <c r="AF517" s="139" t="s">
        <v>934</v>
      </c>
      <c r="AG517" s="139" t="s">
        <v>784</v>
      </c>
      <c r="AH517" s="139" t="s">
        <v>798</v>
      </c>
      <c r="AI517" s="139" t="s">
        <v>773</v>
      </c>
      <c r="AJ517" s="139" t="s">
        <v>773</v>
      </c>
      <c r="AK517" s="139">
        <v>4</v>
      </c>
      <c r="AL517" s="149">
        <v>80</v>
      </c>
      <c r="AM517" s="139" t="s">
        <v>398</v>
      </c>
      <c r="AN517" s="140">
        <v>5</v>
      </c>
      <c r="AO517" s="139" t="s">
        <v>406</v>
      </c>
      <c r="AP517" s="139" t="s">
        <v>823</v>
      </c>
      <c r="AQ517" s="140">
        <v>5</v>
      </c>
      <c r="AR517" s="140">
        <v>5</v>
      </c>
      <c r="AS517" s="149" t="s">
        <v>948</v>
      </c>
      <c r="AT517" s="149">
        <v>20.5</v>
      </c>
    </row>
    <row r="518" spans="1:50" x14ac:dyDescent="0.35">
      <c r="A518" s="147">
        <v>37</v>
      </c>
      <c r="B518" s="235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>
        <v>55</v>
      </c>
      <c r="W518" s="139" t="s">
        <v>116</v>
      </c>
      <c r="X518" s="139" t="s">
        <v>116</v>
      </c>
      <c r="Y518" s="139" t="s">
        <v>376</v>
      </c>
      <c r="Z518" s="139" t="s">
        <v>966</v>
      </c>
      <c r="AA518" s="139" t="s">
        <v>380</v>
      </c>
      <c r="AB518" s="139">
        <v>4</v>
      </c>
      <c r="AC518" s="139" t="s">
        <v>924</v>
      </c>
      <c r="AD518" s="139" t="s">
        <v>934</v>
      </c>
      <c r="AE518" s="139">
        <v>160</v>
      </c>
      <c r="AF518" s="139" t="s">
        <v>934</v>
      </c>
      <c r="AG518" s="139" t="s">
        <v>784</v>
      </c>
      <c r="AH518" s="139" t="s">
        <v>798</v>
      </c>
      <c r="AI518" s="139" t="s">
        <v>773</v>
      </c>
      <c r="AJ518" s="139" t="s">
        <v>773</v>
      </c>
      <c r="AK518" s="139">
        <v>6</v>
      </c>
      <c r="AL518" s="149">
        <v>120</v>
      </c>
      <c r="AM518" s="139" t="s">
        <v>398</v>
      </c>
      <c r="AN518" s="140">
        <v>5</v>
      </c>
      <c r="AO518" s="139" t="s">
        <v>406</v>
      </c>
      <c r="AP518" s="139" t="s">
        <v>823</v>
      </c>
      <c r="AQ518" s="140">
        <v>5</v>
      </c>
      <c r="AR518" s="140">
        <v>5</v>
      </c>
      <c r="AS518" s="149" t="s">
        <v>948</v>
      </c>
      <c r="AT518" s="149">
        <v>20.6</v>
      </c>
    </row>
    <row r="519" spans="1:50" x14ac:dyDescent="0.35">
      <c r="A519" s="147">
        <v>37</v>
      </c>
      <c r="B519" s="235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>
        <v>55</v>
      </c>
      <c r="W519" s="139" t="s">
        <v>116</v>
      </c>
      <c r="X519" s="139" t="s">
        <v>116</v>
      </c>
      <c r="Y519" s="139" t="s">
        <v>376</v>
      </c>
      <c r="Z519" s="139" t="s">
        <v>372</v>
      </c>
      <c r="AA519" s="139" t="s">
        <v>380</v>
      </c>
      <c r="AB519" s="139">
        <v>5</v>
      </c>
      <c r="AC519" s="139" t="s">
        <v>924</v>
      </c>
      <c r="AD519" s="139" t="s">
        <v>934</v>
      </c>
      <c r="AE519" s="139">
        <v>160</v>
      </c>
      <c r="AF519" s="139" t="s">
        <v>934</v>
      </c>
      <c r="AG519" s="139" t="s">
        <v>784</v>
      </c>
      <c r="AH519" s="139" t="s">
        <v>773</v>
      </c>
      <c r="AI519" s="139" t="s">
        <v>773</v>
      </c>
      <c r="AJ519" s="139" t="s">
        <v>773</v>
      </c>
      <c r="AK519" s="139">
        <v>6</v>
      </c>
      <c r="AL519" s="149">
        <v>120</v>
      </c>
      <c r="AM519" s="139" t="s">
        <v>398</v>
      </c>
      <c r="AN519" s="140">
        <v>5</v>
      </c>
      <c r="AO519" s="139" t="s">
        <v>406</v>
      </c>
      <c r="AP519" s="139" t="s">
        <v>823</v>
      </c>
      <c r="AQ519" s="140">
        <v>5</v>
      </c>
      <c r="AR519" s="140">
        <v>5</v>
      </c>
      <c r="AS519" s="149">
        <v>15.7</v>
      </c>
      <c r="AT519" s="149">
        <v>22.7</v>
      </c>
    </row>
    <row r="520" spans="1:50" x14ac:dyDescent="0.35">
      <c r="A520" s="147">
        <v>37</v>
      </c>
      <c r="B520" s="235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>
        <v>55</v>
      </c>
      <c r="W520" s="139" t="s">
        <v>116</v>
      </c>
      <c r="X520" s="139" t="s">
        <v>116</v>
      </c>
      <c r="Y520" s="139" t="s">
        <v>376</v>
      </c>
      <c r="Z520" s="139" t="s">
        <v>966</v>
      </c>
      <c r="AA520" s="139" t="s">
        <v>380</v>
      </c>
      <c r="AB520" s="139">
        <v>4</v>
      </c>
      <c r="AC520" s="139" t="s">
        <v>924</v>
      </c>
      <c r="AD520" s="139" t="s">
        <v>934</v>
      </c>
      <c r="AE520" s="139">
        <v>160</v>
      </c>
      <c r="AF520" s="139" t="s">
        <v>934</v>
      </c>
      <c r="AG520" s="139" t="s">
        <v>784</v>
      </c>
      <c r="AH520" s="139" t="s">
        <v>798</v>
      </c>
      <c r="AI520" s="139" t="s">
        <v>773</v>
      </c>
      <c r="AJ520" s="139" t="s">
        <v>773</v>
      </c>
      <c r="AK520" s="139">
        <v>2</v>
      </c>
      <c r="AL520" s="149">
        <v>40</v>
      </c>
      <c r="AM520" s="139" t="s">
        <v>398</v>
      </c>
      <c r="AN520" s="140">
        <v>5</v>
      </c>
      <c r="AO520" s="139" t="s">
        <v>781</v>
      </c>
      <c r="AP520" s="139" t="s">
        <v>780</v>
      </c>
      <c r="AQ520" s="140">
        <v>5</v>
      </c>
      <c r="AR520" s="140">
        <v>5</v>
      </c>
      <c r="AS520" s="149" t="s">
        <v>948</v>
      </c>
      <c r="AT520" s="149">
        <v>3.3</v>
      </c>
    </row>
    <row r="521" spans="1:50" x14ac:dyDescent="0.35">
      <c r="A521" s="151">
        <v>37</v>
      </c>
      <c r="B521" s="235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>
        <v>55</v>
      </c>
      <c r="W521" s="139" t="s">
        <v>933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934</v>
      </c>
      <c r="AH521" s="139" t="s">
        <v>773</v>
      </c>
      <c r="AI521" s="139" t="s">
        <v>773</v>
      </c>
      <c r="AJ521" s="139" t="s">
        <v>773</v>
      </c>
      <c r="AK521" s="139" t="s">
        <v>934</v>
      </c>
      <c r="AL521" s="139" t="s">
        <v>934</v>
      </c>
      <c r="AM521" s="139" t="s">
        <v>934</v>
      </c>
      <c r="AN521" s="139" t="s">
        <v>934</v>
      </c>
      <c r="AO521" s="139" t="s">
        <v>781</v>
      </c>
      <c r="AP521" s="139" t="s">
        <v>780</v>
      </c>
      <c r="AQ521" s="140">
        <v>5</v>
      </c>
      <c r="AR521" s="140" t="s">
        <v>934</v>
      </c>
      <c r="AS521" s="149">
        <v>4.2</v>
      </c>
      <c r="AT521" s="149" t="s">
        <v>934</v>
      </c>
      <c r="AV521" s="138"/>
      <c r="AW521" s="138"/>
      <c r="AX521" s="138"/>
    </row>
    <row r="522" spans="1:50" x14ac:dyDescent="0.35">
      <c r="A522" s="151">
        <v>37</v>
      </c>
      <c r="B522" s="235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>
        <v>55</v>
      </c>
      <c r="W522" s="139" t="s">
        <v>933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934</v>
      </c>
      <c r="AH522" s="139" t="s">
        <v>773</v>
      </c>
      <c r="AI522" s="139" t="s">
        <v>773</v>
      </c>
      <c r="AJ522" s="139" t="s">
        <v>773</v>
      </c>
      <c r="AK522" s="139" t="s">
        <v>934</v>
      </c>
      <c r="AL522" s="139" t="s">
        <v>934</v>
      </c>
      <c r="AM522" s="139" t="s">
        <v>934</v>
      </c>
      <c r="AN522" s="139" t="s">
        <v>934</v>
      </c>
      <c r="AO522" s="139" t="s">
        <v>406</v>
      </c>
      <c r="AP522" s="139" t="s">
        <v>823</v>
      </c>
      <c r="AQ522" s="140">
        <v>5</v>
      </c>
      <c r="AR522" s="140" t="s">
        <v>934</v>
      </c>
      <c r="AS522" s="149">
        <v>15.7</v>
      </c>
      <c r="AT522" s="149" t="s">
        <v>934</v>
      </c>
      <c r="AV522" s="138"/>
      <c r="AW522" s="138"/>
      <c r="AX522" s="138"/>
    </row>
    <row r="523" spans="1:50" x14ac:dyDescent="0.35">
      <c r="A523" s="151">
        <v>37</v>
      </c>
      <c r="B523" s="235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>
        <v>55</v>
      </c>
      <c r="W523" s="139" t="s">
        <v>933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934</v>
      </c>
      <c r="AH523" s="139" t="s">
        <v>773</v>
      </c>
      <c r="AI523" s="139" t="s">
        <v>773</v>
      </c>
      <c r="AJ523" s="139" t="s">
        <v>773</v>
      </c>
      <c r="AK523" s="139" t="s">
        <v>934</v>
      </c>
      <c r="AL523" s="139" t="s">
        <v>934</v>
      </c>
      <c r="AM523" s="139" t="s">
        <v>934</v>
      </c>
      <c r="AN523" s="139" t="s">
        <v>934</v>
      </c>
      <c r="AO523" s="139" t="s">
        <v>395</v>
      </c>
      <c r="AP523" s="139" t="s">
        <v>787</v>
      </c>
      <c r="AQ523" s="140">
        <v>5</v>
      </c>
      <c r="AR523" s="140" t="s">
        <v>934</v>
      </c>
      <c r="AS523" s="149">
        <v>5.6</v>
      </c>
      <c r="AT523" s="149" t="s">
        <v>934</v>
      </c>
      <c r="AV523" s="138"/>
      <c r="AW523" s="138"/>
      <c r="AX523" s="138"/>
    </row>
    <row r="524" spans="1:50" x14ac:dyDescent="0.35">
      <c r="A524" s="151">
        <v>37</v>
      </c>
      <c r="B524" s="235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>
        <v>55</v>
      </c>
      <c r="W524" s="139" t="s">
        <v>933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934</v>
      </c>
      <c r="AH524" s="139" t="s">
        <v>773</v>
      </c>
      <c r="AI524" s="139" t="s">
        <v>773</v>
      </c>
      <c r="AJ524" s="139" t="s">
        <v>773</v>
      </c>
      <c r="AK524" s="139" t="s">
        <v>934</v>
      </c>
      <c r="AL524" s="139" t="s">
        <v>934</v>
      </c>
      <c r="AM524" s="139" t="s">
        <v>934</v>
      </c>
      <c r="AN524" s="139" t="s">
        <v>934</v>
      </c>
      <c r="AO524" s="139" t="s">
        <v>779</v>
      </c>
      <c r="AP524" s="139" t="s">
        <v>824</v>
      </c>
      <c r="AQ524" s="140">
        <v>5</v>
      </c>
      <c r="AR524" s="140" t="s">
        <v>934</v>
      </c>
      <c r="AS524" s="149">
        <v>2.8</v>
      </c>
      <c r="AT524" s="149" t="s">
        <v>934</v>
      </c>
      <c r="AV524" s="138"/>
      <c r="AW524" s="138"/>
      <c r="AX524" s="138"/>
    </row>
    <row r="525" spans="1:50" x14ac:dyDescent="0.35">
      <c r="A525" s="151">
        <v>37</v>
      </c>
      <c r="B525" s="235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>
        <v>55</v>
      </c>
      <c r="W525" s="139" t="s">
        <v>933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934</v>
      </c>
      <c r="AH525" s="139" t="s">
        <v>773</v>
      </c>
      <c r="AI525" s="139" t="s">
        <v>773</v>
      </c>
      <c r="AJ525" s="139" t="s">
        <v>773</v>
      </c>
      <c r="AK525" s="139" t="s">
        <v>934</v>
      </c>
      <c r="AL525" s="139" t="s">
        <v>934</v>
      </c>
      <c r="AM525" s="139" t="s">
        <v>934</v>
      </c>
      <c r="AN525" s="139" t="s">
        <v>934</v>
      </c>
      <c r="AO525" s="139" t="s">
        <v>404</v>
      </c>
      <c r="AP525" s="139" t="s">
        <v>796</v>
      </c>
      <c r="AQ525" s="140">
        <v>5</v>
      </c>
      <c r="AR525" s="140" t="s">
        <v>934</v>
      </c>
      <c r="AS525" s="149">
        <v>0.89</v>
      </c>
      <c r="AT525" s="149" t="s">
        <v>934</v>
      </c>
      <c r="AV525" s="138"/>
      <c r="AW525" s="138"/>
      <c r="AX525" s="138"/>
    </row>
    <row r="526" spans="1:50" ht="15" thickBot="1" x14ac:dyDescent="0.4">
      <c r="A526" s="152">
        <v>37</v>
      </c>
      <c r="B526" s="235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>
        <v>55</v>
      </c>
      <c r="W526" s="153" t="s">
        <v>933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934</v>
      </c>
      <c r="AH526" s="153" t="s">
        <v>773</v>
      </c>
      <c r="AI526" s="153" t="s">
        <v>773</v>
      </c>
      <c r="AJ526" s="153" t="s">
        <v>773</v>
      </c>
      <c r="AK526" s="153" t="s">
        <v>934</v>
      </c>
      <c r="AL526" s="153" t="s">
        <v>934</v>
      </c>
      <c r="AM526" s="153" t="s">
        <v>934</v>
      </c>
      <c r="AN526" s="153" t="s">
        <v>934</v>
      </c>
      <c r="AO526" s="153" t="s">
        <v>366</v>
      </c>
      <c r="AP526" s="153" t="s">
        <v>780</v>
      </c>
      <c r="AQ526" s="155">
        <v>5</v>
      </c>
      <c r="AR526" s="155" t="s">
        <v>934</v>
      </c>
      <c r="AS526" s="159">
        <v>97</v>
      </c>
      <c r="AT526" s="159" t="s">
        <v>934</v>
      </c>
      <c r="AV526" s="138"/>
      <c r="AW526" s="138"/>
      <c r="AX526" s="138"/>
    </row>
    <row r="527" spans="1:50" ht="17.5" customHeight="1" x14ac:dyDescent="0.35">
      <c r="A527" s="142">
        <v>38</v>
      </c>
      <c r="B527" s="235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>
        <v>55</v>
      </c>
      <c r="W527" s="143" t="s">
        <v>116</v>
      </c>
      <c r="X527" s="143" t="s">
        <v>116</v>
      </c>
      <c r="Y527" s="143" t="s">
        <v>376</v>
      </c>
      <c r="Z527" s="143" t="s">
        <v>944</v>
      </c>
      <c r="AA527" s="143" t="s">
        <v>380</v>
      </c>
      <c r="AB527" s="143">
        <v>8</v>
      </c>
      <c r="AC527" s="143" t="s">
        <v>924</v>
      </c>
      <c r="AD527" s="143" t="s">
        <v>28</v>
      </c>
      <c r="AE527" s="143">
        <v>160</v>
      </c>
      <c r="AF527" s="143" t="s">
        <v>28</v>
      </c>
      <c r="AG527" s="143" t="s">
        <v>784</v>
      </c>
      <c r="AH527" s="143" t="s">
        <v>773</v>
      </c>
      <c r="AI527" s="143" t="s">
        <v>773</v>
      </c>
      <c r="AJ527" s="143" t="s">
        <v>773</v>
      </c>
      <c r="AK527" s="143">
        <v>6</v>
      </c>
      <c r="AL527" s="144">
        <v>122.44897959183672</v>
      </c>
      <c r="AM527" s="143" t="s">
        <v>398</v>
      </c>
      <c r="AN527" s="146">
        <v>4.9000000000000004</v>
      </c>
      <c r="AO527" s="143" t="s">
        <v>781</v>
      </c>
      <c r="AP527" s="143" t="s">
        <v>780</v>
      </c>
      <c r="AQ527" s="146">
        <v>4.9000000000000004</v>
      </c>
      <c r="AR527" s="146">
        <v>4.9000000000000004</v>
      </c>
      <c r="AS527" s="144">
        <v>3.9</v>
      </c>
      <c r="AT527" s="144">
        <v>5.6</v>
      </c>
    </row>
    <row r="528" spans="1:50" x14ac:dyDescent="0.35">
      <c r="A528" s="147">
        <v>38</v>
      </c>
      <c r="B528" s="235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>
        <v>55</v>
      </c>
      <c r="W528" s="139" t="s">
        <v>116</v>
      </c>
      <c r="X528" s="139" t="s">
        <v>116</v>
      </c>
      <c r="Y528" s="139" t="s">
        <v>376</v>
      </c>
      <c r="Z528" s="139" t="s">
        <v>944</v>
      </c>
      <c r="AA528" s="139" t="s">
        <v>380</v>
      </c>
      <c r="AB528" s="139">
        <v>8</v>
      </c>
      <c r="AC528" s="139" t="s">
        <v>924</v>
      </c>
      <c r="AD528" s="139" t="s">
        <v>28</v>
      </c>
      <c r="AE528" s="139">
        <v>160</v>
      </c>
      <c r="AF528" s="139" t="s">
        <v>28</v>
      </c>
      <c r="AG528" s="139" t="s">
        <v>784</v>
      </c>
      <c r="AH528" s="139" t="s">
        <v>773</v>
      </c>
      <c r="AI528" s="139" t="s">
        <v>773</v>
      </c>
      <c r="AJ528" s="139" t="s">
        <v>773</v>
      </c>
      <c r="AK528" s="139">
        <v>4</v>
      </c>
      <c r="AL528" s="149">
        <v>81.632653061224474</v>
      </c>
      <c r="AM528" s="139" t="s">
        <v>398</v>
      </c>
      <c r="AN528" s="140">
        <v>4.9000000000000004</v>
      </c>
      <c r="AO528" s="139" t="s">
        <v>781</v>
      </c>
      <c r="AP528" s="139" t="s">
        <v>780</v>
      </c>
      <c r="AQ528" s="140">
        <v>4.9000000000000004</v>
      </c>
      <c r="AR528" s="140">
        <v>4.9000000000000004</v>
      </c>
      <c r="AS528" s="149">
        <v>3.9</v>
      </c>
      <c r="AT528" s="149">
        <v>5</v>
      </c>
    </row>
    <row r="529" spans="1:46" x14ac:dyDescent="0.35">
      <c r="A529" s="147">
        <v>38</v>
      </c>
      <c r="B529" s="235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>
        <v>55</v>
      </c>
      <c r="W529" s="139" t="s">
        <v>116</v>
      </c>
      <c r="X529" s="139" t="s">
        <v>116</v>
      </c>
      <c r="Y529" s="139" t="s">
        <v>376</v>
      </c>
      <c r="Z529" s="139" t="s">
        <v>944</v>
      </c>
      <c r="AA529" s="139" t="s">
        <v>380</v>
      </c>
      <c r="AB529" s="139">
        <v>8</v>
      </c>
      <c r="AC529" s="139" t="s">
        <v>925</v>
      </c>
      <c r="AD529" s="139">
        <v>11000</v>
      </c>
      <c r="AE529" s="139">
        <v>160</v>
      </c>
      <c r="AF529" s="139">
        <v>0.33</v>
      </c>
      <c r="AG529" s="139" t="s">
        <v>775</v>
      </c>
      <c r="AH529" s="139" t="s">
        <v>773</v>
      </c>
      <c r="AI529" s="139" t="s">
        <v>773</v>
      </c>
      <c r="AJ529" s="139" t="s">
        <v>773</v>
      </c>
      <c r="AK529" s="139">
        <v>2</v>
      </c>
      <c r="AL529" s="149">
        <v>2</v>
      </c>
      <c r="AM529" s="139" t="s">
        <v>398</v>
      </c>
      <c r="AN529" s="140">
        <v>4.9000000000000004</v>
      </c>
      <c r="AO529" s="139" t="s">
        <v>781</v>
      </c>
      <c r="AP529" s="139" t="s">
        <v>780</v>
      </c>
      <c r="AQ529" s="140">
        <v>4.9000000000000004</v>
      </c>
      <c r="AR529" s="140">
        <v>4.9000000000000004</v>
      </c>
      <c r="AS529" s="149">
        <v>3.9</v>
      </c>
      <c r="AT529" s="149">
        <v>5.9</v>
      </c>
    </row>
    <row r="530" spans="1:46" x14ac:dyDescent="0.35">
      <c r="A530" s="147">
        <v>38</v>
      </c>
      <c r="B530" s="235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>
        <v>55</v>
      </c>
      <c r="W530" s="139" t="s">
        <v>116</v>
      </c>
      <c r="X530" s="139" t="s">
        <v>116</v>
      </c>
      <c r="Y530" s="139" t="s">
        <v>376</v>
      </c>
      <c r="Z530" s="139" t="s">
        <v>944</v>
      </c>
      <c r="AA530" s="139" t="s">
        <v>380</v>
      </c>
      <c r="AB530" s="139">
        <v>8</v>
      </c>
      <c r="AC530" s="139" t="s">
        <v>925</v>
      </c>
      <c r="AD530" s="139">
        <v>11000</v>
      </c>
      <c r="AE530" s="139">
        <v>160</v>
      </c>
      <c r="AF530" s="139">
        <v>0.33</v>
      </c>
      <c r="AG530" s="139" t="s">
        <v>775</v>
      </c>
      <c r="AH530" s="139" t="s">
        <v>773</v>
      </c>
      <c r="AI530" s="139" t="s">
        <v>773</v>
      </c>
      <c r="AJ530" s="139" t="s">
        <v>773</v>
      </c>
      <c r="AK530" s="139">
        <v>3</v>
      </c>
      <c r="AL530" s="149">
        <v>3</v>
      </c>
      <c r="AM530" s="139" t="s">
        <v>398</v>
      </c>
      <c r="AN530" s="140">
        <v>4.9000000000000004</v>
      </c>
      <c r="AO530" s="139" t="s">
        <v>781</v>
      </c>
      <c r="AP530" s="139" t="s">
        <v>780</v>
      </c>
      <c r="AQ530" s="140">
        <v>4.9000000000000004</v>
      </c>
      <c r="AR530" s="140">
        <v>4.9000000000000004</v>
      </c>
      <c r="AS530" s="149">
        <v>3.9</v>
      </c>
      <c r="AT530" s="149">
        <v>4.9000000000000004</v>
      </c>
    </row>
    <row r="531" spans="1:46" x14ac:dyDescent="0.35">
      <c r="A531" s="147">
        <v>38</v>
      </c>
      <c r="B531" s="235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>
        <v>55</v>
      </c>
      <c r="W531" s="139" t="s">
        <v>116</v>
      </c>
      <c r="X531" s="139" t="s">
        <v>116</v>
      </c>
      <c r="Y531" s="139" t="s">
        <v>376</v>
      </c>
      <c r="Z531" s="139" t="s">
        <v>944</v>
      </c>
      <c r="AA531" s="139" t="s">
        <v>380</v>
      </c>
      <c r="AB531" s="139">
        <v>8</v>
      </c>
      <c r="AC531" s="139" t="s">
        <v>925</v>
      </c>
      <c r="AD531" s="139">
        <v>11000</v>
      </c>
      <c r="AE531" s="139">
        <v>160</v>
      </c>
      <c r="AF531" s="139">
        <v>0.33</v>
      </c>
      <c r="AG531" s="139" t="s">
        <v>775</v>
      </c>
      <c r="AH531" s="139" t="s">
        <v>773</v>
      </c>
      <c r="AI531" s="139" t="s">
        <v>773</v>
      </c>
      <c r="AJ531" s="139" t="s">
        <v>773</v>
      </c>
      <c r="AK531" s="139">
        <v>2</v>
      </c>
      <c r="AL531" s="149">
        <v>2</v>
      </c>
      <c r="AM531" s="139" t="s">
        <v>398</v>
      </c>
      <c r="AN531" s="140">
        <v>4.9000000000000004</v>
      </c>
      <c r="AO531" s="139" t="s">
        <v>406</v>
      </c>
      <c r="AP531" s="139" t="s">
        <v>823</v>
      </c>
      <c r="AQ531" s="140">
        <v>4.9000000000000004</v>
      </c>
      <c r="AR531" s="140">
        <v>4.9000000000000004</v>
      </c>
      <c r="AS531" s="149">
        <v>15.74</v>
      </c>
      <c r="AT531" s="149">
        <v>15.44</v>
      </c>
    </row>
    <row r="532" spans="1:46" x14ac:dyDescent="0.35">
      <c r="A532" s="147">
        <v>38</v>
      </c>
      <c r="B532" s="235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>
        <v>55</v>
      </c>
      <c r="W532" s="139" t="s">
        <v>116</v>
      </c>
      <c r="X532" s="139" t="s">
        <v>116</v>
      </c>
      <c r="Y532" s="139" t="s">
        <v>376</v>
      </c>
      <c r="Z532" s="139" t="s">
        <v>944</v>
      </c>
      <c r="AA532" s="139" t="s">
        <v>380</v>
      </c>
      <c r="AB532" s="139">
        <v>8</v>
      </c>
      <c r="AC532" s="139" t="s">
        <v>925</v>
      </c>
      <c r="AD532" s="139">
        <v>11000</v>
      </c>
      <c r="AE532" s="139">
        <v>160</v>
      </c>
      <c r="AF532" s="139">
        <v>0.33</v>
      </c>
      <c r="AG532" s="139" t="s">
        <v>775</v>
      </c>
      <c r="AH532" s="139" t="s">
        <v>773</v>
      </c>
      <c r="AI532" s="139" t="s">
        <v>773</v>
      </c>
      <c r="AJ532" s="139" t="s">
        <v>773</v>
      </c>
      <c r="AK532" s="139">
        <v>3</v>
      </c>
      <c r="AL532" s="149">
        <v>3</v>
      </c>
      <c r="AM532" s="139" t="s">
        <v>398</v>
      </c>
      <c r="AN532" s="140">
        <v>4.9000000000000004</v>
      </c>
      <c r="AO532" s="139" t="s">
        <v>406</v>
      </c>
      <c r="AP532" s="139" t="s">
        <v>823</v>
      </c>
      <c r="AQ532" s="140">
        <v>4.9000000000000004</v>
      </c>
      <c r="AR532" s="140">
        <v>4.9000000000000004</v>
      </c>
      <c r="AS532" s="149">
        <v>15.74</v>
      </c>
      <c r="AT532" s="149">
        <v>12.37</v>
      </c>
    </row>
    <row r="533" spans="1:46" x14ac:dyDescent="0.35">
      <c r="A533" s="147">
        <v>38</v>
      </c>
      <c r="B533" s="235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>
        <v>55</v>
      </c>
      <c r="W533" s="139" t="s">
        <v>116</v>
      </c>
      <c r="X533" s="139" t="s">
        <v>116</v>
      </c>
      <c r="Y533" s="139" t="s">
        <v>376</v>
      </c>
      <c r="Z533" s="139" t="s">
        <v>944</v>
      </c>
      <c r="AA533" s="139" t="s">
        <v>380</v>
      </c>
      <c r="AB533" s="139">
        <v>8</v>
      </c>
      <c r="AC533" s="139" t="s">
        <v>925</v>
      </c>
      <c r="AD533" s="139">
        <v>11000</v>
      </c>
      <c r="AE533" s="139">
        <v>160</v>
      </c>
      <c r="AF533" s="139">
        <v>0.33</v>
      </c>
      <c r="AG533" s="139" t="s">
        <v>775</v>
      </c>
      <c r="AH533" s="139" t="s">
        <v>773</v>
      </c>
      <c r="AI533" s="139" t="s">
        <v>773</v>
      </c>
      <c r="AJ533" s="139" t="s">
        <v>773</v>
      </c>
      <c r="AK533" s="139">
        <v>2</v>
      </c>
      <c r="AL533" s="149">
        <v>2</v>
      </c>
      <c r="AM533" s="139" t="s">
        <v>398</v>
      </c>
      <c r="AN533" s="140">
        <v>4.9000000000000004</v>
      </c>
      <c r="AO533" s="139" t="s">
        <v>395</v>
      </c>
      <c r="AP533" s="139" t="s">
        <v>787</v>
      </c>
      <c r="AQ533" s="140">
        <v>4.9000000000000004</v>
      </c>
      <c r="AR533" s="140">
        <v>4.9000000000000004</v>
      </c>
      <c r="AS533" s="149">
        <v>6.04</v>
      </c>
      <c r="AT533" s="149">
        <v>6.16</v>
      </c>
    </row>
    <row r="534" spans="1:46" x14ac:dyDescent="0.35">
      <c r="A534" s="147">
        <v>38</v>
      </c>
      <c r="B534" s="235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>
        <v>55</v>
      </c>
      <c r="W534" s="139" t="s">
        <v>116</v>
      </c>
      <c r="X534" s="139" t="s">
        <v>116</v>
      </c>
      <c r="Y534" s="139" t="s">
        <v>376</v>
      </c>
      <c r="Z534" s="139" t="s">
        <v>944</v>
      </c>
      <c r="AA534" s="139" t="s">
        <v>380</v>
      </c>
      <c r="AB534" s="139">
        <v>8</v>
      </c>
      <c r="AC534" s="139" t="s">
        <v>925</v>
      </c>
      <c r="AD534" s="139">
        <v>11000</v>
      </c>
      <c r="AE534" s="139">
        <v>160</v>
      </c>
      <c r="AF534" s="139">
        <v>0.33</v>
      </c>
      <c r="AG534" s="139" t="s">
        <v>775</v>
      </c>
      <c r="AH534" s="139" t="s">
        <v>773</v>
      </c>
      <c r="AI534" s="139" t="s">
        <v>773</v>
      </c>
      <c r="AJ534" s="139" t="s">
        <v>773</v>
      </c>
      <c r="AK534" s="139">
        <v>3</v>
      </c>
      <c r="AL534" s="149">
        <v>3</v>
      </c>
      <c r="AM534" s="139" t="s">
        <v>398</v>
      </c>
      <c r="AN534" s="140">
        <v>4.9000000000000004</v>
      </c>
      <c r="AO534" s="139" t="s">
        <v>395</v>
      </c>
      <c r="AP534" s="139" t="s">
        <v>787</v>
      </c>
      <c r="AQ534" s="140">
        <v>4.9000000000000004</v>
      </c>
      <c r="AR534" s="140">
        <v>4.9000000000000004</v>
      </c>
      <c r="AS534" s="149">
        <v>6.04</v>
      </c>
      <c r="AT534" s="149">
        <v>8.4700000000000006</v>
      </c>
    </row>
    <row r="535" spans="1:46" x14ac:dyDescent="0.35">
      <c r="A535" s="147">
        <v>38</v>
      </c>
      <c r="B535" s="235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>
        <v>55</v>
      </c>
      <c r="W535" s="139" t="s">
        <v>116</v>
      </c>
      <c r="X535" s="139" t="s">
        <v>116</v>
      </c>
      <c r="Y535" s="139" t="s">
        <v>376</v>
      </c>
      <c r="Z535" s="139" t="s">
        <v>944</v>
      </c>
      <c r="AA535" s="139" t="s">
        <v>380</v>
      </c>
      <c r="AB535" s="139">
        <v>8</v>
      </c>
      <c r="AC535" s="139" t="s">
        <v>924</v>
      </c>
      <c r="AD535" s="139" t="s">
        <v>28</v>
      </c>
      <c r="AE535" s="139">
        <v>160</v>
      </c>
      <c r="AF535" s="139" t="s">
        <v>28</v>
      </c>
      <c r="AG535" s="139" t="s">
        <v>784</v>
      </c>
      <c r="AH535" s="139" t="s">
        <v>773</v>
      </c>
      <c r="AI535" s="139" t="s">
        <v>773</v>
      </c>
      <c r="AJ535" s="139" t="s">
        <v>773</v>
      </c>
      <c r="AK535" s="139">
        <v>2</v>
      </c>
      <c r="AL535" s="149">
        <v>40.816326530612237</v>
      </c>
      <c r="AM535" s="139" t="s">
        <v>398</v>
      </c>
      <c r="AN535" s="140">
        <v>4.9000000000000004</v>
      </c>
      <c r="AO535" s="139" t="s">
        <v>395</v>
      </c>
      <c r="AP535" s="139" t="s">
        <v>787</v>
      </c>
      <c r="AQ535" s="140">
        <v>4.9000000000000004</v>
      </c>
      <c r="AR535" s="140">
        <v>4.9000000000000004</v>
      </c>
      <c r="AS535" s="149">
        <v>6.04</v>
      </c>
      <c r="AT535" s="149">
        <v>5.89</v>
      </c>
    </row>
    <row r="536" spans="1:46" x14ac:dyDescent="0.35">
      <c r="A536" s="147">
        <v>38</v>
      </c>
      <c r="B536" s="235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>
        <v>55</v>
      </c>
      <c r="W536" s="139" t="s">
        <v>116</v>
      </c>
      <c r="X536" s="139" t="s">
        <v>116</v>
      </c>
      <c r="Y536" s="139" t="s">
        <v>376</v>
      </c>
      <c r="Z536" s="139" t="s">
        <v>944</v>
      </c>
      <c r="AA536" s="139" t="s">
        <v>380</v>
      </c>
      <c r="AB536" s="139">
        <v>8</v>
      </c>
      <c r="AC536" s="139" t="s">
        <v>924</v>
      </c>
      <c r="AD536" s="139" t="s">
        <v>28</v>
      </c>
      <c r="AE536" s="139">
        <v>160</v>
      </c>
      <c r="AF536" s="139" t="s">
        <v>28</v>
      </c>
      <c r="AG536" s="139" t="s">
        <v>784</v>
      </c>
      <c r="AH536" s="139" t="s">
        <v>773</v>
      </c>
      <c r="AI536" s="139" t="s">
        <v>773</v>
      </c>
      <c r="AJ536" s="139" t="s">
        <v>773</v>
      </c>
      <c r="AK536" s="139">
        <v>4</v>
      </c>
      <c r="AL536" s="149">
        <v>81.632653061224474</v>
      </c>
      <c r="AM536" s="139" t="s">
        <v>398</v>
      </c>
      <c r="AN536" s="140">
        <v>4.9000000000000004</v>
      </c>
      <c r="AO536" s="139" t="s">
        <v>395</v>
      </c>
      <c r="AP536" s="139" t="s">
        <v>787</v>
      </c>
      <c r="AQ536" s="140">
        <v>4.9000000000000004</v>
      </c>
      <c r="AR536" s="140">
        <v>4.9000000000000004</v>
      </c>
      <c r="AS536" s="149">
        <v>6.04</v>
      </c>
      <c r="AT536" s="149">
        <v>8.15</v>
      </c>
    </row>
    <row r="537" spans="1:46" x14ac:dyDescent="0.35">
      <c r="A537" s="147">
        <v>38</v>
      </c>
      <c r="B537" s="235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>
        <v>55</v>
      </c>
      <c r="W537" s="139" t="s">
        <v>116</v>
      </c>
      <c r="X537" s="139" t="s">
        <v>116</v>
      </c>
      <c r="Y537" s="139" t="s">
        <v>376</v>
      </c>
      <c r="Z537" s="139" t="s">
        <v>944</v>
      </c>
      <c r="AA537" s="139" t="s">
        <v>380</v>
      </c>
      <c r="AB537" s="139">
        <v>8</v>
      </c>
      <c r="AC537" s="139" t="s">
        <v>924</v>
      </c>
      <c r="AD537" s="139" t="s">
        <v>28</v>
      </c>
      <c r="AE537" s="139">
        <v>160</v>
      </c>
      <c r="AF537" s="139" t="s">
        <v>28</v>
      </c>
      <c r="AG537" s="139" t="s">
        <v>784</v>
      </c>
      <c r="AH537" s="139" t="s">
        <v>773</v>
      </c>
      <c r="AI537" s="139" t="s">
        <v>773</v>
      </c>
      <c r="AJ537" s="139" t="s">
        <v>773</v>
      </c>
      <c r="AK537" s="139">
        <v>6</v>
      </c>
      <c r="AL537" s="149">
        <v>122.44897959183672</v>
      </c>
      <c r="AM537" s="139" t="s">
        <v>398</v>
      </c>
      <c r="AN537" s="140">
        <v>4.9000000000000004</v>
      </c>
      <c r="AO537" s="139" t="s">
        <v>395</v>
      </c>
      <c r="AP537" s="139" t="s">
        <v>787</v>
      </c>
      <c r="AQ537" s="140">
        <v>4.9000000000000004</v>
      </c>
      <c r="AR537" s="140">
        <v>4.9000000000000004</v>
      </c>
      <c r="AS537" s="149">
        <v>6.04</v>
      </c>
      <c r="AT537" s="149">
        <v>8.69</v>
      </c>
    </row>
    <row r="538" spans="1:46" x14ac:dyDescent="0.35">
      <c r="A538" s="147">
        <v>38</v>
      </c>
      <c r="B538" s="235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>
        <v>55</v>
      </c>
      <c r="W538" s="139" t="s">
        <v>116</v>
      </c>
      <c r="X538" s="139" t="s">
        <v>116</v>
      </c>
      <c r="Y538" s="139" t="s">
        <v>376</v>
      </c>
      <c r="Z538" s="139" t="s">
        <v>944</v>
      </c>
      <c r="AA538" s="139" t="s">
        <v>380</v>
      </c>
      <c r="AB538" s="139">
        <v>8</v>
      </c>
      <c r="AC538" s="139" t="s">
        <v>925</v>
      </c>
      <c r="AD538" s="139">
        <v>11000</v>
      </c>
      <c r="AE538" s="139">
        <v>160</v>
      </c>
      <c r="AF538" s="139">
        <v>0.33</v>
      </c>
      <c r="AG538" s="139" t="s">
        <v>775</v>
      </c>
      <c r="AH538" s="139" t="s">
        <v>773</v>
      </c>
      <c r="AI538" s="139" t="s">
        <v>773</v>
      </c>
      <c r="AJ538" s="139" t="s">
        <v>773</v>
      </c>
      <c r="AK538" s="139">
        <v>2</v>
      </c>
      <c r="AL538" s="149">
        <v>2</v>
      </c>
      <c r="AM538" s="139" t="s">
        <v>398</v>
      </c>
      <c r="AN538" s="140">
        <v>4.9000000000000004</v>
      </c>
      <c r="AO538" s="139" t="s">
        <v>779</v>
      </c>
      <c r="AP538" s="139" t="s">
        <v>824</v>
      </c>
      <c r="AQ538" s="140">
        <v>4.9000000000000004</v>
      </c>
      <c r="AR538" s="140">
        <v>4.9000000000000004</v>
      </c>
      <c r="AS538" s="149">
        <v>2.6059602649006623</v>
      </c>
      <c r="AT538" s="149">
        <v>2.5064935064935066</v>
      </c>
    </row>
    <row r="539" spans="1:46" x14ac:dyDescent="0.35">
      <c r="A539" s="147">
        <v>38</v>
      </c>
      <c r="B539" s="235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>
        <v>55</v>
      </c>
      <c r="W539" s="139" t="s">
        <v>116</v>
      </c>
      <c r="X539" s="139" t="s">
        <v>116</v>
      </c>
      <c r="Y539" s="139" t="s">
        <v>376</v>
      </c>
      <c r="Z539" s="139" t="s">
        <v>944</v>
      </c>
      <c r="AA539" s="139" t="s">
        <v>380</v>
      </c>
      <c r="AB539" s="139">
        <v>8</v>
      </c>
      <c r="AC539" s="139" t="s">
        <v>925</v>
      </c>
      <c r="AD539" s="139">
        <v>11000</v>
      </c>
      <c r="AE539" s="139">
        <v>160</v>
      </c>
      <c r="AF539" s="139">
        <v>0.33</v>
      </c>
      <c r="AG539" s="139" t="s">
        <v>775</v>
      </c>
      <c r="AH539" s="139" t="s">
        <v>773</v>
      </c>
      <c r="AI539" s="139" t="s">
        <v>773</v>
      </c>
      <c r="AJ539" s="139" t="s">
        <v>773</v>
      </c>
      <c r="AK539" s="139">
        <v>3</v>
      </c>
      <c r="AL539" s="149">
        <v>3</v>
      </c>
      <c r="AM539" s="139" t="s">
        <v>398</v>
      </c>
      <c r="AN539" s="140">
        <v>4.9000000000000004</v>
      </c>
      <c r="AO539" s="139" t="s">
        <v>779</v>
      </c>
      <c r="AP539" s="139" t="s">
        <v>824</v>
      </c>
      <c r="AQ539" s="140">
        <v>4.9000000000000004</v>
      </c>
      <c r="AR539" s="140">
        <v>4.9000000000000004</v>
      </c>
      <c r="AS539" s="149">
        <v>2.6059602649006623</v>
      </c>
      <c r="AT539" s="149">
        <v>1.4604486422668239</v>
      </c>
    </row>
    <row r="540" spans="1:46" x14ac:dyDescent="0.35">
      <c r="A540" s="147">
        <v>38</v>
      </c>
      <c r="B540" s="235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>
        <v>55</v>
      </c>
      <c r="W540" s="139" t="s">
        <v>116</v>
      </c>
      <c r="X540" s="139" t="s">
        <v>116</v>
      </c>
      <c r="Y540" s="139" t="s">
        <v>376</v>
      </c>
      <c r="Z540" s="139" t="s">
        <v>944</v>
      </c>
      <c r="AA540" s="139" t="s">
        <v>380</v>
      </c>
      <c r="AB540" s="139">
        <v>8</v>
      </c>
      <c r="AC540" s="139" t="s">
        <v>924</v>
      </c>
      <c r="AD540" s="139" t="s">
        <v>28</v>
      </c>
      <c r="AE540" s="139">
        <v>160</v>
      </c>
      <c r="AF540" s="139" t="s">
        <v>28</v>
      </c>
      <c r="AG540" s="139" t="s">
        <v>784</v>
      </c>
      <c r="AH540" s="139" t="s">
        <v>773</v>
      </c>
      <c r="AI540" s="139" t="s">
        <v>773</v>
      </c>
      <c r="AJ540" s="139" t="s">
        <v>773</v>
      </c>
      <c r="AK540" s="139">
        <v>2</v>
      </c>
      <c r="AL540" s="149">
        <v>40.816326530612237</v>
      </c>
      <c r="AM540" s="139" t="s">
        <v>398</v>
      </c>
      <c r="AN540" s="140">
        <v>4.9000000000000004</v>
      </c>
      <c r="AO540" s="139" t="s">
        <v>779</v>
      </c>
      <c r="AP540" s="139" t="s">
        <v>824</v>
      </c>
      <c r="AQ540" s="140">
        <v>4.9000000000000004</v>
      </c>
      <c r="AR540" s="140">
        <v>4.9000000000000004</v>
      </c>
      <c r="AS540" s="149">
        <v>2.6059602649006623</v>
      </c>
      <c r="AT540" s="149">
        <v>3.1324278438030562</v>
      </c>
    </row>
    <row r="541" spans="1:46" x14ac:dyDescent="0.35">
      <c r="A541" s="147">
        <v>38</v>
      </c>
      <c r="B541" s="235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>
        <v>55</v>
      </c>
      <c r="W541" s="139" t="s">
        <v>116</v>
      </c>
      <c r="X541" s="139" t="s">
        <v>116</v>
      </c>
      <c r="Y541" s="139" t="s">
        <v>376</v>
      </c>
      <c r="Z541" s="139" t="s">
        <v>944</v>
      </c>
      <c r="AA541" s="139" t="s">
        <v>380</v>
      </c>
      <c r="AB541" s="139">
        <v>8</v>
      </c>
      <c r="AC541" s="139" t="s">
        <v>924</v>
      </c>
      <c r="AD541" s="139" t="s">
        <v>28</v>
      </c>
      <c r="AE541" s="139">
        <v>160</v>
      </c>
      <c r="AF541" s="139" t="s">
        <v>28</v>
      </c>
      <c r="AG541" s="139" t="s">
        <v>784</v>
      </c>
      <c r="AH541" s="139" t="s">
        <v>773</v>
      </c>
      <c r="AI541" s="139" t="s">
        <v>773</v>
      </c>
      <c r="AJ541" s="139" t="s">
        <v>773</v>
      </c>
      <c r="AK541" s="139">
        <v>4</v>
      </c>
      <c r="AL541" s="149">
        <v>81.632653061224474</v>
      </c>
      <c r="AM541" s="139" t="s">
        <v>398</v>
      </c>
      <c r="AN541" s="140">
        <v>4.9000000000000004</v>
      </c>
      <c r="AO541" s="139" t="s">
        <v>779</v>
      </c>
      <c r="AP541" s="139" t="s">
        <v>824</v>
      </c>
      <c r="AQ541" s="140">
        <v>4.9000000000000004</v>
      </c>
      <c r="AR541" s="140">
        <v>4.9000000000000004</v>
      </c>
      <c r="AS541" s="149">
        <v>2.6059602649006623</v>
      </c>
      <c r="AT541" s="149">
        <v>2.3742331288343559</v>
      </c>
    </row>
    <row r="542" spans="1:46" x14ac:dyDescent="0.35">
      <c r="A542" s="147">
        <v>38</v>
      </c>
      <c r="B542" s="235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>
        <v>55</v>
      </c>
      <c r="W542" s="139" t="s">
        <v>116</v>
      </c>
      <c r="X542" s="139" t="s">
        <v>116</v>
      </c>
      <c r="Y542" s="139" t="s">
        <v>376</v>
      </c>
      <c r="Z542" s="139" t="s">
        <v>944</v>
      </c>
      <c r="AA542" s="139" t="s">
        <v>380</v>
      </c>
      <c r="AB542" s="139">
        <v>8</v>
      </c>
      <c r="AC542" s="139" t="s">
        <v>924</v>
      </c>
      <c r="AD542" s="139" t="s">
        <v>28</v>
      </c>
      <c r="AE542" s="139">
        <v>160</v>
      </c>
      <c r="AF542" s="139" t="s">
        <v>28</v>
      </c>
      <c r="AG542" s="139" t="s">
        <v>784</v>
      </c>
      <c r="AH542" s="139" t="s">
        <v>773</v>
      </c>
      <c r="AI542" s="139" t="s">
        <v>773</v>
      </c>
      <c r="AJ542" s="139" t="s">
        <v>773</v>
      </c>
      <c r="AK542" s="139">
        <v>6</v>
      </c>
      <c r="AL542" s="149">
        <v>122.44897959183672</v>
      </c>
      <c r="AM542" s="139" t="s">
        <v>398</v>
      </c>
      <c r="AN542" s="140">
        <v>4.9000000000000004</v>
      </c>
      <c r="AO542" s="139" t="s">
        <v>779</v>
      </c>
      <c r="AP542" s="139" t="s">
        <v>824</v>
      </c>
      <c r="AQ542" s="140">
        <v>4.9000000000000004</v>
      </c>
      <c r="AR542" s="140">
        <v>4.9000000000000004</v>
      </c>
      <c r="AS542" s="149">
        <v>2.6059602649006623</v>
      </c>
      <c r="AT542" s="149">
        <v>2.6144994246260067</v>
      </c>
    </row>
    <row r="543" spans="1:46" x14ac:dyDescent="0.35">
      <c r="A543" s="147">
        <v>38</v>
      </c>
      <c r="B543" s="235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>
        <v>55</v>
      </c>
      <c r="W543" s="139" t="s">
        <v>116</v>
      </c>
      <c r="X543" s="139" t="s">
        <v>116</v>
      </c>
      <c r="Y543" s="139" t="s">
        <v>376</v>
      </c>
      <c r="Z543" s="139" t="s">
        <v>944</v>
      </c>
      <c r="AA543" s="139" t="s">
        <v>380</v>
      </c>
      <c r="AB543" s="139">
        <v>8</v>
      </c>
      <c r="AC543" s="139" t="s">
        <v>925</v>
      </c>
      <c r="AD543" s="139">
        <v>11000</v>
      </c>
      <c r="AE543" s="139">
        <v>160</v>
      </c>
      <c r="AF543" s="139">
        <v>0.33</v>
      </c>
      <c r="AG543" s="139" t="s">
        <v>775</v>
      </c>
      <c r="AH543" s="139" t="s">
        <v>773</v>
      </c>
      <c r="AI543" s="139" t="s">
        <v>773</v>
      </c>
      <c r="AJ543" s="139" t="s">
        <v>773</v>
      </c>
      <c r="AK543" s="139">
        <v>2</v>
      </c>
      <c r="AL543" s="149">
        <v>2</v>
      </c>
      <c r="AM543" s="139" t="s">
        <v>398</v>
      </c>
      <c r="AN543" s="140">
        <v>4.9000000000000004</v>
      </c>
      <c r="AO543" s="139" t="s">
        <v>366</v>
      </c>
      <c r="AP543" s="139" t="s">
        <v>780</v>
      </c>
      <c r="AQ543" s="140">
        <v>4.9000000000000004</v>
      </c>
      <c r="AR543" s="140">
        <v>4.9000000000000004</v>
      </c>
      <c r="AS543" s="149">
        <v>97</v>
      </c>
      <c r="AT543" s="149">
        <v>87</v>
      </c>
    </row>
    <row r="544" spans="1:46" x14ac:dyDescent="0.35">
      <c r="A544" s="147">
        <v>38</v>
      </c>
      <c r="B544" s="235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>
        <v>55</v>
      </c>
      <c r="W544" s="139" t="s">
        <v>116</v>
      </c>
      <c r="X544" s="139" t="s">
        <v>116</v>
      </c>
      <c r="Y544" s="139" t="s">
        <v>376</v>
      </c>
      <c r="Z544" s="139" t="s">
        <v>944</v>
      </c>
      <c r="AA544" s="139" t="s">
        <v>380</v>
      </c>
      <c r="AB544" s="139">
        <v>8</v>
      </c>
      <c r="AC544" s="139" t="s">
        <v>925</v>
      </c>
      <c r="AD544" s="139">
        <v>11000</v>
      </c>
      <c r="AE544" s="139">
        <v>160</v>
      </c>
      <c r="AF544" s="139">
        <v>0.33</v>
      </c>
      <c r="AG544" s="139" t="s">
        <v>775</v>
      </c>
      <c r="AH544" s="139" t="s">
        <v>773</v>
      </c>
      <c r="AI544" s="139" t="s">
        <v>773</v>
      </c>
      <c r="AJ544" s="139" t="s">
        <v>773</v>
      </c>
      <c r="AK544" s="139">
        <v>3</v>
      </c>
      <c r="AL544" s="149">
        <v>3</v>
      </c>
      <c r="AM544" s="139" t="s">
        <v>398</v>
      </c>
      <c r="AN544" s="140">
        <v>4.9000000000000004</v>
      </c>
      <c r="AO544" s="139" t="s">
        <v>366</v>
      </c>
      <c r="AP544" s="139" t="s">
        <v>780</v>
      </c>
      <c r="AQ544" s="140">
        <v>4.9000000000000004</v>
      </c>
      <c r="AR544" s="140">
        <v>4.9000000000000004</v>
      </c>
      <c r="AS544" s="149">
        <v>97</v>
      </c>
      <c r="AT544" s="149">
        <v>97</v>
      </c>
    </row>
    <row r="545" spans="1:50" x14ac:dyDescent="0.35">
      <c r="A545" s="147">
        <v>38</v>
      </c>
      <c r="B545" s="235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>
        <v>55</v>
      </c>
      <c r="W545" s="139" t="s">
        <v>116</v>
      </c>
      <c r="X545" s="139" t="s">
        <v>116</v>
      </c>
      <c r="Y545" s="139" t="s">
        <v>376</v>
      </c>
      <c r="Z545" s="139" t="s">
        <v>944</v>
      </c>
      <c r="AA545" s="139" t="s">
        <v>380</v>
      </c>
      <c r="AB545" s="139">
        <v>8</v>
      </c>
      <c r="AC545" s="139" t="s">
        <v>924</v>
      </c>
      <c r="AD545" s="139" t="s">
        <v>28</v>
      </c>
      <c r="AE545" s="139">
        <v>160</v>
      </c>
      <c r="AF545" s="139" t="s">
        <v>28</v>
      </c>
      <c r="AG545" s="139" t="s">
        <v>784</v>
      </c>
      <c r="AH545" s="139" t="s">
        <v>773</v>
      </c>
      <c r="AI545" s="139" t="s">
        <v>773</v>
      </c>
      <c r="AJ545" s="139" t="s">
        <v>773</v>
      </c>
      <c r="AK545" s="139">
        <v>2</v>
      </c>
      <c r="AL545" s="149">
        <v>40.816326530612237</v>
      </c>
      <c r="AM545" s="139" t="s">
        <v>398</v>
      </c>
      <c r="AN545" s="140">
        <v>4.9000000000000004</v>
      </c>
      <c r="AO545" s="139" t="s">
        <v>366</v>
      </c>
      <c r="AP545" s="139" t="s">
        <v>780</v>
      </c>
      <c r="AQ545" s="140">
        <v>4.9000000000000004</v>
      </c>
      <c r="AR545" s="140">
        <v>4.9000000000000004</v>
      </c>
      <c r="AS545" s="149">
        <v>97</v>
      </c>
      <c r="AT545" s="149">
        <v>94</v>
      </c>
    </row>
    <row r="546" spans="1:50" x14ac:dyDescent="0.35">
      <c r="A546" s="147">
        <v>38</v>
      </c>
      <c r="B546" s="235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>
        <v>55</v>
      </c>
      <c r="W546" s="139" t="s">
        <v>116</v>
      </c>
      <c r="X546" s="139" t="s">
        <v>116</v>
      </c>
      <c r="Y546" s="139" t="s">
        <v>376</v>
      </c>
      <c r="Z546" s="139" t="s">
        <v>944</v>
      </c>
      <c r="AA546" s="139" t="s">
        <v>380</v>
      </c>
      <c r="AB546" s="139">
        <v>8</v>
      </c>
      <c r="AC546" s="139" t="s">
        <v>924</v>
      </c>
      <c r="AD546" s="139" t="s">
        <v>28</v>
      </c>
      <c r="AE546" s="139">
        <v>160</v>
      </c>
      <c r="AF546" s="139" t="s">
        <v>28</v>
      </c>
      <c r="AG546" s="139" t="s">
        <v>784</v>
      </c>
      <c r="AH546" s="139" t="s">
        <v>773</v>
      </c>
      <c r="AI546" s="139" t="s">
        <v>773</v>
      </c>
      <c r="AJ546" s="139" t="s">
        <v>773</v>
      </c>
      <c r="AK546" s="139">
        <v>4</v>
      </c>
      <c r="AL546" s="149">
        <v>81.632653061224474</v>
      </c>
      <c r="AM546" s="139" t="s">
        <v>398</v>
      </c>
      <c r="AN546" s="140">
        <v>4.9000000000000004</v>
      </c>
      <c r="AO546" s="139" t="s">
        <v>366</v>
      </c>
      <c r="AP546" s="139" t="s">
        <v>780</v>
      </c>
      <c r="AQ546" s="140">
        <v>4.9000000000000004</v>
      </c>
      <c r="AR546" s="140">
        <v>4.9000000000000004</v>
      </c>
      <c r="AS546" s="149">
        <v>97</v>
      </c>
      <c r="AT546" s="149">
        <v>100</v>
      </c>
    </row>
    <row r="547" spans="1:50" x14ac:dyDescent="0.35">
      <c r="A547" s="147">
        <v>38</v>
      </c>
      <c r="B547" s="235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>
        <v>55</v>
      </c>
      <c r="W547" s="139" t="s">
        <v>116</v>
      </c>
      <c r="X547" s="139" t="s">
        <v>116</v>
      </c>
      <c r="Y547" s="139" t="s">
        <v>376</v>
      </c>
      <c r="Z547" s="139" t="s">
        <v>944</v>
      </c>
      <c r="AA547" s="139" t="s">
        <v>380</v>
      </c>
      <c r="AB547" s="139">
        <v>8</v>
      </c>
      <c r="AC547" s="139" t="s">
        <v>924</v>
      </c>
      <c r="AD547" s="139" t="s">
        <v>28</v>
      </c>
      <c r="AE547" s="139">
        <v>160</v>
      </c>
      <c r="AF547" s="139" t="s">
        <v>28</v>
      </c>
      <c r="AG547" s="139" t="s">
        <v>784</v>
      </c>
      <c r="AH547" s="139" t="s">
        <v>773</v>
      </c>
      <c r="AI547" s="139" t="s">
        <v>773</v>
      </c>
      <c r="AJ547" s="139" t="s">
        <v>773</v>
      </c>
      <c r="AK547" s="139">
        <v>6</v>
      </c>
      <c r="AL547" s="149">
        <v>122.44897959183672</v>
      </c>
      <c r="AM547" s="139" t="s">
        <v>398</v>
      </c>
      <c r="AN547" s="140">
        <v>4.9000000000000004</v>
      </c>
      <c r="AO547" s="139" t="s">
        <v>366</v>
      </c>
      <c r="AP547" s="139" t="s">
        <v>780</v>
      </c>
      <c r="AQ547" s="140">
        <v>4.9000000000000004</v>
      </c>
      <c r="AR547" s="140">
        <v>4.9000000000000004</v>
      </c>
      <c r="AS547" s="149">
        <v>97</v>
      </c>
      <c r="AT547" s="149">
        <v>100</v>
      </c>
    </row>
    <row r="548" spans="1:50" x14ac:dyDescent="0.35">
      <c r="A548" s="147">
        <v>38</v>
      </c>
      <c r="B548" s="235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>
        <v>55</v>
      </c>
      <c r="W548" s="139" t="s">
        <v>116</v>
      </c>
      <c r="X548" s="139" t="s">
        <v>116</v>
      </c>
      <c r="Y548" s="139" t="s">
        <v>376</v>
      </c>
      <c r="Z548" s="139" t="s">
        <v>944</v>
      </c>
      <c r="AA548" s="139" t="s">
        <v>380</v>
      </c>
      <c r="AB548" s="139">
        <v>8</v>
      </c>
      <c r="AC548" s="139" t="s">
        <v>924</v>
      </c>
      <c r="AD548" s="139" t="s">
        <v>28</v>
      </c>
      <c r="AE548" s="139">
        <v>160</v>
      </c>
      <c r="AF548" s="139" t="s">
        <v>28</v>
      </c>
      <c r="AG548" s="139" t="s">
        <v>784</v>
      </c>
      <c r="AH548" s="139" t="s">
        <v>773</v>
      </c>
      <c r="AI548" s="139" t="s">
        <v>773</v>
      </c>
      <c r="AJ548" s="139" t="s">
        <v>773</v>
      </c>
      <c r="AK548" s="139">
        <v>2</v>
      </c>
      <c r="AL548" s="149">
        <v>40.816326530612237</v>
      </c>
      <c r="AM548" s="139" t="s">
        <v>398</v>
      </c>
      <c r="AN548" s="140">
        <v>4.9000000000000004</v>
      </c>
      <c r="AO548" s="139" t="s">
        <v>781</v>
      </c>
      <c r="AP548" s="139" t="s">
        <v>780</v>
      </c>
      <c r="AQ548" s="140">
        <v>4.9000000000000004</v>
      </c>
      <c r="AR548" s="140">
        <v>4.9000000000000004</v>
      </c>
      <c r="AS548" s="149">
        <v>3.9</v>
      </c>
      <c r="AT548" s="149">
        <v>4.5</v>
      </c>
    </row>
    <row r="549" spans="1:50" x14ac:dyDescent="0.35">
      <c r="A549" s="147">
        <v>38</v>
      </c>
      <c r="B549" s="235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>
        <v>55</v>
      </c>
      <c r="W549" s="139" t="s">
        <v>116</v>
      </c>
      <c r="X549" s="139" t="s">
        <v>116</v>
      </c>
      <c r="Y549" s="139" t="s">
        <v>376</v>
      </c>
      <c r="Z549" s="139" t="s">
        <v>944</v>
      </c>
      <c r="AA549" s="139" t="s">
        <v>380</v>
      </c>
      <c r="AB549" s="139">
        <v>8</v>
      </c>
      <c r="AC549" s="139" t="s">
        <v>924</v>
      </c>
      <c r="AD549" s="139" t="s">
        <v>28</v>
      </c>
      <c r="AE549" s="139">
        <v>160</v>
      </c>
      <c r="AF549" s="139" t="s">
        <v>28</v>
      </c>
      <c r="AG549" s="139" t="s">
        <v>784</v>
      </c>
      <c r="AH549" s="139" t="s">
        <v>773</v>
      </c>
      <c r="AI549" s="139" t="s">
        <v>773</v>
      </c>
      <c r="AJ549" s="139" t="s">
        <v>773</v>
      </c>
      <c r="AK549" s="139">
        <v>2</v>
      </c>
      <c r="AL549" s="149">
        <v>40.816326530612237</v>
      </c>
      <c r="AM549" s="139" t="s">
        <v>398</v>
      </c>
      <c r="AN549" s="140">
        <v>4.9000000000000004</v>
      </c>
      <c r="AO549" s="139" t="s">
        <v>406</v>
      </c>
      <c r="AP549" s="139" t="s">
        <v>823</v>
      </c>
      <c r="AQ549" s="140">
        <v>4.9000000000000004</v>
      </c>
      <c r="AR549" s="140">
        <v>4.9000000000000004</v>
      </c>
      <c r="AS549" s="149">
        <v>15.74</v>
      </c>
      <c r="AT549" s="149">
        <v>18.45</v>
      </c>
    </row>
    <row r="550" spans="1:50" x14ac:dyDescent="0.35">
      <c r="A550" s="147">
        <v>38</v>
      </c>
      <c r="B550" s="235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>
        <v>55</v>
      </c>
      <c r="W550" s="139" t="s">
        <v>116</v>
      </c>
      <c r="X550" s="139" t="s">
        <v>116</v>
      </c>
      <c r="Y550" s="139" t="s">
        <v>376</v>
      </c>
      <c r="Z550" s="139" t="s">
        <v>944</v>
      </c>
      <c r="AA550" s="139" t="s">
        <v>380</v>
      </c>
      <c r="AB550" s="139">
        <v>8</v>
      </c>
      <c r="AC550" s="139" t="s">
        <v>924</v>
      </c>
      <c r="AD550" s="139" t="s">
        <v>28</v>
      </c>
      <c r="AE550" s="139">
        <v>160</v>
      </c>
      <c r="AF550" s="139" t="s">
        <v>28</v>
      </c>
      <c r="AG550" s="139" t="s">
        <v>784</v>
      </c>
      <c r="AH550" s="139" t="s">
        <v>773</v>
      </c>
      <c r="AI550" s="139" t="s">
        <v>773</v>
      </c>
      <c r="AJ550" s="139" t="s">
        <v>773</v>
      </c>
      <c r="AK550" s="139">
        <v>4</v>
      </c>
      <c r="AL550" s="149">
        <v>81.632653061224474</v>
      </c>
      <c r="AM550" s="139" t="s">
        <v>398</v>
      </c>
      <c r="AN550" s="140">
        <v>4.9000000000000004</v>
      </c>
      <c r="AO550" s="139" t="s">
        <v>406</v>
      </c>
      <c r="AP550" s="139" t="s">
        <v>823</v>
      </c>
      <c r="AQ550" s="140">
        <v>4.9000000000000004</v>
      </c>
      <c r="AR550" s="140">
        <v>4.9000000000000004</v>
      </c>
      <c r="AS550" s="149">
        <v>15.74</v>
      </c>
      <c r="AT550" s="149">
        <v>19.350000000000001</v>
      </c>
    </row>
    <row r="551" spans="1:50" x14ac:dyDescent="0.35">
      <c r="A551" s="147">
        <v>38</v>
      </c>
      <c r="B551" s="235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>
        <v>55</v>
      </c>
      <c r="W551" s="139" t="s">
        <v>116</v>
      </c>
      <c r="X551" s="139" t="s">
        <v>116</v>
      </c>
      <c r="Y551" s="139" t="s">
        <v>376</v>
      </c>
      <c r="Z551" s="139" t="s">
        <v>944</v>
      </c>
      <c r="AA551" s="139" t="s">
        <v>380</v>
      </c>
      <c r="AB551" s="139">
        <v>8</v>
      </c>
      <c r="AC551" s="139" t="s">
        <v>924</v>
      </c>
      <c r="AD551" s="139" t="s">
        <v>28</v>
      </c>
      <c r="AE551" s="139">
        <v>160</v>
      </c>
      <c r="AF551" s="139" t="s">
        <v>28</v>
      </c>
      <c r="AG551" s="139" t="s">
        <v>784</v>
      </c>
      <c r="AH551" s="139" t="s">
        <v>773</v>
      </c>
      <c r="AI551" s="139" t="s">
        <v>773</v>
      </c>
      <c r="AJ551" s="139" t="s">
        <v>773</v>
      </c>
      <c r="AK551" s="139">
        <v>6</v>
      </c>
      <c r="AL551" s="149">
        <v>122.44897959183672</v>
      </c>
      <c r="AM551" s="139" t="s">
        <v>398</v>
      </c>
      <c r="AN551" s="140">
        <v>4.9000000000000004</v>
      </c>
      <c r="AO551" s="139" t="s">
        <v>406</v>
      </c>
      <c r="AP551" s="139" t="s">
        <v>823</v>
      </c>
      <c r="AQ551" s="140">
        <v>4.9000000000000004</v>
      </c>
      <c r="AR551" s="140">
        <v>4.9000000000000004</v>
      </c>
      <c r="AS551" s="149">
        <v>15.74</v>
      </c>
      <c r="AT551" s="149">
        <v>22.72</v>
      </c>
    </row>
    <row r="552" spans="1:50" x14ac:dyDescent="0.35">
      <c r="A552" s="151">
        <v>38</v>
      </c>
      <c r="B552" s="235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>
        <v>55</v>
      </c>
      <c r="W552" s="139" t="s">
        <v>933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934</v>
      </c>
      <c r="AH552" s="139" t="s">
        <v>773</v>
      </c>
      <c r="AI552" s="139" t="s">
        <v>773</v>
      </c>
      <c r="AJ552" s="139" t="s">
        <v>773</v>
      </c>
      <c r="AK552" s="139" t="s">
        <v>934</v>
      </c>
      <c r="AL552" s="139" t="s">
        <v>934</v>
      </c>
      <c r="AM552" s="139" t="s">
        <v>934</v>
      </c>
      <c r="AN552" s="139" t="s">
        <v>934</v>
      </c>
      <c r="AO552" s="139" t="s">
        <v>781</v>
      </c>
      <c r="AP552" s="139" t="s">
        <v>780</v>
      </c>
      <c r="AQ552" s="140">
        <v>4.9000000000000004</v>
      </c>
      <c r="AR552" s="140" t="s">
        <v>934</v>
      </c>
      <c r="AS552" s="149">
        <v>3.9</v>
      </c>
      <c r="AT552" s="149" t="s">
        <v>934</v>
      </c>
      <c r="AV552" s="138"/>
      <c r="AW552" s="138"/>
      <c r="AX552" s="138"/>
    </row>
    <row r="553" spans="1:50" x14ac:dyDescent="0.35">
      <c r="A553" s="151">
        <v>38</v>
      </c>
      <c r="B553" s="235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>
        <v>55</v>
      </c>
      <c r="W553" s="139" t="s">
        <v>933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934</v>
      </c>
      <c r="AH553" s="139" t="s">
        <v>773</v>
      </c>
      <c r="AI553" s="139" t="s">
        <v>773</v>
      </c>
      <c r="AJ553" s="139" t="s">
        <v>773</v>
      </c>
      <c r="AK553" s="139" t="s">
        <v>934</v>
      </c>
      <c r="AL553" s="139" t="s">
        <v>934</v>
      </c>
      <c r="AM553" s="139" t="s">
        <v>934</v>
      </c>
      <c r="AN553" s="139" t="s">
        <v>934</v>
      </c>
      <c r="AO553" s="139" t="s">
        <v>406</v>
      </c>
      <c r="AP553" s="139" t="s">
        <v>823</v>
      </c>
      <c r="AQ553" s="140">
        <v>4.9000000000000004</v>
      </c>
      <c r="AR553" s="140" t="s">
        <v>934</v>
      </c>
      <c r="AS553" s="149">
        <v>15.74</v>
      </c>
      <c r="AT553" s="149" t="s">
        <v>934</v>
      </c>
      <c r="AV553" s="138"/>
      <c r="AW553" s="138"/>
      <c r="AX553" s="138"/>
    </row>
    <row r="554" spans="1:50" x14ac:dyDescent="0.35">
      <c r="A554" s="151">
        <v>38</v>
      </c>
      <c r="B554" s="235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>
        <v>55</v>
      </c>
      <c r="W554" s="139" t="s">
        <v>933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934</v>
      </c>
      <c r="AH554" s="139" t="s">
        <v>773</v>
      </c>
      <c r="AI554" s="139" t="s">
        <v>773</v>
      </c>
      <c r="AJ554" s="139" t="s">
        <v>773</v>
      </c>
      <c r="AK554" s="139" t="s">
        <v>934</v>
      </c>
      <c r="AL554" s="139" t="s">
        <v>934</v>
      </c>
      <c r="AM554" s="139" t="s">
        <v>934</v>
      </c>
      <c r="AN554" s="139" t="s">
        <v>934</v>
      </c>
      <c r="AO554" s="139" t="s">
        <v>395</v>
      </c>
      <c r="AP554" s="139" t="s">
        <v>787</v>
      </c>
      <c r="AQ554" s="140">
        <v>4.9000000000000004</v>
      </c>
      <c r="AR554" s="140" t="s">
        <v>934</v>
      </c>
      <c r="AS554" s="149">
        <v>6.04</v>
      </c>
      <c r="AT554" s="149" t="s">
        <v>934</v>
      </c>
      <c r="AV554" s="138"/>
      <c r="AW554" s="138"/>
      <c r="AX554" s="138"/>
    </row>
    <row r="555" spans="1:50" x14ac:dyDescent="0.35">
      <c r="A555" s="151">
        <v>38</v>
      </c>
      <c r="B555" s="235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>
        <v>55</v>
      </c>
      <c r="W555" s="139" t="s">
        <v>933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934</v>
      </c>
      <c r="AH555" s="139" t="s">
        <v>773</v>
      </c>
      <c r="AI555" s="139" t="s">
        <v>773</v>
      </c>
      <c r="AJ555" s="139" t="s">
        <v>773</v>
      </c>
      <c r="AK555" s="139" t="s">
        <v>934</v>
      </c>
      <c r="AL555" s="139" t="s">
        <v>934</v>
      </c>
      <c r="AM555" s="139" t="s">
        <v>934</v>
      </c>
      <c r="AN555" s="139" t="s">
        <v>934</v>
      </c>
      <c r="AO555" s="139" t="s">
        <v>779</v>
      </c>
      <c r="AP555" s="139" t="s">
        <v>824</v>
      </c>
      <c r="AQ555" s="140">
        <v>4.9000000000000004</v>
      </c>
      <c r="AR555" s="140" t="s">
        <v>934</v>
      </c>
      <c r="AS555" s="149">
        <v>2.61</v>
      </c>
      <c r="AT555" s="149" t="s">
        <v>934</v>
      </c>
      <c r="AV555" s="138"/>
      <c r="AW555" s="138"/>
      <c r="AX555" s="138"/>
    </row>
    <row r="556" spans="1:50" ht="15" thickBot="1" x14ac:dyDescent="0.4">
      <c r="A556" s="152">
        <v>38</v>
      </c>
      <c r="B556" s="235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>
        <v>55</v>
      </c>
      <c r="W556" s="153" t="s">
        <v>933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934</v>
      </c>
      <c r="AH556" s="153" t="s">
        <v>773</v>
      </c>
      <c r="AI556" s="153" t="s">
        <v>773</v>
      </c>
      <c r="AJ556" s="153" t="s">
        <v>773</v>
      </c>
      <c r="AK556" s="153" t="s">
        <v>934</v>
      </c>
      <c r="AL556" s="153" t="s">
        <v>934</v>
      </c>
      <c r="AM556" s="153" t="s">
        <v>934</v>
      </c>
      <c r="AN556" s="153" t="s">
        <v>934</v>
      </c>
      <c r="AO556" s="153" t="s">
        <v>366</v>
      </c>
      <c r="AP556" s="153" t="s">
        <v>780</v>
      </c>
      <c r="AQ556" s="155">
        <v>4.9000000000000004</v>
      </c>
      <c r="AR556" s="155" t="s">
        <v>934</v>
      </c>
      <c r="AS556" s="159">
        <v>97</v>
      </c>
      <c r="AT556" s="159" t="s">
        <v>934</v>
      </c>
      <c r="AV556" s="138"/>
      <c r="AW556" s="138"/>
      <c r="AX556" s="138"/>
    </row>
    <row r="557" spans="1:50" x14ac:dyDescent="0.35">
      <c r="A557" s="167">
        <v>45</v>
      </c>
      <c r="B557" s="235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>
        <v>61</v>
      </c>
      <c r="W557" s="143" t="s">
        <v>15</v>
      </c>
      <c r="X557" s="143" t="s">
        <v>893</v>
      </c>
      <c r="Y557" s="143" t="s">
        <v>376</v>
      </c>
      <c r="Z557" s="143" t="s">
        <v>944</v>
      </c>
      <c r="AA557" s="143" t="s">
        <v>28</v>
      </c>
      <c r="AB557" s="143" t="s">
        <v>28</v>
      </c>
      <c r="AC557" s="143" t="s">
        <v>924</v>
      </c>
      <c r="AD557" s="143" t="s">
        <v>28</v>
      </c>
      <c r="AE557" s="143">
        <v>155</v>
      </c>
      <c r="AF557" s="143" t="s">
        <v>28</v>
      </c>
      <c r="AG557" s="143" t="s">
        <v>775</v>
      </c>
      <c r="AH557" s="143" t="s">
        <v>773</v>
      </c>
      <c r="AI557" s="143" t="s">
        <v>773</v>
      </c>
      <c r="AJ557" s="143" t="s">
        <v>773</v>
      </c>
      <c r="AK557" s="143">
        <v>4</v>
      </c>
      <c r="AL557" s="143">
        <v>4</v>
      </c>
      <c r="AM557" s="143" t="s">
        <v>393</v>
      </c>
      <c r="AN557" s="146">
        <v>6.19</v>
      </c>
      <c r="AO557" s="143" t="s">
        <v>406</v>
      </c>
      <c r="AP557" s="143" t="s">
        <v>778</v>
      </c>
      <c r="AQ557" s="146" t="s">
        <v>948</v>
      </c>
      <c r="AR557" s="146">
        <v>6.19</v>
      </c>
      <c r="AS557" s="146" t="s">
        <v>948</v>
      </c>
      <c r="AT557" s="144">
        <v>17.23</v>
      </c>
      <c r="AV557" s="138"/>
      <c r="AW557" s="138"/>
      <c r="AX557" s="138"/>
    </row>
    <row r="558" spans="1:50" x14ac:dyDescent="0.35">
      <c r="A558" s="168">
        <v>45</v>
      </c>
      <c r="B558" s="235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>
        <v>61</v>
      </c>
      <c r="W558" s="139" t="s">
        <v>15</v>
      </c>
      <c r="X558" s="139" t="s">
        <v>893</v>
      </c>
      <c r="Y558" s="139" t="s">
        <v>376</v>
      </c>
      <c r="Z558" s="139" t="s">
        <v>944</v>
      </c>
      <c r="AA558" s="139" t="s">
        <v>28</v>
      </c>
      <c r="AB558" s="139" t="s">
        <v>28</v>
      </c>
      <c r="AC558" s="139" t="s">
        <v>924</v>
      </c>
      <c r="AD558" s="139" t="s">
        <v>28</v>
      </c>
      <c r="AE558" s="139">
        <v>155</v>
      </c>
      <c r="AF558" s="139" t="s">
        <v>28</v>
      </c>
      <c r="AG558" s="139" t="s">
        <v>775</v>
      </c>
      <c r="AH558" s="139" t="s">
        <v>773</v>
      </c>
      <c r="AI558" s="139" t="s">
        <v>773</v>
      </c>
      <c r="AJ558" s="139" t="s">
        <v>773</v>
      </c>
      <c r="AK558" s="139">
        <v>8</v>
      </c>
      <c r="AL558" s="139">
        <v>8</v>
      </c>
      <c r="AM558" s="139" t="s">
        <v>393</v>
      </c>
      <c r="AN558" s="140">
        <v>6.03</v>
      </c>
      <c r="AO558" s="139" t="s">
        <v>406</v>
      </c>
      <c r="AP558" s="139" t="s">
        <v>778</v>
      </c>
      <c r="AQ558" s="140" t="s">
        <v>948</v>
      </c>
      <c r="AR558" s="140">
        <v>6.03</v>
      </c>
      <c r="AS558" s="140" t="s">
        <v>948</v>
      </c>
      <c r="AT558" s="149">
        <v>18.55</v>
      </c>
      <c r="AV558" s="138"/>
      <c r="AW558" s="138"/>
      <c r="AX558" s="138"/>
    </row>
    <row r="559" spans="1:50" x14ac:dyDescent="0.35">
      <c r="A559" s="168">
        <v>45</v>
      </c>
      <c r="B559" s="235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>
        <v>61</v>
      </c>
      <c r="W559" s="139" t="s">
        <v>15</v>
      </c>
      <c r="X559" s="139" t="s">
        <v>893</v>
      </c>
      <c r="Y559" s="139" t="s">
        <v>376</v>
      </c>
      <c r="Z559" s="139" t="s">
        <v>944</v>
      </c>
      <c r="AA559" s="139" t="s">
        <v>28</v>
      </c>
      <c r="AB559" s="139" t="s">
        <v>28</v>
      </c>
      <c r="AC559" s="139" t="s">
        <v>924</v>
      </c>
      <c r="AD559" s="139" t="s">
        <v>28</v>
      </c>
      <c r="AE559" s="139">
        <v>155</v>
      </c>
      <c r="AF559" s="139" t="s">
        <v>28</v>
      </c>
      <c r="AG559" s="139" t="s">
        <v>775</v>
      </c>
      <c r="AH559" s="139" t="s">
        <v>773</v>
      </c>
      <c r="AI559" s="139" t="s">
        <v>773</v>
      </c>
      <c r="AJ559" s="139" t="s">
        <v>773</v>
      </c>
      <c r="AK559" s="139">
        <v>12</v>
      </c>
      <c r="AL559" s="139">
        <v>12</v>
      </c>
      <c r="AM559" s="139" t="s">
        <v>393</v>
      </c>
      <c r="AN559" s="140">
        <v>5.88</v>
      </c>
      <c r="AO559" s="139" t="s">
        <v>406</v>
      </c>
      <c r="AP559" s="139" t="s">
        <v>778</v>
      </c>
      <c r="AQ559" s="140" t="s">
        <v>948</v>
      </c>
      <c r="AR559" s="140">
        <v>5.88</v>
      </c>
      <c r="AS559" s="140" t="s">
        <v>948</v>
      </c>
      <c r="AT559" s="149">
        <v>17.489999999999998</v>
      </c>
      <c r="AV559" s="138"/>
      <c r="AW559" s="138"/>
      <c r="AX559" s="138"/>
    </row>
    <row r="560" spans="1:50" x14ac:dyDescent="0.35">
      <c r="A560" s="168">
        <v>45</v>
      </c>
      <c r="B560" s="235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>
        <v>61</v>
      </c>
      <c r="W560" s="139" t="s">
        <v>15</v>
      </c>
      <c r="X560" s="139" t="s">
        <v>893</v>
      </c>
      <c r="Y560" s="139" t="s">
        <v>376</v>
      </c>
      <c r="Z560" s="139" t="s">
        <v>944</v>
      </c>
      <c r="AA560" s="139" t="s">
        <v>28</v>
      </c>
      <c r="AB560" s="139" t="s">
        <v>28</v>
      </c>
      <c r="AC560" s="139" t="s">
        <v>924</v>
      </c>
      <c r="AD560" s="139" t="s">
        <v>28</v>
      </c>
      <c r="AE560" s="139">
        <v>155</v>
      </c>
      <c r="AF560" s="139" t="s">
        <v>28</v>
      </c>
      <c r="AG560" s="139" t="s">
        <v>775</v>
      </c>
      <c r="AH560" s="139" t="s">
        <v>773</v>
      </c>
      <c r="AI560" s="139" t="s">
        <v>773</v>
      </c>
      <c r="AJ560" s="139" t="s">
        <v>773</v>
      </c>
      <c r="AK560" s="139">
        <v>16</v>
      </c>
      <c r="AL560" s="139">
        <v>16</v>
      </c>
      <c r="AM560" s="139" t="s">
        <v>393</v>
      </c>
      <c r="AN560" s="140">
        <v>5.72</v>
      </c>
      <c r="AO560" s="139" t="s">
        <v>406</v>
      </c>
      <c r="AP560" s="139" t="s">
        <v>778</v>
      </c>
      <c r="AQ560" s="140" t="s">
        <v>948</v>
      </c>
      <c r="AR560" s="140">
        <v>5.72</v>
      </c>
      <c r="AS560" s="140" t="s">
        <v>948</v>
      </c>
      <c r="AT560" s="149">
        <v>16.41</v>
      </c>
      <c r="AV560" s="138"/>
      <c r="AW560" s="138"/>
      <c r="AX560" s="138"/>
    </row>
    <row r="561" spans="1:50" x14ac:dyDescent="0.35">
      <c r="A561" s="168">
        <v>45</v>
      </c>
      <c r="B561" s="235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>
        <v>61</v>
      </c>
      <c r="W561" s="139" t="s">
        <v>15</v>
      </c>
      <c r="X561" s="139" t="s">
        <v>893</v>
      </c>
      <c r="Y561" s="139" t="s">
        <v>376</v>
      </c>
      <c r="Z561" s="139" t="s">
        <v>944</v>
      </c>
      <c r="AA561" s="139" t="s">
        <v>28</v>
      </c>
      <c r="AB561" s="139" t="s">
        <v>28</v>
      </c>
      <c r="AC561" s="139" t="s">
        <v>924</v>
      </c>
      <c r="AD561" s="139" t="s">
        <v>28</v>
      </c>
      <c r="AE561" s="139">
        <v>155</v>
      </c>
      <c r="AF561" s="139" t="s">
        <v>28</v>
      </c>
      <c r="AG561" s="139" t="s">
        <v>775</v>
      </c>
      <c r="AH561" s="139" t="s">
        <v>773</v>
      </c>
      <c r="AI561" s="139" t="s">
        <v>773</v>
      </c>
      <c r="AJ561" s="139" t="s">
        <v>773</v>
      </c>
      <c r="AK561" s="139">
        <v>4</v>
      </c>
      <c r="AL561" s="139">
        <v>4</v>
      </c>
      <c r="AM561" s="139" t="s">
        <v>393</v>
      </c>
      <c r="AN561" s="140">
        <v>6.19</v>
      </c>
      <c r="AO561" s="139" t="s">
        <v>404</v>
      </c>
      <c r="AP561" s="139" t="s">
        <v>796</v>
      </c>
      <c r="AQ561" s="140" t="s">
        <v>948</v>
      </c>
      <c r="AR561" s="140">
        <v>6.19</v>
      </c>
      <c r="AS561" s="140" t="s">
        <v>948</v>
      </c>
      <c r="AT561" s="149">
        <v>0.89</v>
      </c>
      <c r="AV561" s="138"/>
      <c r="AW561" s="138"/>
      <c r="AX561" s="138"/>
    </row>
    <row r="562" spans="1:50" x14ac:dyDescent="0.35">
      <c r="A562" s="168">
        <v>45</v>
      </c>
      <c r="B562" s="235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>
        <v>61</v>
      </c>
      <c r="W562" s="139" t="s">
        <v>15</v>
      </c>
      <c r="X562" s="139" t="s">
        <v>893</v>
      </c>
      <c r="Y562" s="139" t="s">
        <v>376</v>
      </c>
      <c r="Z562" s="139" t="s">
        <v>944</v>
      </c>
      <c r="AA562" s="139" t="s">
        <v>28</v>
      </c>
      <c r="AB562" s="139" t="s">
        <v>28</v>
      </c>
      <c r="AC562" s="139" t="s">
        <v>924</v>
      </c>
      <c r="AD562" s="139" t="s">
        <v>28</v>
      </c>
      <c r="AE562" s="139">
        <v>155</v>
      </c>
      <c r="AF562" s="139" t="s">
        <v>28</v>
      </c>
      <c r="AG562" s="139" t="s">
        <v>775</v>
      </c>
      <c r="AH562" s="139" t="s">
        <v>773</v>
      </c>
      <c r="AI562" s="139" t="s">
        <v>773</v>
      </c>
      <c r="AJ562" s="139" t="s">
        <v>773</v>
      </c>
      <c r="AK562" s="139">
        <v>8</v>
      </c>
      <c r="AL562" s="139">
        <v>8</v>
      </c>
      <c r="AM562" s="139" t="s">
        <v>393</v>
      </c>
      <c r="AN562" s="140">
        <v>6.03</v>
      </c>
      <c r="AO562" s="139" t="s">
        <v>404</v>
      </c>
      <c r="AP562" s="139" t="s">
        <v>796</v>
      </c>
      <c r="AQ562" s="140" t="s">
        <v>948</v>
      </c>
      <c r="AR562" s="140">
        <v>6.03</v>
      </c>
      <c r="AS562" s="140" t="s">
        <v>948</v>
      </c>
      <c r="AT562" s="149">
        <v>1.0760000000000001</v>
      </c>
      <c r="AV562" s="138"/>
      <c r="AW562" s="138"/>
      <c r="AX562" s="138"/>
    </row>
    <row r="563" spans="1:50" x14ac:dyDescent="0.35">
      <c r="A563" s="168">
        <v>45</v>
      </c>
      <c r="B563" s="235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>
        <v>61</v>
      </c>
      <c r="W563" s="139" t="s">
        <v>15</v>
      </c>
      <c r="X563" s="139" t="s">
        <v>893</v>
      </c>
      <c r="Y563" s="139" t="s">
        <v>376</v>
      </c>
      <c r="Z563" s="139" t="s">
        <v>944</v>
      </c>
      <c r="AA563" s="139" t="s">
        <v>28</v>
      </c>
      <c r="AB563" s="139" t="s">
        <v>28</v>
      </c>
      <c r="AC563" s="139" t="s">
        <v>924</v>
      </c>
      <c r="AD563" s="139" t="s">
        <v>28</v>
      </c>
      <c r="AE563" s="139">
        <v>155</v>
      </c>
      <c r="AF563" s="139" t="s">
        <v>28</v>
      </c>
      <c r="AG563" s="139" t="s">
        <v>775</v>
      </c>
      <c r="AH563" s="139" t="s">
        <v>773</v>
      </c>
      <c r="AI563" s="139" t="s">
        <v>773</v>
      </c>
      <c r="AJ563" s="139" t="s">
        <v>773</v>
      </c>
      <c r="AK563" s="139">
        <v>12</v>
      </c>
      <c r="AL563" s="139">
        <v>12</v>
      </c>
      <c r="AM563" s="139" t="s">
        <v>393</v>
      </c>
      <c r="AN563" s="140">
        <v>5.88</v>
      </c>
      <c r="AO563" s="139" t="s">
        <v>404</v>
      </c>
      <c r="AP563" s="139" t="s">
        <v>796</v>
      </c>
      <c r="AQ563" s="140" t="s">
        <v>948</v>
      </c>
      <c r="AR563" s="140">
        <v>5.88</v>
      </c>
      <c r="AS563" s="140" t="s">
        <v>948</v>
      </c>
      <c r="AT563" s="149">
        <v>1.0349999999999999</v>
      </c>
      <c r="AV563" s="138"/>
      <c r="AW563" s="138"/>
      <c r="AX563" s="138"/>
    </row>
    <row r="564" spans="1:50" x14ac:dyDescent="0.35">
      <c r="A564" s="168">
        <v>45</v>
      </c>
      <c r="B564" s="235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>
        <v>61</v>
      </c>
      <c r="W564" s="139" t="s">
        <v>15</v>
      </c>
      <c r="X564" s="139" t="s">
        <v>893</v>
      </c>
      <c r="Y564" s="139" t="s">
        <v>376</v>
      </c>
      <c r="Z564" s="139" t="s">
        <v>944</v>
      </c>
      <c r="AA564" s="139" t="s">
        <v>28</v>
      </c>
      <c r="AB564" s="139" t="s">
        <v>28</v>
      </c>
      <c r="AC564" s="139" t="s">
        <v>924</v>
      </c>
      <c r="AD564" s="139" t="s">
        <v>28</v>
      </c>
      <c r="AE564" s="139">
        <v>155</v>
      </c>
      <c r="AF564" s="139" t="s">
        <v>28</v>
      </c>
      <c r="AG564" s="139" t="s">
        <v>775</v>
      </c>
      <c r="AH564" s="139" t="s">
        <v>773</v>
      </c>
      <c r="AI564" s="139" t="s">
        <v>773</v>
      </c>
      <c r="AJ564" s="139" t="s">
        <v>773</v>
      </c>
      <c r="AK564" s="139">
        <v>16</v>
      </c>
      <c r="AL564" s="139">
        <v>16</v>
      </c>
      <c r="AM564" s="139" t="s">
        <v>393</v>
      </c>
      <c r="AN564" s="140">
        <v>5.72</v>
      </c>
      <c r="AO564" s="139" t="s">
        <v>404</v>
      </c>
      <c r="AP564" s="139" t="s">
        <v>796</v>
      </c>
      <c r="AQ564" s="140" t="s">
        <v>948</v>
      </c>
      <c r="AR564" s="140">
        <v>5.72</v>
      </c>
      <c r="AS564" s="140" t="s">
        <v>948</v>
      </c>
      <c r="AT564" s="149">
        <v>0.94799999999999995</v>
      </c>
      <c r="AV564" s="138"/>
      <c r="AW564" s="138"/>
      <c r="AX564" s="138"/>
    </row>
    <row r="565" spans="1:50" x14ac:dyDescent="0.35">
      <c r="A565" s="168">
        <v>45</v>
      </c>
      <c r="B565" s="235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>
        <v>61</v>
      </c>
      <c r="W565" s="139" t="s">
        <v>15</v>
      </c>
      <c r="X565" s="139" t="s">
        <v>893</v>
      </c>
      <c r="Y565" s="139" t="s">
        <v>376</v>
      </c>
      <c r="Z565" s="139" t="s">
        <v>944</v>
      </c>
      <c r="AA565" s="139" t="s">
        <v>28</v>
      </c>
      <c r="AB565" s="139" t="s">
        <v>28</v>
      </c>
      <c r="AC565" s="139" t="s">
        <v>924</v>
      </c>
      <c r="AD565" s="139" t="s">
        <v>28</v>
      </c>
      <c r="AE565" s="139">
        <v>155</v>
      </c>
      <c r="AF565" s="139" t="s">
        <v>28</v>
      </c>
      <c r="AG565" s="139" t="s">
        <v>775</v>
      </c>
      <c r="AH565" s="139" t="s">
        <v>773</v>
      </c>
      <c r="AI565" s="139" t="s">
        <v>773</v>
      </c>
      <c r="AJ565" s="139" t="s">
        <v>773</v>
      </c>
      <c r="AK565" s="139">
        <v>4</v>
      </c>
      <c r="AL565" s="139">
        <v>4</v>
      </c>
      <c r="AM565" s="139" t="s">
        <v>393</v>
      </c>
      <c r="AN565" s="140">
        <v>6.19</v>
      </c>
      <c r="AO565" s="139" t="s">
        <v>366</v>
      </c>
      <c r="AP565" s="139" t="s">
        <v>780</v>
      </c>
      <c r="AQ565" s="140" t="s">
        <v>948</v>
      </c>
      <c r="AR565" s="140">
        <v>6.19</v>
      </c>
      <c r="AS565" s="140" t="s">
        <v>948</v>
      </c>
      <c r="AT565" s="149">
        <v>88.54</v>
      </c>
      <c r="AV565" s="138"/>
      <c r="AW565" s="138"/>
      <c r="AX565" s="138"/>
    </row>
    <row r="566" spans="1:50" x14ac:dyDescent="0.35">
      <c r="A566" s="168">
        <v>45</v>
      </c>
      <c r="B566" s="235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>
        <v>61</v>
      </c>
      <c r="W566" s="139" t="s">
        <v>15</v>
      </c>
      <c r="X566" s="139" t="s">
        <v>893</v>
      </c>
      <c r="Y566" s="139" t="s">
        <v>376</v>
      </c>
      <c r="Z566" s="139" t="s">
        <v>944</v>
      </c>
      <c r="AA566" s="139" t="s">
        <v>28</v>
      </c>
      <c r="AB566" s="139" t="s">
        <v>28</v>
      </c>
      <c r="AC566" s="139" t="s">
        <v>924</v>
      </c>
      <c r="AD566" s="139" t="s">
        <v>28</v>
      </c>
      <c r="AE566" s="139">
        <v>155</v>
      </c>
      <c r="AF566" s="139" t="s">
        <v>28</v>
      </c>
      <c r="AG566" s="139" t="s">
        <v>775</v>
      </c>
      <c r="AH566" s="139" t="s">
        <v>773</v>
      </c>
      <c r="AI566" s="139" t="s">
        <v>773</v>
      </c>
      <c r="AJ566" s="139" t="s">
        <v>773</v>
      </c>
      <c r="AK566" s="139">
        <v>8</v>
      </c>
      <c r="AL566" s="139">
        <v>8</v>
      </c>
      <c r="AM566" s="139" t="s">
        <v>393</v>
      </c>
      <c r="AN566" s="140">
        <v>6.03</v>
      </c>
      <c r="AO566" s="139" t="s">
        <v>366</v>
      </c>
      <c r="AP566" s="139" t="s">
        <v>780</v>
      </c>
      <c r="AQ566" s="140" t="s">
        <v>948</v>
      </c>
      <c r="AR566" s="140">
        <v>6.03</v>
      </c>
      <c r="AS566" s="140" t="s">
        <v>948</v>
      </c>
      <c r="AT566" s="149">
        <v>92.1</v>
      </c>
      <c r="AV566" s="138"/>
      <c r="AW566" s="138"/>
      <c r="AX566" s="138"/>
    </row>
    <row r="567" spans="1:50" x14ac:dyDescent="0.35">
      <c r="A567" s="168">
        <v>45</v>
      </c>
      <c r="B567" s="235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>
        <v>61</v>
      </c>
      <c r="W567" s="139" t="s">
        <v>15</v>
      </c>
      <c r="X567" s="139" t="s">
        <v>893</v>
      </c>
      <c r="Y567" s="139" t="s">
        <v>376</v>
      </c>
      <c r="Z567" s="139" t="s">
        <v>944</v>
      </c>
      <c r="AA567" s="139" t="s">
        <v>28</v>
      </c>
      <c r="AB567" s="139" t="s">
        <v>28</v>
      </c>
      <c r="AC567" s="139" t="s">
        <v>924</v>
      </c>
      <c r="AD567" s="139" t="s">
        <v>28</v>
      </c>
      <c r="AE567" s="139">
        <v>155</v>
      </c>
      <c r="AF567" s="139" t="s">
        <v>28</v>
      </c>
      <c r="AG567" s="139" t="s">
        <v>775</v>
      </c>
      <c r="AH567" s="139" t="s">
        <v>773</v>
      </c>
      <c r="AI567" s="139" t="s">
        <v>773</v>
      </c>
      <c r="AJ567" s="139" t="s">
        <v>773</v>
      </c>
      <c r="AK567" s="139">
        <v>12</v>
      </c>
      <c r="AL567" s="139">
        <v>12</v>
      </c>
      <c r="AM567" s="139" t="s">
        <v>393</v>
      </c>
      <c r="AN567" s="140">
        <v>5.88</v>
      </c>
      <c r="AO567" s="139" t="s">
        <v>366</v>
      </c>
      <c r="AP567" s="139" t="s">
        <v>780</v>
      </c>
      <c r="AQ567" s="140" t="s">
        <v>948</v>
      </c>
      <c r="AR567" s="140">
        <v>5.88</v>
      </c>
      <c r="AS567" s="140" t="s">
        <v>948</v>
      </c>
      <c r="AT567" s="149">
        <v>90.43</v>
      </c>
      <c r="AV567" s="138"/>
      <c r="AW567" s="138"/>
      <c r="AX567" s="138"/>
    </row>
    <row r="568" spans="1:50" ht="15" thickBot="1" x14ac:dyDescent="0.4">
      <c r="A568" s="179">
        <v>45</v>
      </c>
      <c r="B568" s="235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>
        <v>61</v>
      </c>
      <c r="W568" s="153" t="s">
        <v>15</v>
      </c>
      <c r="X568" s="153" t="s">
        <v>893</v>
      </c>
      <c r="Y568" s="153" t="s">
        <v>376</v>
      </c>
      <c r="Z568" s="153" t="s">
        <v>944</v>
      </c>
      <c r="AA568" s="153" t="s">
        <v>28</v>
      </c>
      <c r="AB568" s="153" t="s">
        <v>28</v>
      </c>
      <c r="AC568" s="153" t="s">
        <v>924</v>
      </c>
      <c r="AD568" s="153" t="s">
        <v>28</v>
      </c>
      <c r="AE568" s="153">
        <v>155</v>
      </c>
      <c r="AF568" s="153" t="s">
        <v>28</v>
      </c>
      <c r="AG568" s="153" t="s">
        <v>775</v>
      </c>
      <c r="AH568" s="153" t="s">
        <v>773</v>
      </c>
      <c r="AI568" s="153" t="s">
        <v>773</v>
      </c>
      <c r="AJ568" s="153" t="s">
        <v>773</v>
      </c>
      <c r="AK568" s="153">
        <v>16</v>
      </c>
      <c r="AL568" s="153">
        <v>16</v>
      </c>
      <c r="AM568" s="153" t="s">
        <v>393</v>
      </c>
      <c r="AN568" s="155">
        <v>5.72</v>
      </c>
      <c r="AO568" s="153" t="s">
        <v>366</v>
      </c>
      <c r="AP568" s="153" t="s">
        <v>780</v>
      </c>
      <c r="AQ568" s="155" t="s">
        <v>948</v>
      </c>
      <c r="AR568" s="155">
        <v>5.72</v>
      </c>
      <c r="AS568" s="155" t="s">
        <v>948</v>
      </c>
      <c r="AT568" s="159">
        <v>89.87</v>
      </c>
      <c r="AV568" s="138"/>
      <c r="AW568" s="138"/>
      <c r="AX568" s="138"/>
    </row>
    <row r="569" spans="1:50" x14ac:dyDescent="0.35">
      <c r="A569" s="142">
        <v>49</v>
      </c>
      <c r="B569" s="235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>
        <v>65</v>
      </c>
      <c r="W569" s="143" t="s">
        <v>20</v>
      </c>
      <c r="X569" s="143" t="s">
        <v>20</v>
      </c>
      <c r="Y569" s="143" t="s">
        <v>1083</v>
      </c>
      <c r="Z569" s="143" t="s">
        <v>944</v>
      </c>
      <c r="AA569" s="143" t="s">
        <v>28</v>
      </c>
      <c r="AB569" s="143" t="s">
        <v>28</v>
      </c>
      <c r="AC569" s="143" t="s">
        <v>925</v>
      </c>
      <c r="AD569" s="143">
        <v>4000</v>
      </c>
      <c r="AE569" s="143">
        <v>160</v>
      </c>
      <c r="AF569" s="143">
        <v>1</v>
      </c>
      <c r="AG569" s="143" t="s">
        <v>775</v>
      </c>
      <c r="AH569" s="143" t="s">
        <v>773</v>
      </c>
      <c r="AI569" s="143" t="s">
        <v>773</v>
      </c>
      <c r="AJ569" s="143" t="s">
        <v>773</v>
      </c>
      <c r="AK569" s="143">
        <v>2.5</v>
      </c>
      <c r="AL569" s="144">
        <v>2.5</v>
      </c>
      <c r="AM569" s="143" t="s">
        <v>398</v>
      </c>
      <c r="AN569" s="146">
        <v>4.8</v>
      </c>
      <c r="AO569" s="143" t="s">
        <v>406</v>
      </c>
      <c r="AP569" s="143" t="s">
        <v>808</v>
      </c>
      <c r="AQ569" s="146">
        <v>4.8</v>
      </c>
      <c r="AR569" s="146">
        <v>4.8</v>
      </c>
      <c r="AS569" s="144">
        <v>8.51</v>
      </c>
      <c r="AT569" s="144">
        <v>9.1</v>
      </c>
    </row>
    <row r="570" spans="1:50" x14ac:dyDescent="0.35">
      <c r="A570" s="147">
        <v>49</v>
      </c>
      <c r="B570" s="235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>
        <v>65</v>
      </c>
      <c r="W570" s="139" t="s">
        <v>20</v>
      </c>
      <c r="X570" s="139" t="s">
        <v>20</v>
      </c>
      <c r="Y570" s="139" t="s">
        <v>1083</v>
      </c>
      <c r="Z570" s="139" t="s">
        <v>944</v>
      </c>
      <c r="AA570" s="139" t="s">
        <v>28</v>
      </c>
      <c r="AB570" s="139" t="s">
        <v>28</v>
      </c>
      <c r="AC570" s="139" t="s">
        <v>925</v>
      </c>
      <c r="AD570" s="139">
        <v>4000</v>
      </c>
      <c r="AE570" s="139">
        <v>160</v>
      </c>
      <c r="AF570" s="139">
        <v>1</v>
      </c>
      <c r="AG570" s="139" t="s">
        <v>775</v>
      </c>
      <c r="AH570" s="139" t="s">
        <v>773</v>
      </c>
      <c r="AI570" s="139" t="s">
        <v>773</v>
      </c>
      <c r="AJ570" s="139" t="s">
        <v>773</v>
      </c>
      <c r="AK570" s="139">
        <v>5</v>
      </c>
      <c r="AL570" s="149">
        <v>5</v>
      </c>
      <c r="AM570" s="139" t="s">
        <v>398</v>
      </c>
      <c r="AN570" s="140">
        <v>4.8</v>
      </c>
      <c r="AO570" s="139" t="s">
        <v>406</v>
      </c>
      <c r="AP570" s="139" t="s">
        <v>808</v>
      </c>
      <c r="AQ570" s="140">
        <v>4.8</v>
      </c>
      <c r="AR570" s="140">
        <v>4.8</v>
      </c>
      <c r="AS570" s="149">
        <v>8.51</v>
      </c>
      <c r="AT570" s="149">
        <v>9.77</v>
      </c>
    </row>
    <row r="571" spans="1:50" x14ac:dyDescent="0.35">
      <c r="A571" s="147">
        <v>49</v>
      </c>
      <c r="B571" s="235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>
        <v>65</v>
      </c>
      <c r="W571" s="139" t="s">
        <v>20</v>
      </c>
      <c r="X571" s="139" t="s">
        <v>20</v>
      </c>
      <c r="Y571" s="139" t="s">
        <v>1083</v>
      </c>
      <c r="Z571" s="139" t="s">
        <v>944</v>
      </c>
      <c r="AA571" s="139" t="s">
        <v>28</v>
      </c>
      <c r="AB571" s="139" t="s">
        <v>28</v>
      </c>
      <c r="AC571" s="139" t="s">
        <v>925</v>
      </c>
      <c r="AD571" s="139">
        <v>4000</v>
      </c>
      <c r="AE571" s="139">
        <v>160</v>
      </c>
      <c r="AF571" s="139">
        <v>1</v>
      </c>
      <c r="AG571" s="139" t="s">
        <v>775</v>
      </c>
      <c r="AH571" s="139" t="s">
        <v>773</v>
      </c>
      <c r="AI571" s="139" t="s">
        <v>773</v>
      </c>
      <c r="AJ571" s="139" t="s">
        <v>773</v>
      </c>
      <c r="AK571" s="139">
        <v>7.5</v>
      </c>
      <c r="AL571" s="149">
        <v>7.5</v>
      </c>
      <c r="AM571" s="139" t="s">
        <v>398</v>
      </c>
      <c r="AN571" s="140">
        <v>4.8</v>
      </c>
      <c r="AO571" s="139" t="s">
        <v>406</v>
      </c>
      <c r="AP571" s="139" t="s">
        <v>808</v>
      </c>
      <c r="AQ571" s="140">
        <v>4.8</v>
      </c>
      <c r="AR571" s="140">
        <v>4.8</v>
      </c>
      <c r="AS571" s="149">
        <v>8.51</v>
      </c>
      <c r="AT571" s="149">
        <v>9.89</v>
      </c>
    </row>
    <row r="572" spans="1:50" x14ac:dyDescent="0.35">
      <c r="A572" s="147">
        <v>49</v>
      </c>
      <c r="B572" s="235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>
        <v>65</v>
      </c>
      <c r="W572" s="139" t="s">
        <v>20</v>
      </c>
      <c r="X572" s="139" t="s">
        <v>20</v>
      </c>
      <c r="Y572" s="139" t="s">
        <v>1083</v>
      </c>
      <c r="Z572" s="139" t="s">
        <v>944</v>
      </c>
      <c r="AA572" s="139" t="s">
        <v>28</v>
      </c>
      <c r="AB572" s="139" t="s">
        <v>28</v>
      </c>
      <c r="AC572" s="139" t="s">
        <v>925</v>
      </c>
      <c r="AD572" s="139">
        <v>4000</v>
      </c>
      <c r="AE572" s="139">
        <v>160</v>
      </c>
      <c r="AF572" s="139">
        <v>1</v>
      </c>
      <c r="AG572" s="139" t="s">
        <v>775</v>
      </c>
      <c r="AH572" s="139" t="s">
        <v>773</v>
      </c>
      <c r="AI572" s="139" t="s">
        <v>773</v>
      </c>
      <c r="AJ572" s="139" t="s">
        <v>773</v>
      </c>
      <c r="AK572" s="139">
        <v>10</v>
      </c>
      <c r="AL572" s="149">
        <v>10</v>
      </c>
      <c r="AM572" s="139" t="s">
        <v>398</v>
      </c>
      <c r="AN572" s="140">
        <v>4.8</v>
      </c>
      <c r="AO572" s="139" t="s">
        <v>406</v>
      </c>
      <c r="AP572" s="139" t="s">
        <v>808</v>
      </c>
      <c r="AQ572" s="140">
        <v>4.8</v>
      </c>
      <c r="AR572" s="140">
        <v>4.8</v>
      </c>
      <c r="AS572" s="149">
        <v>8.51</v>
      </c>
      <c r="AT572" s="149">
        <v>10.55</v>
      </c>
    </row>
    <row r="573" spans="1:50" x14ac:dyDescent="0.35">
      <c r="A573" s="147">
        <v>49</v>
      </c>
      <c r="B573" s="235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>
        <v>65</v>
      </c>
      <c r="W573" s="139" t="s">
        <v>20</v>
      </c>
      <c r="X573" s="139" t="s">
        <v>20</v>
      </c>
      <c r="Y573" s="139" t="s">
        <v>1083</v>
      </c>
      <c r="Z573" s="139" t="s">
        <v>944</v>
      </c>
      <c r="AA573" s="139" t="s">
        <v>28</v>
      </c>
      <c r="AB573" s="139" t="s">
        <v>28</v>
      </c>
      <c r="AC573" s="139" t="s">
        <v>925</v>
      </c>
      <c r="AD573" s="139">
        <v>4000</v>
      </c>
      <c r="AE573" s="139">
        <v>160</v>
      </c>
      <c r="AF573" s="139">
        <v>1</v>
      </c>
      <c r="AG573" s="139" t="s">
        <v>775</v>
      </c>
      <c r="AH573" s="139" t="s">
        <v>773</v>
      </c>
      <c r="AI573" s="139" t="s">
        <v>773</v>
      </c>
      <c r="AJ573" s="139" t="s">
        <v>773</v>
      </c>
      <c r="AK573" s="139">
        <v>12.5</v>
      </c>
      <c r="AL573" s="149">
        <v>12.5</v>
      </c>
      <c r="AM573" s="139" t="s">
        <v>398</v>
      </c>
      <c r="AN573" s="140">
        <v>4.8</v>
      </c>
      <c r="AO573" s="139" t="s">
        <v>406</v>
      </c>
      <c r="AP573" s="139" t="s">
        <v>808</v>
      </c>
      <c r="AQ573" s="140">
        <v>4.8</v>
      </c>
      <c r="AR573" s="140">
        <v>4.8</v>
      </c>
      <c r="AS573" s="149">
        <v>8.51</v>
      </c>
      <c r="AT573" s="149">
        <v>10.210000000000001</v>
      </c>
    </row>
    <row r="574" spans="1:50" x14ac:dyDescent="0.35">
      <c r="A574" s="147">
        <v>49</v>
      </c>
      <c r="B574" s="235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>
        <v>65</v>
      </c>
      <c r="W574" s="139" t="s">
        <v>20</v>
      </c>
      <c r="X574" s="139" t="s">
        <v>20</v>
      </c>
      <c r="Y574" s="139" t="s">
        <v>1083</v>
      </c>
      <c r="Z574" s="139" t="s">
        <v>944</v>
      </c>
      <c r="AA574" s="139" t="s">
        <v>28</v>
      </c>
      <c r="AB574" s="139" t="s">
        <v>28</v>
      </c>
      <c r="AC574" s="139" t="s">
        <v>925</v>
      </c>
      <c r="AD574" s="139">
        <v>4000</v>
      </c>
      <c r="AE574" s="139">
        <v>160</v>
      </c>
      <c r="AF574" s="139">
        <v>1</v>
      </c>
      <c r="AG574" s="139" t="s">
        <v>775</v>
      </c>
      <c r="AH574" s="139" t="s">
        <v>773</v>
      </c>
      <c r="AI574" s="139" t="s">
        <v>773</v>
      </c>
      <c r="AJ574" s="139" t="s">
        <v>773</v>
      </c>
      <c r="AK574" s="139">
        <v>15</v>
      </c>
      <c r="AL574" s="149">
        <v>15</v>
      </c>
      <c r="AM574" s="139" t="s">
        <v>398</v>
      </c>
      <c r="AN574" s="140">
        <v>4.8</v>
      </c>
      <c r="AO574" s="139" t="s">
        <v>406</v>
      </c>
      <c r="AP574" s="139" t="s">
        <v>808</v>
      </c>
      <c r="AQ574" s="140">
        <v>4.8</v>
      </c>
      <c r="AR574" s="140">
        <v>4.8</v>
      </c>
      <c r="AS574" s="149">
        <v>8.51</v>
      </c>
      <c r="AT574" s="149">
        <v>9.07</v>
      </c>
    </row>
    <row r="575" spans="1:50" x14ac:dyDescent="0.35">
      <c r="A575" s="147">
        <v>49</v>
      </c>
      <c r="B575" s="235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>
        <v>65</v>
      </c>
      <c r="W575" s="139" t="s">
        <v>20</v>
      </c>
      <c r="X575" s="139" t="s">
        <v>20</v>
      </c>
      <c r="Y575" s="139" t="s">
        <v>1083</v>
      </c>
      <c r="Z575" s="139" t="s">
        <v>944</v>
      </c>
      <c r="AA575" s="139" t="s">
        <v>28</v>
      </c>
      <c r="AB575" s="139" t="s">
        <v>28</v>
      </c>
      <c r="AC575" s="139" t="s">
        <v>925</v>
      </c>
      <c r="AD575" s="139">
        <v>4000</v>
      </c>
      <c r="AE575" s="139">
        <v>160</v>
      </c>
      <c r="AF575" s="139">
        <v>1</v>
      </c>
      <c r="AG575" s="139" t="s">
        <v>775</v>
      </c>
      <c r="AH575" s="139" t="s">
        <v>773</v>
      </c>
      <c r="AI575" s="139" t="s">
        <v>773</v>
      </c>
      <c r="AJ575" s="139" t="s">
        <v>773</v>
      </c>
      <c r="AK575" s="139">
        <v>2.5</v>
      </c>
      <c r="AL575" s="149">
        <v>2.5</v>
      </c>
      <c r="AM575" s="139" t="s">
        <v>398</v>
      </c>
      <c r="AN575" s="140">
        <v>4.8</v>
      </c>
      <c r="AO575" s="139" t="s">
        <v>781</v>
      </c>
      <c r="AP575" s="139" t="s">
        <v>780</v>
      </c>
      <c r="AQ575" s="140">
        <v>4.8</v>
      </c>
      <c r="AR575" s="140">
        <v>4.8</v>
      </c>
      <c r="AS575" s="149">
        <v>3.22</v>
      </c>
      <c r="AT575" s="149">
        <v>3.44</v>
      </c>
    </row>
    <row r="576" spans="1:50" x14ac:dyDescent="0.35">
      <c r="A576" s="147">
        <v>49</v>
      </c>
      <c r="B576" s="235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>
        <v>65</v>
      </c>
      <c r="W576" s="139" t="s">
        <v>20</v>
      </c>
      <c r="X576" s="139" t="s">
        <v>20</v>
      </c>
      <c r="Y576" s="139" t="s">
        <v>1083</v>
      </c>
      <c r="Z576" s="139" t="s">
        <v>944</v>
      </c>
      <c r="AA576" s="139" t="s">
        <v>28</v>
      </c>
      <c r="AB576" s="139" t="s">
        <v>28</v>
      </c>
      <c r="AC576" s="139" t="s">
        <v>925</v>
      </c>
      <c r="AD576" s="139">
        <v>4000</v>
      </c>
      <c r="AE576" s="139">
        <v>160</v>
      </c>
      <c r="AF576" s="139">
        <v>1</v>
      </c>
      <c r="AG576" s="139" t="s">
        <v>775</v>
      </c>
      <c r="AH576" s="139" t="s">
        <v>773</v>
      </c>
      <c r="AI576" s="139" t="s">
        <v>773</v>
      </c>
      <c r="AJ576" s="139" t="s">
        <v>773</v>
      </c>
      <c r="AK576" s="139">
        <v>12.5</v>
      </c>
      <c r="AL576" s="149">
        <v>12.5</v>
      </c>
      <c r="AM576" s="139" t="s">
        <v>398</v>
      </c>
      <c r="AN576" s="140">
        <v>4.8</v>
      </c>
      <c r="AO576" s="139" t="s">
        <v>781</v>
      </c>
      <c r="AP576" s="139" t="s">
        <v>780</v>
      </c>
      <c r="AQ576" s="140">
        <v>4.8</v>
      </c>
      <c r="AR576" s="140">
        <v>4.8</v>
      </c>
      <c r="AS576" s="149">
        <v>3.22</v>
      </c>
      <c r="AT576" s="149">
        <v>4.18</v>
      </c>
    </row>
    <row r="577" spans="1:46" x14ac:dyDescent="0.35">
      <c r="A577" s="147">
        <v>49</v>
      </c>
      <c r="B577" s="235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>
        <v>65</v>
      </c>
      <c r="W577" s="139" t="s">
        <v>20</v>
      </c>
      <c r="X577" s="139" t="s">
        <v>20</v>
      </c>
      <c r="Y577" s="139" t="s">
        <v>1083</v>
      </c>
      <c r="Z577" s="139" t="s">
        <v>944</v>
      </c>
      <c r="AA577" s="139" t="s">
        <v>28</v>
      </c>
      <c r="AB577" s="139" t="s">
        <v>28</v>
      </c>
      <c r="AC577" s="139" t="s">
        <v>925</v>
      </c>
      <c r="AD577" s="139">
        <v>4000</v>
      </c>
      <c r="AE577" s="139">
        <v>160</v>
      </c>
      <c r="AF577" s="139">
        <v>1</v>
      </c>
      <c r="AG577" s="139" t="s">
        <v>775</v>
      </c>
      <c r="AH577" s="139" t="s">
        <v>773</v>
      </c>
      <c r="AI577" s="139" t="s">
        <v>773</v>
      </c>
      <c r="AJ577" s="139" t="s">
        <v>773</v>
      </c>
      <c r="AK577" s="139">
        <v>15</v>
      </c>
      <c r="AL577" s="149">
        <v>15</v>
      </c>
      <c r="AM577" s="139" t="s">
        <v>398</v>
      </c>
      <c r="AN577" s="140">
        <v>4.8</v>
      </c>
      <c r="AO577" s="139" t="s">
        <v>781</v>
      </c>
      <c r="AP577" s="139" t="s">
        <v>780</v>
      </c>
      <c r="AQ577" s="140">
        <v>4.8</v>
      </c>
      <c r="AR577" s="140">
        <v>4.8</v>
      </c>
      <c r="AS577" s="149">
        <v>3.22</v>
      </c>
      <c r="AT577" s="149">
        <v>4.33</v>
      </c>
    </row>
    <row r="578" spans="1:46" x14ac:dyDescent="0.35">
      <c r="A578" s="147">
        <v>49</v>
      </c>
      <c r="B578" s="235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>
        <v>65</v>
      </c>
      <c r="W578" s="139" t="s">
        <v>20</v>
      </c>
      <c r="X578" s="139" t="s">
        <v>20</v>
      </c>
      <c r="Y578" s="139" t="s">
        <v>1083</v>
      </c>
      <c r="Z578" s="139" t="s">
        <v>944</v>
      </c>
      <c r="AA578" s="139" t="s">
        <v>28</v>
      </c>
      <c r="AB578" s="139" t="s">
        <v>28</v>
      </c>
      <c r="AC578" s="139" t="s">
        <v>925</v>
      </c>
      <c r="AD578" s="139">
        <v>4000</v>
      </c>
      <c r="AE578" s="139">
        <v>160</v>
      </c>
      <c r="AF578" s="139">
        <v>1</v>
      </c>
      <c r="AG578" s="139" t="s">
        <v>775</v>
      </c>
      <c r="AH578" s="139" t="s">
        <v>773</v>
      </c>
      <c r="AI578" s="139" t="s">
        <v>773</v>
      </c>
      <c r="AJ578" s="139" t="s">
        <v>773</v>
      </c>
      <c r="AK578" s="139">
        <v>2.5</v>
      </c>
      <c r="AL578" s="149">
        <v>2.5</v>
      </c>
      <c r="AM578" s="139" t="s">
        <v>398</v>
      </c>
      <c r="AN578" s="140">
        <v>4.8</v>
      </c>
      <c r="AO578" s="139" t="s">
        <v>404</v>
      </c>
      <c r="AP578" s="139" t="s">
        <v>793</v>
      </c>
      <c r="AQ578" s="140">
        <v>4.8</v>
      </c>
      <c r="AR578" s="140">
        <v>4.8</v>
      </c>
      <c r="AS578" s="139">
        <v>590.20000000000005</v>
      </c>
      <c r="AT578" s="139">
        <v>620.82000000000005</v>
      </c>
    </row>
    <row r="579" spans="1:46" x14ac:dyDescent="0.35">
      <c r="A579" s="147">
        <v>49</v>
      </c>
      <c r="B579" s="235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>
        <v>65</v>
      </c>
      <c r="W579" s="139" t="s">
        <v>20</v>
      </c>
      <c r="X579" s="139" t="s">
        <v>20</v>
      </c>
      <c r="Y579" s="139" t="s">
        <v>1083</v>
      </c>
      <c r="Z579" s="139" t="s">
        <v>944</v>
      </c>
      <c r="AA579" s="139" t="s">
        <v>28</v>
      </c>
      <c r="AB579" s="139" t="s">
        <v>28</v>
      </c>
      <c r="AC579" s="139" t="s">
        <v>925</v>
      </c>
      <c r="AD579" s="139">
        <v>4000</v>
      </c>
      <c r="AE579" s="139">
        <v>160</v>
      </c>
      <c r="AF579" s="139">
        <v>1</v>
      </c>
      <c r="AG579" s="139" t="s">
        <v>775</v>
      </c>
      <c r="AH579" s="139" t="s">
        <v>773</v>
      </c>
      <c r="AI579" s="139" t="s">
        <v>773</v>
      </c>
      <c r="AJ579" s="139" t="s">
        <v>773</v>
      </c>
      <c r="AK579" s="139">
        <v>5</v>
      </c>
      <c r="AL579" s="149">
        <v>5</v>
      </c>
      <c r="AM579" s="139" t="s">
        <v>398</v>
      </c>
      <c r="AN579" s="140">
        <v>4.8</v>
      </c>
      <c r="AO579" s="139" t="s">
        <v>404</v>
      </c>
      <c r="AP579" s="139" t="s">
        <v>793</v>
      </c>
      <c r="AQ579" s="140">
        <v>4.8</v>
      </c>
      <c r="AR579" s="140">
        <v>4.8</v>
      </c>
      <c r="AS579" s="139">
        <v>590.20000000000005</v>
      </c>
      <c r="AT579" s="139">
        <v>636.73</v>
      </c>
    </row>
    <row r="580" spans="1:46" x14ac:dyDescent="0.35">
      <c r="A580" s="147">
        <v>49</v>
      </c>
      <c r="B580" s="235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>
        <v>65</v>
      </c>
      <c r="W580" s="139" t="s">
        <v>20</v>
      </c>
      <c r="X580" s="139" t="s">
        <v>20</v>
      </c>
      <c r="Y580" s="139" t="s">
        <v>1083</v>
      </c>
      <c r="Z580" s="139" t="s">
        <v>944</v>
      </c>
      <c r="AA580" s="139" t="s">
        <v>28</v>
      </c>
      <c r="AB580" s="139" t="s">
        <v>28</v>
      </c>
      <c r="AC580" s="139" t="s">
        <v>925</v>
      </c>
      <c r="AD580" s="139">
        <v>4000</v>
      </c>
      <c r="AE580" s="139">
        <v>160</v>
      </c>
      <c r="AF580" s="139">
        <v>1</v>
      </c>
      <c r="AG580" s="139" t="s">
        <v>775</v>
      </c>
      <c r="AH580" s="139" t="s">
        <v>773</v>
      </c>
      <c r="AI580" s="139" t="s">
        <v>773</v>
      </c>
      <c r="AJ580" s="139" t="s">
        <v>773</v>
      </c>
      <c r="AK580" s="139">
        <v>7.5</v>
      </c>
      <c r="AL580" s="149">
        <v>7.5</v>
      </c>
      <c r="AM580" s="139" t="s">
        <v>398</v>
      </c>
      <c r="AN580" s="140">
        <v>4.8</v>
      </c>
      <c r="AO580" s="139" t="s">
        <v>404</v>
      </c>
      <c r="AP580" s="139" t="s">
        <v>793</v>
      </c>
      <c r="AQ580" s="140">
        <v>4.8</v>
      </c>
      <c r="AR580" s="140">
        <v>4.8</v>
      </c>
      <c r="AS580" s="139">
        <v>590.20000000000005</v>
      </c>
      <c r="AT580" s="139">
        <v>798.37</v>
      </c>
    </row>
    <row r="581" spans="1:46" x14ac:dyDescent="0.35">
      <c r="A581" s="147">
        <v>49</v>
      </c>
      <c r="B581" s="235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>
        <v>65</v>
      </c>
      <c r="W581" s="139" t="s">
        <v>20</v>
      </c>
      <c r="X581" s="139" t="s">
        <v>20</v>
      </c>
      <c r="Y581" s="139" t="s">
        <v>1083</v>
      </c>
      <c r="Z581" s="139" t="s">
        <v>944</v>
      </c>
      <c r="AA581" s="139" t="s">
        <v>28</v>
      </c>
      <c r="AB581" s="139" t="s">
        <v>28</v>
      </c>
      <c r="AC581" s="139" t="s">
        <v>925</v>
      </c>
      <c r="AD581" s="139">
        <v>4000</v>
      </c>
      <c r="AE581" s="139">
        <v>160</v>
      </c>
      <c r="AF581" s="139">
        <v>1</v>
      </c>
      <c r="AG581" s="139" t="s">
        <v>775</v>
      </c>
      <c r="AH581" s="139" t="s">
        <v>773</v>
      </c>
      <c r="AI581" s="139" t="s">
        <v>773</v>
      </c>
      <c r="AJ581" s="139" t="s">
        <v>773</v>
      </c>
      <c r="AK581" s="139">
        <v>10</v>
      </c>
      <c r="AL581" s="149">
        <v>10</v>
      </c>
      <c r="AM581" s="139" t="s">
        <v>398</v>
      </c>
      <c r="AN581" s="140">
        <v>4.8</v>
      </c>
      <c r="AO581" s="139" t="s">
        <v>404</v>
      </c>
      <c r="AP581" s="139" t="s">
        <v>793</v>
      </c>
      <c r="AQ581" s="140">
        <v>4.8</v>
      </c>
      <c r="AR581" s="140">
        <v>4.8</v>
      </c>
      <c r="AS581" s="139">
        <v>590.20000000000005</v>
      </c>
      <c r="AT581" s="139">
        <v>766.53</v>
      </c>
    </row>
    <row r="582" spans="1:46" x14ac:dyDescent="0.35">
      <c r="A582" s="147">
        <v>49</v>
      </c>
      <c r="B582" s="235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>
        <v>65</v>
      </c>
      <c r="W582" s="139" t="s">
        <v>20</v>
      </c>
      <c r="X582" s="139" t="s">
        <v>20</v>
      </c>
      <c r="Y582" s="139" t="s">
        <v>1083</v>
      </c>
      <c r="Z582" s="139" t="s">
        <v>944</v>
      </c>
      <c r="AA582" s="139" t="s">
        <v>28</v>
      </c>
      <c r="AB582" s="139" t="s">
        <v>28</v>
      </c>
      <c r="AC582" s="139" t="s">
        <v>925</v>
      </c>
      <c r="AD582" s="139">
        <v>4000</v>
      </c>
      <c r="AE582" s="139">
        <v>160</v>
      </c>
      <c r="AF582" s="139">
        <v>1</v>
      </c>
      <c r="AG582" s="139" t="s">
        <v>775</v>
      </c>
      <c r="AH582" s="139" t="s">
        <v>773</v>
      </c>
      <c r="AI582" s="139" t="s">
        <v>773</v>
      </c>
      <c r="AJ582" s="139" t="s">
        <v>773</v>
      </c>
      <c r="AK582" s="139">
        <v>12.5</v>
      </c>
      <c r="AL582" s="149">
        <v>12.5</v>
      </c>
      <c r="AM582" s="139" t="s">
        <v>398</v>
      </c>
      <c r="AN582" s="140">
        <v>4.8</v>
      </c>
      <c r="AO582" s="139" t="s">
        <v>404</v>
      </c>
      <c r="AP582" s="139" t="s">
        <v>793</v>
      </c>
      <c r="AQ582" s="140">
        <v>4.8</v>
      </c>
      <c r="AR582" s="140">
        <v>4.8</v>
      </c>
      <c r="AS582" s="139">
        <v>590.20000000000005</v>
      </c>
      <c r="AT582" s="139">
        <v>733.47</v>
      </c>
    </row>
    <row r="583" spans="1:46" x14ac:dyDescent="0.35">
      <c r="A583" s="147">
        <v>49</v>
      </c>
      <c r="B583" s="235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>
        <v>65</v>
      </c>
      <c r="W583" s="139" t="s">
        <v>20</v>
      </c>
      <c r="X583" s="139" t="s">
        <v>20</v>
      </c>
      <c r="Y583" s="139" t="s">
        <v>1083</v>
      </c>
      <c r="Z583" s="139" t="s">
        <v>944</v>
      </c>
      <c r="AA583" s="139" t="s">
        <v>28</v>
      </c>
      <c r="AB583" s="139" t="s">
        <v>28</v>
      </c>
      <c r="AC583" s="139" t="s">
        <v>925</v>
      </c>
      <c r="AD583" s="139">
        <v>4000</v>
      </c>
      <c r="AE583" s="139">
        <v>160</v>
      </c>
      <c r="AF583" s="139">
        <v>1</v>
      </c>
      <c r="AG583" s="139" t="s">
        <v>775</v>
      </c>
      <c r="AH583" s="139" t="s">
        <v>773</v>
      </c>
      <c r="AI583" s="139" t="s">
        <v>773</v>
      </c>
      <c r="AJ583" s="139" t="s">
        <v>773</v>
      </c>
      <c r="AK583" s="139">
        <v>15</v>
      </c>
      <c r="AL583" s="149">
        <v>15</v>
      </c>
      <c r="AM583" s="139" t="s">
        <v>398</v>
      </c>
      <c r="AN583" s="140">
        <v>4.8</v>
      </c>
      <c r="AO583" s="139" t="s">
        <v>404</v>
      </c>
      <c r="AP583" s="139" t="s">
        <v>793</v>
      </c>
      <c r="AQ583" s="140">
        <v>4.8</v>
      </c>
      <c r="AR583" s="140">
        <v>4.8</v>
      </c>
      <c r="AS583" s="139">
        <v>590.20000000000005</v>
      </c>
      <c r="AT583" s="139">
        <v>691.84</v>
      </c>
    </row>
    <row r="584" spans="1:46" x14ac:dyDescent="0.35">
      <c r="A584" s="147">
        <v>49</v>
      </c>
      <c r="B584" s="235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>
        <v>65</v>
      </c>
      <c r="W584" s="139" t="s">
        <v>20</v>
      </c>
      <c r="X584" s="139" t="s">
        <v>20</v>
      </c>
      <c r="Y584" s="139" t="s">
        <v>1083</v>
      </c>
      <c r="Z584" s="139" t="s">
        <v>944</v>
      </c>
      <c r="AA584" s="139" t="s">
        <v>28</v>
      </c>
      <c r="AB584" s="139" t="s">
        <v>28</v>
      </c>
      <c r="AC584" s="139" t="s">
        <v>925</v>
      </c>
      <c r="AD584" s="139">
        <v>4000</v>
      </c>
      <c r="AE584" s="139">
        <v>160</v>
      </c>
      <c r="AF584" s="139">
        <v>1</v>
      </c>
      <c r="AG584" s="139" t="s">
        <v>775</v>
      </c>
      <c r="AH584" s="139" t="s">
        <v>773</v>
      </c>
      <c r="AI584" s="139" t="s">
        <v>773</v>
      </c>
      <c r="AJ584" s="139" t="s">
        <v>773</v>
      </c>
      <c r="AK584" s="139">
        <v>2.5</v>
      </c>
      <c r="AL584" s="149">
        <v>2.5</v>
      </c>
      <c r="AM584" s="139" t="s">
        <v>398</v>
      </c>
      <c r="AN584" s="140">
        <v>4.8</v>
      </c>
      <c r="AO584" s="139" t="s">
        <v>366</v>
      </c>
      <c r="AP584" s="139" t="s">
        <v>780</v>
      </c>
      <c r="AQ584" s="140">
        <v>4.8</v>
      </c>
      <c r="AR584" s="140">
        <v>4.8</v>
      </c>
      <c r="AS584" s="149">
        <v>73.930000000000007</v>
      </c>
      <c r="AT584" s="149">
        <v>81.08</v>
      </c>
    </row>
    <row r="585" spans="1:46" x14ac:dyDescent="0.35">
      <c r="A585" s="147">
        <v>49</v>
      </c>
      <c r="B585" s="235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>
        <v>65</v>
      </c>
      <c r="W585" s="139" t="s">
        <v>20</v>
      </c>
      <c r="X585" s="139" t="s">
        <v>20</v>
      </c>
      <c r="Y585" s="139" t="s">
        <v>1083</v>
      </c>
      <c r="Z585" s="139" t="s">
        <v>944</v>
      </c>
      <c r="AA585" s="139" t="s">
        <v>28</v>
      </c>
      <c r="AB585" s="139" t="s">
        <v>28</v>
      </c>
      <c r="AC585" s="139" t="s">
        <v>925</v>
      </c>
      <c r="AD585" s="139">
        <v>4000</v>
      </c>
      <c r="AE585" s="139">
        <v>160</v>
      </c>
      <c r="AF585" s="139">
        <v>1</v>
      </c>
      <c r="AG585" s="139" t="s">
        <v>775</v>
      </c>
      <c r="AH585" s="139" t="s">
        <v>773</v>
      </c>
      <c r="AI585" s="139" t="s">
        <v>773</v>
      </c>
      <c r="AJ585" s="139" t="s">
        <v>773</v>
      </c>
      <c r="AK585" s="139">
        <v>5</v>
      </c>
      <c r="AL585" s="149">
        <v>5</v>
      </c>
      <c r="AM585" s="139" t="s">
        <v>398</v>
      </c>
      <c r="AN585" s="140">
        <v>4.8</v>
      </c>
      <c r="AO585" s="139" t="s">
        <v>366</v>
      </c>
      <c r="AP585" s="139" t="s">
        <v>780</v>
      </c>
      <c r="AQ585" s="140">
        <v>4.8</v>
      </c>
      <c r="AR585" s="140">
        <v>4.8</v>
      </c>
      <c r="AS585" s="149">
        <v>73.930000000000007</v>
      </c>
      <c r="AT585" s="149">
        <v>82.71</v>
      </c>
    </row>
    <row r="586" spans="1:46" x14ac:dyDescent="0.35">
      <c r="A586" s="147">
        <v>49</v>
      </c>
      <c r="B586" s="235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>
        <v>65</v>
      </c>
      <c r="W586" s="139" t="s">
        <v>20</v>
      </c>
      <c r="X586" s="139" t="s">
        <v>20</v>
      </c>
      <c r="Y586" s="139" t="s">
        <v>1083</v>
      </c>
      <c r="Z586" s="139" t="s">
        <v>944</v>
      </c>
      <c r="AA586" s="139" t="s">
        <v>28</v>
      </c>
      <c r="AB586" s="139" t="s">
        <v>28</v>
      </c>
      <c r="AC586" s="139" t="s">
        <v>925</v>
      </c>
      <c r="AD586" s="139">
        <v>4000</v>
      </c>
      <c r="AE586" s="139">
        <v>160</v>
      </c>
      <c r="AF586" s="139">
        <v>1</v>
      </c>
      <c r="AG586" s="139" t="s">
        <v>775</v>
      </c>
      <c r="AH586" s="139" t="s">
        <v>773</v>
      </c>
      <c r="AI586" s="139" t="s">
        <v>773</v>
      </c>
      <c r="AJ586" s="139" t="s">
        <v>773</v>
      </c>
      <c r="AK586" s="139">
        <v>7.5</v>
      </c>
      <c r="AL586" s="149">
        <v>7.5</v>
      </c>
      <c r="AM586" s="139" t="s">
        <v>398</v>
      </c>
      <c r="AN586" s="140">
        <v>4.8</v>
      </c>
      <c r="AO586" s="139" t="s">
        <v>366</v>
      </c>
      <c r="AP586" s="139" t="s">
        <v>780</v>
      </c>
      <c r="AQ586" s="140">
        <v>4.8</v>
      </c>
      <c r="AR586" s="140">
        <v>4.8</v>
      </c>
      <c r="AS586" s="149">
        <v>73.930000000000007</v>
      </c>
      <c r="AT586" s="149">
        <v>94.49</v>
      </c>
    </row>
    <row r="587" spans="1:46" x14ac:dyDescent="0.35">
      <c r="A587" s="147">
        <v>49</v>
      </c>
      <c r="B587" s="235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>
        <v>65</v>
      </c>
      <c r="W587" s="139" t="s">
        <v>20</v>
      </c>
      <c r="X587" s="139" t="s">
        <v>20</v>
      </c>
      <c r="Y587" s="139" t="s">
        <v>1083</v>
      </c>
      <c r="Z587" s="139" t="s">
        <v>944</v>
      </c>
      <c r="AA587" s="139" t="s">
        <v>28</v>
      </c>
      <c r="AB587" s="139" t="s">
        <v>28</v>
      </c>
      <c r="AC587" s="139" t="s">
        <v>925</v>
      </c>
      <c r="AD587" s="139">
        <v>4000</v>
      </c>
      <c r="AE587" s="139">
        <v>160</v>
      </c>
      <c r="AF587" s="139">
        <v>1</v>
      </c>
      <c r="AG587" s="139" t="s">
        <v>775</v>
      </c>
      <c r="AH587" s="139" t="s">
        <v>773</v>
      </c>
      <c r="AI587" s="139" t="s">
        <v>773</v>
      </c>
      <c r="AJ587" s="139" t="s">
        <v>773</v>
      </c>
      <c r="AK587" s="139">
        <v>10</v>
      </c>
      <c r="AL587" s="149">
        <v>10</v>
      </c>
      <c r="AM587" s="139" t="s">
        <v>398</v>
      </c>
      <c r="AN587" s="140">
        <v>4.8</v>
      </c>
      <c r="AO587" s="139" t="s">
        <v>366</v>
      </c>
      <c r="AP587" s="139" t="s">
        <v>780</v>
      </c>
      <c r="AQ587" s="140">
        <v>4.8</v>
      </c>
      <c r="AR587" s="140">
        <v>4.8</v>
      </c>
      <c r="AS587" s="149">
        <v>73.930000000000007</v>
      </c>
      <c r="AT587" s="149">
        <v>93.61</v>
      </c>
    </row>
    <row r="588" spans="1:46" x14ac:dyDescent="0.35">
      <c r="A588" s="147">
        <v>49</v>
      </c>
      <c r="B588" s="235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>
        <v>65</v>
      </c>
      <c r="W588" s="139" t="s">
        <v>20</v>
      </c>
      <c r="X588" s="139" t="s">
        <v>20</v>
      </c>
      <c r="Y588" s="139" t="s">
        <v>1083</v>
      </c>
      <c r="Z588" s="139" t="s">
        <v>944</v>
      </c>
      <c r="AA588" s="139" t="s">
        <v>28</v>
      </c>
      <c r="AB588" s="139" t="s">
        <v>28</v>
      </c>
      <c r="AC588" s="139" t="s">
        <v>925</v>
      </c>
      <c r="AD588" s="139">
        <v>4000</v>
      </c>
      <c r="AE588" s="139">
        <v>160</v>
      </c>
      <c r="AF588" s="139">
        <v>1</v>
      </c>
      <c r="AG588" s="139" t="s">
        <v>775</v>
      </c>
      <c r="AH588" s="139" t="s">
        <v>773</v>
      </c>
      <c r="AI588" s="139" t="s">
        <v>773</v>
      </c>
      <c r="AJ588" s="139" t="s">
        <v>773</v>
      </c>
      <c r="AK588" s="139">
        <v>12.5</v>
      </c>
      <c r="AL588" s="149">
        <v>12.5</v>
      </c>
      <c r="AM588" s="139" t="s">
        <v>398</v>
      </c>
      <c r="AN588" s="140">
        <v>4.8</v>
      </c>
      <c r="AO588" s="139" t="s">
        <v>366</v>
      </c>
      <c r="AP588" s="139" t="s">
        <v>780</v>
      </c>
      <c r="AQ588" s="140">
        <v>4.8</v>
      </c>
      <c r="AR588" s="140">
        <v>4.8</v>
      </c>
      <c r="AS588" s="149">
        <v>73.930000000000007</v>
      </c>
      <c r="AT588" s="149">
        <v>86.97</v>
      </c>
    </row>
    <row r="589" spans="1:46" x14ac:dyDescent="0.35">
      <c r="A589" s="147">
        <v>49</v>
      </c>
      <c r="B589" s="235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>
        <v>65</v>
      </c>
      <c r="W589" s="139" t="s">
        <v>20</v>
      </c>
      <c r="X589" s="139" t="s">
        <v>20</v>
      </c>
      <c r="Y589" s="139" t="s">
        <v>1083</v>
      </c>
      <c r="Z589" s="139" t="s">
        <v>944</v>
      </c>
      <c r="AA589" s="139" t="s">
        <v>28</v>
      </c>
      <c r="AB589" s="139" t="s">
        <v>28</v>
      </c>
      <c r="AC589" s="139" t="s">
        <v>925</v>
      </c>
      <c r="AD589" s="139">
        <v>4000</v>
      </c>
      <c r="AE589" s="139">
        <v>160</v>
      </c>
      <c r="AF589" s="139">
        <v>1</v>
      </c>
      <c r="AG589" s="139" t="s">
        <v>775</v>
      </c>
      <c r="AH589" s="139" t="s">
        <v>773</v>
      </c>
      <c r="AI589" s="139" t="s">
        <v>773</v>
      </c>
      <c r="AJ589" s="139" t="s">
        <v>773</v>
      </c>
      <c r="AK589" s="139">
        <v>15</v>
      </c>
      <c r="AL589" s="149">
        <v>15</v>
      </c>
      <c r="AM589" s="139" t="s">
        <v>398</v>
      </c>
      <c r="AN589" s="140">
        <v>4.8</v>
      </c>
      <c r="AO589" s="139" t="s">
        <v>366</v>
      </c>
      <c r="AP589" s="139" t="s">
        <v>780</v>
      </c>
      <c r="AQ589" s="140">
        <v>4.8</v>
      </c>
      <c r="AR589" s="140">
        <v>4.8</v>
      </c>
      <c r="AS589" s="149">
        <v>73.930000000000007</v>
      </c>
      <c r="AT589" s="149">
        <v>83.96</v>
      </c>
    </row>
    <row r="590" spans="1:46" x14ac:dyDescent="0.35">
      <c r="A590" s="147">
        <v>49</v>
      </c>
      <c r="B590" s="235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>
        <v>65</v>
      </c>
      <c r="W590" s="139" t="s">
        <v>20</v>
      </c>
      <c r="X590" s="139" t="s">
        <v>20</v>
      </c>
      <c r="Y590" s="139" t="s">
        <v>1083</v>
      </c>
      <c r="Z590" s="139" t="s">
        <v>944</v>
      </c>
      <c r="AA590" s="139" t="s">
        <v>28</v>
      </c>
      <c r="AB590" s="139" t="s">
        <v>28</v>
      </c>
      <c r="AC590" s="139" t="s">
        <v>925</v>
      </c>
      <c r="AD590" s="139">
        <v>4000</v>
      </c>
      <c r="AE590" s="139">
        <v>160</v>
      </c>
      <c r="AF590" s="139">
        <v>1</v>
      </c>
      <c r="AG590" s="139" t="s">
        <v>775</v>
      </c>
      <c r="AH590" s="139" t="s">
        <v>773</v>
      </c>
      <c r="AI590" s="139" t="s">
        <v>773</v>
      </c>
      <c r="AJ590" s="139" t="s">
        <v>773</v>
      </c>
      <c r="AK590" s="139">
        <v>5</v>
      </c>
      <c r="AL590" s="149">
        <v>5</v>
      </c>
      <c r="AM590" s="139" t="s">
        <v>398</v>
      </c>
      <c r="AN590" s="140">
        <v>4.8</v>
      </c>
      <c r="AO590" s="139" t="s">
        <v>781</v>
      </c>
      <c r="AP590" s="139" t="s">
        <v>780</v>
      </c>
      <c r="AQ590" s="140">
        <v>4.8</v>
      </c>
      <c r="AR590" s="140">
        <v>4.8</v>
      </c>
      <c r="AS590" s="149">
        <v>3.22</v>
      </c>
      <c r="AT590" s="149">
        <v>3.7</v>
      </c>
    </row>
    <row r="591" spans="1:46" x14ac:dyDescent="0.35">
      <c r="A591" s="147">
        <v>49</v>
      </c>
      <c r="B591" s="235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>
        <v>65</v>
      </c>
      <c r="W591" s="139" t="s">
        <v>20</v>
      </c>
      <c r="X591" s="139" t="s">
        <v>20</v>
      </c>
      <c r="Y591" s="139" t="s">
        <v>1083</v>
      </c>
      <c r="Z591" s="139" t="s">
        <v>944</v>
      </c>
      <c r="AA591" s="139" t="s">
        <v>28</v>
      </c>
      <c r="AB591" s="139" t="s">
        <v>28</v>
      </c>
      <c r="AC591" s="139" t="s">
        <v>925</v>
      </c>
      <c r="AD591" s="139">
        <v>4000</v>
      </c>
      <c r="AE591" s="139">
        <v>160</v>
      </c>
      <c r="AF591" s="139">
        <v>1</v>
      </c>
      <c r="AG591" s="139" t="s">
        <v>775</v>
      </c>
      <c r="AH591" s="139" t="s">
        <v>773</v>
      </c>
      <c r="AI591" s="139" t="s">
        <v>773</v>
      </c>
      <c r="AJ591" s="139" t="s">
        <v>773</v>
      </c>
      <c r="AK591" s="139">
        <v>7.5</v>
      </c>
      <c r="AL591" s="149">
        <v>7.5</v>
      </c>
      <c r="AM591" s="139" t="s">
        <v>398</v>
      </c>
      <c r="AN591" s="140">
        <v>4.8</v>
      </c>
      <c r="AO591" s="139" t="s">
        <v>781</v>
      </c>
      <c r="AP591" s="139" t="s">
        <v>780</v>
      </c>
      <c r="AQ591" s="140">
        <v>4.8</v>
      </c>
      <c r="AR591" s="140">
        <v>4.8</v>
      </c>
      <c r="AS591" s="149">
        <v>3.22</v>
      </c>
      <c r="AT591" s="149">
        <v>3.97</v>
      </c>
    </row>
    <row r="592" spans="1:46" x14ac:dyDescent="0.35">
      <c r="A592" s="147">
        <v>49</v>
      </c>
      <c r="B592" s="235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>
        <v>65</v>
      </c>
      <c r="W592" s="139" t="s">
        <v>20</v>
      </c>
      <c r="X592" s="139" t="s">
        <v>20</v>
      </c>
      <c r="Y592" s="139" t="s">
        <v>1083</v>
      </c>
      <c r="Z592" s="139" t="s">
        <v>944</v>
      </c>
      <c r="AA592" s="139" t="s">
        <v>28</v>
      </c>
      <c r="AB592" s="139" t="s">
        <v>28</v>
      </c>
      <c r="AC592" s="139" t="s">
        <v>925</v>
      </c>
      <c r="AD592" s="139">
        <v>4000</v>
      </c>
      <c r="AE592" s="139">
        <v>160</v>
      </c>
      <c r="AF592" s="139">
        <v>1</v>
      </c>
      <c r="AG592" s="139" t="s">
        <v>775</v>
      </c>
      <c r="AH592" s="139" t="s">
        <v>773</v>
      </c>
      <c r="AI592" s="139" t="s">
        <v>773</v>
      </c>
      <c r="AJ592" s="139" t="s">
        <v>773</v>
      </c>
      <c r="AK592" s="139">
        <v>10</v>
      </c>
      <c r="AL592" s="149">
        <v>10</v>
      </c>
      <c r="AM592" s="139" t="s">
        <v>398</v>
      </c>
      <c r="AN592" s="140">
        <v>4.8</v>
      </c>
      <c r="AO592" s="139" t="s">
        <v>781</v>
      </c>
      <c r="AP592" s="139" t="s">
        <v>780</v>
      </c>
      <c r="AQ592" s="140">
        <v>4.8</v>
      </c>
      <c r="AR592" s="140">
        <v>4.8</v>
      </c>
      <c r="AS592" s="149">
        <v>3.22</v>
      </c>
      <c r="AT592" s="149">
        <v>4.0999999999999996</v>
      </c>
    </row>
    <row r="593" spans="1:50" x14ac:dyDescent="0.35">
      <c r="A593" s="151">
        <v>49</v>
      </c>
      <c r="B593" s="235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>
        <v>65</v>
      </c>
      <c r="W593" s="139" t="s">
        <v>933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934</v>
      </c>
      <c r="AH593" s="139" t="s">
        <v>773</v>
      </c>
      <c r="AI593" s="139" t="s">
        <v>773</v>
      </c>
      <c r="AJ593" s="139" t="s">
        <v>773</v>
      </c>
      <c r="AK593" s="139" t="s">
        <v>934</v>
      </c>
      <c r="AL593" s="139" t="s">
        <v>934</v>
      </c>
      <c r="AM593" s="139" t="s">
        <v>934</v>
      </c>
      <c r="AN593" s="139" t="s">
        <v>934</v>
      </c>
      <c r="AO593" s="139" t="s">
        <v>781</v>
      </c>
      <c r="AP593" s="139" t="s">
        <v>780</v>
      </c>
      <c r="AQ593" s="140">
        <v>4.8</v>
      </c>
      <c r="AR593" s="140" t="s">
        <v>934</v>
      </c>
      <c r="AS593" s="149">
        <v>3.22</v>
      </c>
      <c r="AT593" s="149" t="s">
        <v>934</v>
      </c>
      <c r="AV593" s="138"/>
      <c r="AW593" s="138"/>
      <c r="AX593" s="138"/>
    </row>
    <row r="594" spans="1:50" x14ac:dyDescent="0.35">
      <c r="A594" s="151">
        <v>49</v>
      </c>
      <c r="B594" s="235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>
        <v>65</v>
      </c>
      <c r="W594" s="139" t="s">
        <v>933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934</v>
      </c>
      <c r="AH594" s="139" t="s">
        <v>773</v>
      </c>
      <c r="AI594" s="139" t="s">
        <v>773</v>
      </c>
      <c r="AJ594" s="139" t="s">
        <v>773</v>
      </c>
      <c r="AK594" s="139" t="s">
        <v>934</v>
      </c>
      <c r="AL594" s="139" t="s">
        <v>934</v>
      </c>
      <c r="AM594" s="139" t="s">
        <v>934</v>
      </c>
      <c r="AN594" s="139" t="s">
        <v>934</v>
      </c>
      <c r="AO594" s="139" t="s">
        <v>406</v>
      </c>
      <c r="AP594" s="139" t="s">
        <v>808</v>
      </c>
      <c r="AQ594" s="140">
        <v>4.8</v>
      </c>
      <c r="AR594" s="140" t="s">
        <v>934</v>
      </c>
      <c r="AS594" s="149">
        <v>8.51</v>
      </c>
      <c r="AT594" s="149" t="s">
        <v>934</v>
      </c>
      <c r="AV594" s="138"/>
      <c r="AW594" s="138"/>
      <c r="AX594" s="138"/>
    </row>
    <row r="595" spans="1:50" x14ac:dyDescent="0.35">
      <c r="A595" s="151">
        <v>49</v>
      </c>
      <c r="B595" s="235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>
        <v>65</v>
      </c>
      <c r="W595" s="139" t="s">
        <v>933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934</v>
      </c>
      <c r="AH595" s="139" t="s">
        <v>773</v>
      </c>
      <c r="AI595" s="139" t="s">
        <v>773</v>
      </c>
      <c r="AJ595" s="139" t="s">
        <v>773</v>
      </c>
      <c r="AK595" s="139" t="s">
        <v>934</v>
      </c>
      <c r="AL595" s="139" t="s">
        <v>934</v>
      </c>
      <c r="AM595" s="139" t="s">
        <v>934</v>
      </c>
      <c r="AN595" s="139" t="s">
        <v>934</v>
      </c>
      <c r="AO595" s="139" t="s">
        <v>404</v>
      </c>
      <c r="AP595" s="139" t="s">
        <v>793</v>
      </c>
      <c r="AQ595" s="140">
        <v>4.8</v>
      </c>
      <c r="AR595" s="140" t="s">
        <v>934</v>
      </c>
      <c r="AS595" s="149">
        <v>590.20000000000005</v>
      </c>
      <c r="AT595" s="149" t="s">
        <v>934</v>
      </c>
      <c r="AV595" s="138"/>
      <c r="AW595" s="138"/>
      <c r="AX595" s="138"/>
    </row>
    <row r="596" spans="1:50" ht="15" thickBot="1" x14ac:dyDescent="0.4">
      <c r="A596" s="152">
        <v>49</v>
      </c>
      <c r="B596" s="235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>
        <v>65</v>
      </c>
      <c r="W596" s="153" t="s">
        <v>933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934</v>
      </c>
      <c r="AH596" s="153" t="s">
        <v>773</v>
      </c>
      <c r="AI596" s="153" t="s">
        <v>773</v>
      </c>
      <c r="AJ596" s="153" t="s">
        <v>773</v>
      </c>
      <c r="AK596" s="153" t="s">
        <v>934</v>
      </c>
      <c r="AL596" s="153" t="s">
        <v>934</v>
      </c>
      <c r="AM596" s="153" t="s">
        <v>934</v>
      </c>
      <c r="AN596" s="153" t="s">
        <v>934</v>
      </c>
      <c r="AO596" s="153" t="s">
        <v>366</v>
      </c>
      <c r="AP596" s="153" t="s">
        <v>780</v>
      </c>
      <c r="AQ596" s="155">
        <v>4.8</v>
      </c>
      <c r="AR596" s="155" t="s">
        <v>934</v>
      </c>
      <c r="AS596" s="159">
        <v>73.930000000000007</v>
      </c>
      <c r="AT596" s="159" t="s">
        <v>934</v>
      </c>
      <c r="AV596" s="138"/>
      <c r="AW596" s="138"/>
      <c r="AX596" s="138"/>
    </row>
    <row r="597" spans="1:50" x14ac:dyDescent="0.35">
      <c r="A597" s="167">
        <v>50</v>
      </c>
      <c r="B597" s="235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>
        <v>65</v>
      </c>
      <c r="W597" s="143" t="s">
        <v>121</v>
      </c>
      <c r="X597" s="143" t="s">
        <v>121</v>
      </c>
      <c r="Y597" s="143" t="s">
        <v>376</v>
      </c>
      <c r="Z597" s="143" t="s">
        <v>944</v>
      </c>
      <c r="AA597" s="143" t="s">
        <v>381</v>
      </c>
      <c r="AB597" s="143">
        <v>0.29699999999999999</v>
      </c>
      <c r="AC597" s="143" t="s">
        <v>925</v>
      </c>
      <c r="AD597" s="143">
        <v>3000</v>
      </c>
      <c r="AE597" s="143">
        <v>165</v>
      </c>
      <c r="AF597" s="143">
        <v>0.75</v>
      </c>
      <c r="AG597" s="143" t="s">
        <v>775</v>
      </c>
      <c r="AH597" s="143" t="s">
        <v>773</v>
      </c>
      <c r="AI597" s="143" t="s">
        <v>773</v>
      </c>
      <c r="AJ597" s="143" t="s">
        <v>773</v>
      </c>
      <c r="AK597" s="143">
        <v>1</v>
      </c>
      <c r="AL597" s="144">
        <v>1</v>
      </c>
      <c r="AM597" s="143" t="s">
        <v>393</v>
      </c>
      <c r="AN597" s="180">
        <v>5.63</v>
      </c>
      <c r="AO597" s="143" t="s">
        <v>406</v>
      </c>
      <c r="AP597" s="143" t="s">
        <v>778</v>
      </c>
      <c r="AQ597" s="143" t="s">
        <v>948</v>
      </c>
      <c r="AR597" s="180">
        <v>5.63</v>
      </c>
      <c r="AS597" s="144" t="s">
        <v>948</v>
      </c>
      <c r="AT597" s="144">
        <v>12.28</v>
      </c>
    </row>
    <row r="598" spans="1:50" x14ac:dyDescent="0.35">
      <c r="A598" s="168">
        <v>50</v>
      </c>
      <c r="B598" s="235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>
        <v>65</v>
      </c>
      <c r="W598" s="139" t="s">
        <v>121</v>
      </c>
      <c r="X598" s="139" t="s">
        <v>121</v>
      </c>
      <c r="Y598" s="139" t="s">
        <v>376</v>
      </c>
      <c r="Z598" s="139" t="s">
        <v>944</v>
      </c>
      <c r="AA598" s="139" t="s">
        <v>381</v>
      </c>
      <c r="AB598" s="139">
        <v>0.29699999999999999</v>
      </c>
      <c r="AC598" s="139" t="s">
        <v>925</v>
      </c>
      <c r="AD598" s="139">
        <v>3000</v>
      </c>
      <c r="AE598" s="139">
        <v>165</v>
      </c>
      <c r="AF598" s="139">
        <v>0.75</v>
      </c>
      <c r="AG598" s="139" t="s">
        <v>775</v>
      </c>
      <c r="AH598" s="139" t="s">
        <v>773</v>
      </c>
      <c r="AI598" s="139" t="s">
        <v>773</v>
      </c>
      <c r="AJ598" s="139" t="s">
        <v>773</v>
      </c>
      <c r="AK598" s="139">
        <v>3</v>
      </c>
      <c r="AL598" s="149">
        <v>3</v>
      </c>
      <c r="AM598" s="139" t="s">
        <v>393</v>
      </c>
      <c r="AN598" s="181">
        <v>5.52</v>
      </c>
      <c r="AO598" s="139" t="s">
        <v>406</v>
      </c>
      <c r="AP598" s="139" t="s">
        <v>778</v>
      </c>
      <c r="AQ598" s="139" t="s">
        <v>948</v>
      </c>
      <c r="AR598" s="181">
        <v>5.52</v>
      </c>
      <c r="AS598" s="149" t="s">
        <v>948</v>
      </c>
      <c r="AT598" s="149">
        <v>14</v>
      </c>
    </row>
    <row r="599" spans="1:50" x14ac:dyDescent="0.35">
      <c r="A599" s="168">
        <v>50</v>
      </c>
      <c r="B599" s="235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>
        <v>65</v>
      </c>
      <c r="W599" s="139" t="s">
        <v>121</v>
      </c>
      <c r="X599" s="139" t="s">
        <v>121</v>
      </c>
      <c r="Y599" s="139" t="s">
        <v>376</v>
      </c>
      <c r="Z599" s="139" t="s">
        <v>944</v>
      </c>
      <c r="AA599" s="139" t="s">
        <v>381</v>
      </c>
      <c r="AB599" s="139">
        <v>0.29699999999999999</v>
      </c>
      <c r="AC599" s="139" t="s">
        <v>925</v>
      </c>
      <c r="AD599" s="139">
        <v>3000</v>
      </c>
      <c r="AE599" s="139">
        <v>165</v>
      </c>
      <c r="AF599" s="139">
        <v>0.75</v>
      </c>
      <c r="AG599" s="139" t="s">
        <v>775</v>
      </c>
      <c r="AH599" s="139" t="s">
        <v>773</v>
      </c>
      <c r="AI599" s="139" t="s">
        <v>773</v>
      </c>
      <c r="AJ599" s="139" t="s">
        <v>773</v>
      </c>
      <c r="AK599" s="139">
        <v>5</v>
      </c>
      <c r="AL599" s="149">
        <v>5</v>
      </c>
      <c r="AM599" s="139" t="s">
        <v>393</v>
      </c>
      <c r="AN599" s="181">
        <v>5.31</v>
      </c>
      <c r="AO599" s="139" t="s">
        <v>406</v>
      </c>
      <c r="AP599" s="139" t="s">
        <v>778</v>
      </c>
      <c r="AQ599" s="139" t="s">
        <v>948</v>
      </c>
      <c r="AR599" s="181">
        <v>5.31</v>
      </c>
      <c r="AS599" s="149" t="s">
        <v>948</v>
      </c>
      <c r="AT599" s="149">
        <v>16.14</v>
      </c>
    </row>
    <row r="600" spans="1:50" x14ac:dyDescent="0.35">
      <c r="A600" s="168">
        <v>50</v>
      </c>
      <c r="B600" s="235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>
        <v>65</v>
      </c>
      <c r="W600" s="139" t="s">
        <v>121</v>
      </c>
      <c r="X600" s="139" t="s">
        <v>121</v>
      </c>
      <c r="Y600" s="139" t="s">
        <v>376</v>
      </c>
      <c r="Z600" s="139" t="s">
        <v>944</v>
      </c>
      <c r="AA600" s="139" t="s">
        <v>381</v>
      </c>
      <c r="AB600" s="139">
        <v>0.29699999999999999</v>
      </c>
      <c r="AC600" s="139" t="s">
        <v>925</v>
      </c>
      <c r="AD600" s="139">
        <v>3000</v>
      </c>
      <c r="AE600" s="139">
        <v>165</v>
      </c>
      <c r="AF600" s="139">
        <v>0.75</v>
      </c>
      <c r="AG600" s="139" t="s">
        <v>775</v>
      </c>
      <c r="AH600" s="139" t="s">
        <v>773</v>
      </c>
      <c r="AI600" s="139" t="s">
        <v>773</v>
      </c>
      <c r="AJ600" s="139" t="s">
        <v>773</v>
      </c>
      <c r="AK600" s="139">
        <v>1</v>
      </c>
      <c r="AL600" s="149">
        <v>1</v>
      </c>
      <c r="AM600" s="139" t="s">
        <v>393</v>
      </c>
      <c r="AN600" s="181">
        <v>5.63</v>
      </c>
      <c r="AO600" s="139" t="s">
        <v>395</v>
      </c>
      <c r="AP600" s="139" t="s">
        <v>787</v>
      </c>
      <c r="AQ600" s="139" t="s">
        <v>948</v>
      </c>
      <c r="AR600" s="181">
        <v>5.63</v>
      </c>
      <c r="AS600" s="149" t="s">
        <v>948</v>
      </c>
      <c r="AT600" s="149">
        <v>2.52</v>
      </c>
    </row>
    <row r="601" spans="1:50" x14ac:dyDescent="0.35">
      <c r="A601" s="168">
        <v>50</v>
      </c>
      <c r="B601" s="235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>
        <v>65</v>
      </c>
      <c r="W601" s="139" t="s">
        <v>121</v>
      </c>
      <c r="X601" s="139" t="s">
        <v>121</v>
      </c>
      <c r="Y601" s="139" t="s">
        <v>376</v>
      </c>
      <c r="Z601" s="139" t="s">
        <v>944</v>
      </c>
      <c r="AA601" s="139" t="s">
        <v>381</v>
      </c>
      <c r="AB601" s="139">
        <v>0.29699999999999999</v>
      </c>
      <c r="AC601" s="139" t="s">
        <v>925</v>
      </c>
      <c r="AD601" s="139">
        <v>3000</v>
      </c>
      <c r="AE601" s="139">
        <v>165</v>
      </c>
      <c r="AF601" s="139">
        <v>0.75</v>
      </c>
      <c r="AG601" s="139" t="s">
        <v>775</v>
      </c>
      <c r="AH601" s="139" t="s">
        <v>773</v>
      </c>
      <c r="AI601" s="139" t="s">
        <v>773</v>
      </c>
      <c r="AJ601" s="139" t="s">
        <v>773</v>
      </c>
      <c r="AK601" s="139">
        <v>3</v>
      </c>
      <c r="AL601" s="149">
        <v>3</v>
      </c>
      <c r="AM601" s="139" t="s">
        <v>393</v>
      </c>
      <c r="AN601" s="181">
        <v>5.52</v>
      </c>
      <c r="AO601" s="139" t="s">
        <v>395</v>
      </c>
      <c r="AP601" s="139" t="s">
        <v>787</v>
      </c>
      <c r="AQ601" s="139" t="s">
        <v>948</v>
      </c>
      <c r="AR601" s="181">
        <v>5.52</v>
      </c>
      <c r="AS601" s="149" t="s">
        <v>948</v>
      </c>
      <c r="AT601" s="149">
        <v>2.46</v>
      </c>
    </row>
    <row r="602" spans="1:50" x14ac:dyDescent="0.35">
      <c r="A602" s="168">
        <v>50</v>
      </c>
      <c r="B602" s="235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>
        <v>65</v>
      </c>
      <c r="W602" s="139" t="s">
        <v>121</v>
      </c>
      <c r="X602" s="139" t="s">
        <v>121</v>
      </c>
      <c r="Y602" s="139" t="s">
        <v>376</v>
      </c>
      <c r="Z602" s="139" t="s">
        <v>944</v>
      </c>
      <c r="AA602" s="139" t="s">
        <v>381</v>
      </c>
      <c r="AB602" s="139">
        <v>0.29699999999999999</v>
      </c>
      <c r="AC602" s="139" t="s">
        <v>925</v>
      </c>
      <c r="AD602" s="139">
        <v>3000</v>
      </c>
      <c r="AE602" s="139">
        <v>165</v>
      </c>
      <c r="AF602" s="139">
        <v>0.75</v>
      </c>
      <c r="AG602" s="139" t="s">
        <v>775</v>
      </c>
      <c r="AH602" s="139" t="s">
        <v>773</v>
      </c>
      <c r="AI602" s="139" t="s">
        <v>773</v>
      </c>
      <c r="AJ602" s="139" t="s">
        <v>773</v>
      </c>
      <c r="AK602" s="139">
        <v>5</v>
      </c>
      <c r="AL602" s="149">
        <v>5</v>
      </c>
      <c r="AM602" s="139" t="s">
        <v>393</v>
      </c>
      <c r="AN602" s="181">
        <v>5.31</v>
      </c>
      <c r="AO602" s="139" t="s">
        <v>395</v>
      </c>
      <c r="AP602" s="139" t="s">
        <v>787</v>
      </c>
      <c r="AQ602" s="139" t="s">
        <v>948</v>
      </c>
      <c r="AR602" s="181">
        <v>5.31</v>
      </c>
      <c r="AS602" s="149" t="s">
        <v>948</v>
      </c>
      <c r="AT602" s="149">
        <v>2.4300000000000002</v>
      </c>
    </row>
    <row r="603" spans="1:50" x14ac:dyDescent="0.35">
      <c r="A603" s="168">
        <v>50</v>
      </c>
      <c r="B603" s="235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>
        <v>65</v>
      </c>
      <c r="W603" s="139" t="s">
        <v>121</v>
      </c>
      <c r="X603" s="139" t="s">
        <v>121</v>
      </c>
      <c r="Y603" s="139" t="s">
        <v>376</v>
      </c>
      <c r="Z603" s="139" t="s">
        <v>944</v>
      </c>
      <c r="AA603" s="139" t="s">
        <v>381</v>
      </c>
      <c r="AB603" s="139">
        <v>0.29699999999999999</v>
      </c>
      <c r="AC603" s="139" t="s">
        <v>925</v>
      </c>
      <c r="AD603" s="139">
        <v>3000</v>
      </c>
      <c r="AE603" s="139">
        <v>165</v>
      </c>
      <c r="AF603" s="139">
        <v>0.75</v>
      </c>
      <c r="AG603" s="139" t="s">
        <v>775</v>
      </c>
      <c r="AH603" s="139" t="s">
        <v>773</v>
      </c>
      <c r="AI603" s="139" t="s">
        <v>773</v>
      </c>
      <c r="AJ603" s="139" t="s">
        <v>773</v>
      </c>
      <c r="AK603" s="139">
        <v>1</v>
      </c>
      <c r="AL603" s="149">
        <v>1</v>
      </c>
      <c r="AM603" s="139" t="s">
        <v>393</v>
      </c>
      <c r="AN603" s="181">
        <v>5.63</v>
      </c>
      <c r="AO603" s="139" t="s">
        <v>779</v>
      </c>
      <c r="AP603" s="139" t="s">
        <v>813</v>
      </c>
      <c r="AQ603" s="139" t="s">
        <v>948</v>
      </c>
      <c r="AR603" s="181">
        <v>5.63</v>
      </c>
      <c r="AS603" s="149" t="s">
        <v>948</v>
      </c>
      <c r="AT603" s="149">
        <v>4.87</v>
      </c>
    </row>
    <row r="604" spans="1:50" x14ac:dyDescent="0.35">
      <c r="A604" s="168">
        <v>50</v>
      </c>
      <c r="B604" s="235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>
        <v>65</v>
      </c>
      <c r="W604" s="139" t="s">
        <v>121</v>
      </c>
      <c r="X604" s="139" t="s">
        <v>121</v>
      </c>
      <c r="Y604" s="139" t="s">
        <v>376</v>
      </c>
      <c r="Z604" s="139" t="s">
        <v>944</v>
      </c>
      <c r="AA604" s="139" t="s">
        <v>381</v>
      </c>
      <c r="AB604" s="139">
        <v>0.29699999999999999</v>
      </c>
      <c r="AC604" s="139" t="s">
        <v>925</v>
      </c>
      <c r="AD604" s="139">
        <v>3000</v>
      </c>
      <c r="AE604" s="139">
        <v>165</v>
      </c>
      <c r="AF604" s="139">
        <v>0.75</v>
      </c>
      <c r="AG604" s="139" t="s">
        <v>775</v>
      </c>
      <c r="AH604" s="139" t="s">
        <v>773</v>
      </c>
      <c r="AI604" s="139" t="s">
        <v>773</v>
      </c>
      <c r="AJ604" s="139" t="s">
        <v>773</v>
      </c>
      <c r="AK604" s="139">
        <v>3</v>
      </c>
      <c r="AL604" s="149">
        <v>3</v>
      </c>
      <c r="AM604" s="139" t="s">
        <v>393</v>
      </c>
      <c r="AN604" s="181">
        <v>5.52</v>
      </c>
      <c r="AO604" s="139" t="s">
        <v>779</v>
      </c>
      <c r="AP604" s="139" t="s">
        <v>813</v>
      </c>
      <c r="AQ604" s="139" t="s">
        <v>948</v>
      </c>
      <c r="AR604" s="181">
        <v>5.52</v>
      </c>
      <c r="AS604" s="149" t="s">
        <v>948</v>
      </c>
      <c r="AT604" s="149">
        <v>5.69</v>
      </c>
    </row>
    <row r="605" spans="1:50" x14ac:dyDescent="0.35">
      <c r="A605" s="168">
        <v>50</v>
      </c>
      <c r="B605" s="235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>
        <v>65</v>
      </c>
      <c r="W605" s="139" t="s">
        <v>121</v>
      </c>
      <c r="X605" s="139" t="s">
        <v>121</v>
      </c>
      <c r="Y605" s="139" t="s">
        <v>376</v>
      </c>
      <c r="Z605" s="139" t="s">
        <v>944</v>
      </c>
      <c r="AA605" s="139" t="s">
        <v>381</v>
      </c>
      <c r="AB605" s="139">
        <v>0.29699999999999999</v>
      </c>
      <c r="AC605" s="139" t="s">
        <v>925</v>
      </c>
      <c r="AD605" s="139">
        <v>3000</v>
      </c>
      <c r="AE605" s="139">
        <v>165</v>
      </c>
      <c r="AF605" s="139">
        <v>0.75</v>
      </c>
      <c r="AG605" s="139" t="s">
        <v>775</v>
      </c>
      <c r="AH605" s="139" t="s">
        <v>773</v>
      </c>
      <c r="AI605" s="139" t="s">
        <v>773</v>
      </c>
      <c r="AJ605" s="139" t="s">
        <v>773</v>
      </c>
      <c r="AK605" s="139">
        <v>5</v>
      </c>
      <c r="AL605" s="149">
        <v>5</v>
      </c>
      <c r="AM605" s="139" t="s">
        <v>393</v>
      </c>
      <c r="AN605" s="181">
        <v>5.31</v>
      </c>
      <c r="AO605" s="139" t="s">
        <v>779</v>
      </c>
      <c r="AP605" s="139" t="s">
        <v>813</v>
      </c>
      <c r="AQ605" s="139" t="s">
        <v>948</v>
      </c>
      <c r="AR605" s="181">
        <v>5.31</v>
      </c>
      <c r="AS605" s="149" t="s">
        <v>948</v>
      </c>
      <c r="AT605" s="149">
        <v>6.65</v>
      </c>
    </row>
    <row r="606" spans="1:50" x14ac:dyDescent="0.35">
      <c r="A606" s="168">
        <v>50</v>
      </c>
      <c r="B606" s="235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>
        <v>65</v>
      </c>
      <c r="W606" s="139" t="s">
        <v>933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934</v>
      </c>
      <c r="AH606" s="139" t="s">
        <v>773</v>
      </c>
      <c r="AI606" s="139" t="s">
        <v>773</v>
      </c>
      <c r="AJ606" s="139" t="s">
        <v>773</v>
      </c>
      <c r="AK606" s="139" t="s">
        <v>934</v>
      </c>
      <c r="AL606" s="139" t="s">
        <v>934</v>
      </c>
      <c r="AM606" s="139" t="s">
        <v>934</v>
      </c>
      <c r="AN606" s="139" t="s">
        <v>934</v>
      </c>
      <c r="AO606" s="139" t="s">
        <v>406</v>
      </c>
      <c r="AP606" s="139" t="s">
        <v>778</v>
      </c>
      <c r="AQ606" s="139">
        <v>5.67</v>
      </c>
      <c r="AR606" s="140" t="s">
        <v>934</v>
      </c>
      <c r="AS606" s="149">
        <v>10.74</v>
      </c>
      <c r="AT606" s="149" t="s">
        <v>934</v>
      </c>
      <c r="AV606" s="138"/>
      <c r="AW606" s="138"/>
      <c r="AX606" s="138"/>
    </row>
    <row r="607" spans="1:50" x14ac:dyDescent="0.35">
      <c r="A607" s="168">
        <v>50</v>
      </c>
      <c r="B607" s="235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>
        <v>65</v>
      </c>
      <c r="W607" s="139" t="s">
        <v>933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934</v>
      </c>
      <c r="AH607" s="139" t="s">
        <v>773</v>
      </c>
      <c r="AI607" s="139" t="s">
        <v>773</v>
      </c>
      <c r="AJ607" s="139" t="s">
        <v>773</v>
      </c>
      <c r="AK607" s="139" t="s">
        <v>934</v>
      </c>
      <c r="AL607" s="139" t="s">
        <v>934</v>
      </c>
      <c r="AM607" s="139" t="s">
        <v>934</v>
      </c>
      <c r="AN607" s="139" t="s">
        <v>934</v>
      </c>
      <c r="AO607" s="139" t="s">
        <v>395</v>
      </c>
      <c r="AP607" s="139" t="s">
        <v>787</v>
      </c>
      <c r="AQ607" s="139">
        <v>5.67</v>
      </c>
      <c r="AR607" s="140" t="s">
        <v>934</v>
      </c>
      <c r="AS607" s="149">
        <v>2.78</v>
      </c>
      <c r="AT607" s="149" t="s">
        <v>934</v>
      </c>
      <c r="AV607" s="138"/>
      <c r="AW607" s="138"/>
      <c r="AX607" s="138"/>
    </row>
    <row r="608" spans="1:50" ht="15" thickBot="1" x14ac:dyDescent="0.4">
      <c r="A608" s="179">
        <v>50</v>
      </c>
      <c r="B608" s="235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>
        <v>65</v>
      </c>
      <c r="W608" s="153" t="s">
        <v>933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934</v>
      </c>
      <c r="AH608" s="153" t="s">
        <v>773</v>
      </c>
      <c r="AI608" s="153" t="s">
        <v>773</v>
      </c>
      <c r="AJ608" s="153" t="s">
        <v>773</v>
      </c>
      <c r="AK608" s="153" t="s">
        <v>934</v>
      </c>
      <c r="AL608" s="153" t="s">
        <v>934</v>
      </c>
      <c r="AM608" s="153" t="s">
        <v>934</v>
      </c>
      <c r="AN608" s="153" t="s">
        <v>934</v>
      </c>
      <c r="AO608" s="153" t="s">
        <v>779</v>
      </c>
      <c r="AP608" s="153" t="s">
        <v>813</v>
      </c>
      <c r="AQ608" s="153">
        <v>5.67</v>
      </c>
      <c r="AR608" s="155" t="s">
        <v>934</v>
      </c>
      <c r="AS608" s="159">
        <v>3.86</v>
      </c>
      <c r="AT608" s="159" t="s">
        <v>934</v>
      </c>
      <c r="AV608" s="138"/>
      <c r="AW608" s="138"/>
      <c r="AX608" s="138"/>
    </row>
    <row r="609" spans="1:46" x14ac:dyDescent="0.35">
      <c r="A609" s="142">
        <v>54</v>
      </c>
      <c r="B609" s="235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>
        <v>63</v>
      </c>
      <c r="W609" s="143" t="s">
        <v>20</v>
      </c>
      <c r="X609" s="143" t="s">
        <v>20</v>
      </c>
      <c r="Y609" s="143" t="s">
        <v>376</v>
      </c>
      <c r="Z609" s="143" t="s">
        <v>372</v>
      </c>
      <c r="AA609" s="143" t="s">
        <v>381</v>
      </c>
      <c r="AB609" s="143">
        <v>0.3</v>
      </c>
      <c r="AC609" s="143" t="s">
        <v>924</v>
      </c>
      <c r="AD609" s="143" t="s">
        <v>28</v>
      </c>
      <c r="AE609" s="143">
        <v>140</v>
      </c>
      <c r="AF609" s="143" t="s">
        <v>28</v>
      </c>
      <c r="AG609" s="143" t="s">
        <v>775</v>
      </c>
      <c r="AH609" s="143" t="s">
        <v>773</v>
      </c>
      <c r="AI609" s="143" t="s">
        <v>773</v>
      </c>
      <c r="AJ609" s="143" t="s">
        <v>773</v>
      </c>
      <c r="AK609" s="143">
        <v>0.5</v>
      </c>
      <c r="AL609" s="144">
        <v>0.5</v>
      </c>
      <c r="AM609" s="143" t="s">
        <v>398</v>
      </c>
      <c r="AN609" s="146">
        <v>5.3</v>
      </c>
      <c r="AO609" s="143" t="s">
        <v>781</v>
      </c>
      <c r="AP609" s="143" t="s">
        <v>780</v>
      </c>
      <c r="AQ609" s="143">
        <v>5.3</v>
      </c>
      <c r="AR609" s="146">
        <v>5.3</v>
      </c>
      <c r="AS609" s="144">
        <v>4.0999999999999996</v>
      </c>
      <c r="AT609" s="144">
        <v>4.0999999999999996</v>
      </c>
    </row>
    <row r="610" spans="1:46" x14ac:dyDescent="0.35">
      <c r="A610" s="147">
        <v>54</v>
      </c>
      <c r="B610" s="235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>
        <v>63</v>
      </c>
      <c r="W610" s="139" t="s">
        <v>20</v>
      </c>
      <c r="X610" s="139" t="s">
        <v>20</v>
      </c>
      <c r="Y610" s="139" t="s">
        <v>376</v>
      </c>
      <c r="Z610" s="139" t="s">
        <v>372</v>
      </c>
      <c r="AA610" s="139" t="s">
        <v>381</v>
      </c>
      <c r="AB610" s="139">
        <v>0.3</v>
      </c>
      <c r="AC610" s="139" t="s">
        <v>924</v>
      </c>
      <c r="AD610" s="139" t="s">
        <v>28</v>
      </c>
      <c r="AE610" s="139">
        <v>140</v>
      </c>
      <c r="AF610" s="139" t="s">
        <v>28</v>
      </c>
      <c r="AG610" s="139" t="s">
        <v>775</v>
      </c>
      <c r="AH610" s="139" t="s">
        <v>773</v>
      </c>
      <c r="AI610" s="139" t="s">
        <v>773</v>
      </c>
      <c r="AJ610" s="139" t="s">
        <v>773</v>
      </c>
      <c r="AK610" s="139">
        <v>1</v>
      </c>
      <c r="AL610" s="149">
        <v>1</v>
      </c>
      <c r="AM610" s="139" t="s">
        <v>398</v>
      </c>
      <c r="AN610" s="140">
        <v>5.3</v>
      </c>
      <c r="AO610" s="139" t="s">
        <v>781</v>
      </c>
      <c r="AP610" s="139" t="s">
        <v>780</v>
      </c>
      <c r="AQ610" s="139">
        <v>5.3</v>
      </c>
      <c r="AR610" s="140">
        <v>5.3</v>
      </c>
      <c r="AS610" s="149">
        <v>4.0999999999999996</v>
      </c>
      <c r="AT610" s="149">
        <v>4.2</v>
      </c>
    </row>
    <row r="611" spans="1:46" x14ac:dyDescent="0.35">
      <c r="A611" s="147">
        <v>54</v>
      </c>
      <c r="B611" s="235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>
        <v>63</v>
      </c>
      <c r="W611" s="139" t="s">
        <v>20</v>
      </c>
      <c r="X611" s="139" t="s">
        <v>20</v>
      </c>
      <c r="Y611" s="139" t="s">
        <v>376</v>
      </c>
      <c r="Z611" s="139" t="s">
        <v>372</v>
      </c>
      <c r="AA611" s="139" t="s">
        <v>381</v>
      </c>
      <c r="AB611" s="139">
        <v>0.3</v>
      </c>
      <c r="AC611" s="139" t="s">
        <v>924</v>
      </c>
      <c r="AD611" s="139" t="s">
        <v>28</v>
      </c>
      <c r="AE611" s="139">
        <v>140</v>
      </c>
      <c r="AF611" s="139" t="s">
        <v>28</v>
      </c>
      <c r="AG611" s="139" t="s">
        <v>775</v>
      </c>
      <c r="AH611" s="139" t="s">
        <v>773</v>
      </c>
      <c r="AI611" s="139" t="s">
        <v>773</v>
      </c>
      <c r="AJ611" s="139" t="s">
        <v>773</v>
      </c>
      <c r="AK611" s="139">
        <v>1.5</v>
      </c>
      <c r="AL611" s="149">
        <v>1.5</v>
      </c>
      <c r="AM611" s="139" t="s">
        <v>398</v>
      </c>
      <c r="AN611" s="140">
        <v>5.3</v>
      </c>
      <c r="AO611" s="139" t="s">
        <v>781</v>
      </c>
      <c r="AP611" s="139" t="s">
        <v>780</v>
      </c>
      <c r="AQ611" s="139">
        <v>5.3</v>
      </c>
      <c r="AR611" s="140">
        <v>5.3</v>
      </c>
      <c r="AS611" s="149">
        <v>4.0999999999999996</v>
      </c>
      <c r="AT611" s="149">
        <v>4.4000000000000004</v>
      </c>
    </row>
    <row r="612" spans="1:46" x14ac:dyDescent="0.35">
      <c r="A612" s="147">
        <v>54</v>
      </c>
      <c r="B612" s="235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>
        <v>63</v>
      </c>
      <c r="W612" s="139" t="s">
        <v>20</v>
      </c>
      <c r="X612" s="139" t="s">
        <v>20</v>
      </c>
      <c r="Y612" s="139" t="s">
        <v>376</v>
      </c>
      <c r="Z612" s="139" t="s">
        <v>372</v>
      </c>
      <c r="AA612" s="139" t="s">
        <v>381</v>
      </c>
      <c r="AB612" s="139">
        <v>0.3</v>
      </c>
      <c r="AC612" s="139" t="s">
        <v>924</v>
      </c>
      <c r="AD612" s="139" t="s">
        <v>28</v>
      </c>
      <c r="AE612" s="139">
        <v>140</v>
      </c>
      <c r="AF612" s="139" t="s">
        <v>28</v>
      </c>
      <c r="AG612" s="139" t="s">
        <v>775</v>
      </c>
      <c r="AH612" s="139" t="s">
        <v>773</v>
      </c>
      <c r="AI612" s="139" t="s">
        <v>773</v>
      </c>
      <c r="AJ612" s="139" t="s">
        <v>773</v>
      </c>
      <c r="AK612" s="139">
        <v>2</v>
      </c>
      <c r="AL612" s="149">
        <v>2</v>
      </c>
      <c r="AM612" s="139" t="s">
        <v>398</v>
      </c>
      <c r="AN612" s="140">
        <v>5.3</v>
      </c>
      <c r="AO612" s="139" t="s">
        <v>781</v>
      </c>
      <c r="AP612" s="139" t="s">
        <v>780</v>
      </c>
      <c r="AQ612" s="139">
        <v>5.3</v>
      </c>
      <c r="AR612" s="140">
        <v>5.3</v>
      </c>
      <c r="AS612" s="149">
        <v>4.0999999999999996</v>
      </c>
      <c r="AT612" s="149">
        <v>4.5</v>
      </c>
    </row>
    <row r="613" spans="1:46" x14ac:dyDescent="0.35">
      <c r="A613" s="147">
        <v>54</v>
      </c>
      <c r="B613" s="235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>
        <v>63</v>
      </c>
      <c r="W613" s="139" t="s">
        <v>20</v>
      </c>
      <c r="X613" s="139" t="s">
        <v>20</v>
      </c>
      <c r="Y613" s="139" t="s">
        <v>376</v>
      </c>
      <c r="Z613" s="139" t="s">
        <v>944</v>
      </c>
      <c r="AA613" s="139" t="s">
        <v>381</v>
      </c>
      <c r="AB613" s="139">
        <v>0.8</v>
      </c>
      <c r="AC613" s="139" t="s">
        <v>924</v>
      </c>
      <c r="AD613" s="139" t="s">
        <v>28</v>
      </c>
      <c r="AE613" s="139">
        <v>140</v>
      </c>
      <c r="AF613" s="139" t="s">
        <v>28</v>
      </c>
      <c r="AG613" s="139" t="s">
        <v>775</v>
      </c>
      <c r="AH613" s="139" t="s">
        <v>773</v>
      </c>
      <c r="AI613" s="139" t="s">
        <v>773</v>
      </c>
      <c r="AJ613" s="139" t="s">
        <v>773</v>
      </c>
      <c r="AK613" s="139">
        <v>1</v>
      </c>
      <c r="AL613" s="149">
        <v>1</v>
      </c>
      <c r="AM613" s="139" t="s">
        <v>398</v>
      </c>
      <c r="AN613" s="140">
        <v>5.3</v>
      </c>
      <c r="AO613" s="139" t="s">
        <v>781</v>
      </c>
      <c r="AP613" s="139" t="s">
        <v>780</v>
      </c>
      <c r="AQ613" s="139">
        <v>5.3</v>
      </c>
      <c r="AR613" s="140">
        <v>5.3</v>
      </c>
      <c r="AS613" s="149">
        <v>4.0999999999999996</v>
      </c>
      <c r="AT613" s="149">
        <v>4</v>
      </c>
    </row>
    <row r="614" spans="1:46" x14ac:dyDescent="0.35">
      <c r="A614" s="147">
        <v>54</v>
      </c>
      <c r="B614" s="235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>
        <v>63</v>
      </c>
      <c r="W614" s="139" t="s">
        <v>20</v>
      </c>
      <c r="X614" s="139" t="s">
        <v>20</v>
      </c>
      <c r="Y614" s="139" t="s">
        <v>376</v>
      </c>
      <c r="Z614" s="139" t="s">
        <v>944</v>
      </c>
      <c r="AA614" s="139" t="s">
        <v>381</v>
      </c>
      <c r="AB614" s="139">
        <v>0.8</v>
      </c>
      <c r="AC614" s="139" t="s">
        <v>924</v>
      </c>
      <c r="AD614" s="139" t="s">
        <v>28</v>
      </c>
      <c r="AE614" s="139">
        <v>140</v>
      </c>
      <c r="AF614" s="139" t="s">
        <v>28</v>
      </c>
      <c r="AG614" s="139" t="s">
        <v>775</v>
      </c>
      <c r="AH614" s="139" t="s">
        <v>773</v>
      </c>
      <c r="AI614" s="139" t="s">
        <v>773</v>
      </c>
      <c r="AJ614" s="139" t="s">
        <v>773</v>
      </c>
      <c r="AK614" s="139">
        <v>2</v>
      </c>
      <c r="AL614" s="149">
        <v>2</v>
      </c>
      <c r="AM614" s="139" t="s">
        <v>398</v>
      </c>
      <c r="AN614" s="140">
        <v>5.3</v>
      </c>
      <c r="AO614" s="139" t="s">
        <v>781</v>
      </c>
      <c r="AP614" s="139" t="s">
        <v>780</v>
      </c>
      <c r="AQ614" s="139">
        <v>5.3</v>
      </c>
      <c r="AR614" s="140">
        <v>5.3</v>
      </c>
      <c r="AS614" s="149">
        <v>4.0999999999999996</v>
      </c>
      <c r="AT614" s="149">
        <v>4.3</v>
      </c>
    </row>
    <row r="615" spans="1:46" x14ac:dyDescent="0.35">
      <c r="A615" s="147">
        <v>54</v>
      </c>
      <c r="B615" s="235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>
        <v>63</v>
      </c>
      <c r="W615" s="139" t="s">
        <v>20</v>
      </c>
      <c r="X615" s="139" t="s">
        <v>20</v>
      </c>
      <c r="Y615" s="139" t="s">
        <v>376</v>
      </c>
      <c r="Z615" s="139" t="s">
        <v>372</v>
      </c>
      <c r="AA615" s="139" t="s">
        <v>381</v>
      </c>
      <c r="AB615" s="139">
        <v>0.3</v>
      </c>
      <c r="AC615" s="139" t="s">
        <v>924</v>
      </c>
      <c r="AD615" s="139" t="s">
        <v>28</v>
      </c>
      <c r="AE615" s="139">
        <v>140</v>
      </c>
      <c r="AF615" s="139" t="s">
        <v>28</v>
      </c>
      <c r="AG615" s="139" t="s">
        <v>775</v>
      </c>
      <c r="AH615" s="139" t="s">
        <v>773</v>
      </c>
      <c r="AI615" s="139" t="s">
        <v>773</v>
      </c>
      <c r="AJ615" s="139" t="s">
        <v>773</v>
      </c>
      <c r="AK615" s="139">
        <v>0.5</v>
      </c>
      <c r="AL615" s="149">
        <v>0.5</v>
      </c>
      <c r="AM615" s="139" t="s">
        <v>398</v>
      </c>
      <c r="AN615" s="140">
        <v>5.3</v>
      </c>
      <c r="AO615" s="139" t="s">
        <v>406</v>
      </c>
      <c r="AP615" s="139" t="s">
        <v>811</v>
      </c>
      <c r="AQ615" s="139">
        <v>5.3</v>
      </c>
      <c r="AR615" s="140">
        <v>5.3</v>
      </c>
      <c r="AS615" s="149">
        <v>1350</v>
      </c>
      <c r="AT615" s="149">
        <v>1381</v>
      </c>
    </row>
    <row r="616" spans="1:46" x14ac:dyDescent="0.35">
      <c r="A616" s="147">
        <v>54</v>
      </c>
      <c r="B616" s="235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>
        <v>63</v>
      </c>
      <c r="W616" s="139" t="s">
        <v>20</v>
      </c>
      <c r="X616" s="139" t="s">
        <v>20</v>
      </c>
      <c r="Y616" s="139" t="s">
        <v>376</v>
      </c>
      <c r="Z616" s="139" t="s">
        <v>372</v>
      </c>
      <c r="AA616" s="139" t="s">
        <v>381</v>
      </c>
      <c r="AB616" s="139">
        <v>0.3</v>
      </c>
      <c r="AC616" s="139" t="s">
        <v>924</v>
      </c>
      <c r="AD616" s="139" t="s">
        <v>28</v>
      </c>
      <c r="AE616" s="139">
        <v>140</v>
      </c>
      <c r="AF616" s="139" t="s">
        <v>28</v>
      </c>
      <c r="AG616" s="139" t="s">
        <v>775</v>
      </c>
      <c r="AH616" s="139" t="s">
        <v>773</v>
      </c>
      <c r="AI616" s="139" t="s">
        <v>773</v>
      </c>
      <c r="AJ616" s="139" t="s">
        <v>773</v>
      </c>
      <c r="AK616" s="139">
        <v>1</v>
      </c>
      <c r="AL616" s="149">
        <v>1</v>
      </c>
      <c r="AM616" s="139" t="s">
        <v>398</v>
      </c>
      <c r="AN616" s="140">
        <v>5.3</v>
      </c>
      <c r="AO616" s="139" t="s">
        <v>406</v>
      </c>
      <c r="AP616" s="139" t="s">
        <v>811</v>
      </c>
      <c r="AQ616" s="139">
        <v>5.3</v>
      </c>
      <c r="AR616" s="140">
        <v>5.3</v>
      </c>
      <c r="AS616" s="149">
        <v>1350</v>
      </c>
      <c r="AT616" s="149">
        <v>1408</v>
      </c>
    </row>
    <row r="617" spans="1:46" x14ac:dyDescent="0.35">
      <c r="A617" s="147">
        <v>54</v>
      </c>
      <c r="B617" s="235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>
        <v>63</v>
      </c>
      <c r="W617" s="139" t="s">
        <v>20</v>
      </c>
      <c r="X617" s="139" t="s">
        <v>20</v>
      </c>
      <c r="Y617" s="139" t="s">
        <v>376</v>
      </c>
      <c r="Z617" s="139" t="s">
        <v>372</v>
      </c>
      <c r="AA617" s="139" t="s">
        <v>381</v>
      </c>
      <c r="AB617" s="139">
        <v>0.3</v>
      </c>
      <c r="AC617" s="139" t="s">
        <v>924</v>
      </c>
      <c r="AD617" s="139" t="s">
        <v>28</v>
      </c>
      <c r="AE617" s="139">
        <v>140</v>
      </c>
      <c r="AF617" s="139" t="s">
        <v>28</v>
      </c>
      <c r="AG617" s="139" t="s">
        <v>775</v>
      </c>
      <c r="AH617" s="139" t="s">
        <v>773</v>
      </c>
      <c r="AI617" s="139" t="s">
        <v>773</v>
      </c>
      <c r="AJ617" s="139" t="s">
        <v>773</v>
      </c>
      <c r="AK617" s="139">
        <v>1.5</v>
      </c>
      <c r="AL617" s="149">
        <v>1.5</v>
      </c>
      <c r="AM617" s="139" t="s">
        <v>398</v>
      </c>
      <c r="AN617" s="140">
        <v>5.3</v>
      </c>
      <c r="AO617" s="139" t="s">
        <v>406</v>
      </c>
      <c r="AP617" s="139" t="s">
        <v>811</v>
      </c>
      <c r="AQ617" s="139">
        <v>5.3</v>
      </c>
      <c r="AR617" s="140">
        <v>5.3</v>
      </c>
      <c r="AS617" s="149">
        <v>1350</v>
      </c>
      <c r="AT617" s="149">
        <v>1382</v>
      </c>
    </row>
    <row r="618" spans="1:46" x14ac:dyDescent="0.35">
      <c r="A618" s="147">
        <v>54</v>
      </c>
      <c r="B618" s="235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>
        <v>63</v>
      </c>
      <c r="W618" s="139" t="s">
        <v>20</v>
      </c>
      <c r="X618" s="139" t="s">
        <v>20</v>
      </c>
      <c r="Y618" s="139" t="s">
        <v>376</v>
      </c>
      <c r="Z618" s="139" t="s">
        <v>372</v>
      </c>
      <c r="AA618" s="139" t="s">
        <v>381</v>
      </c>
      <c r="AB618" s="139">
        <v>0.3</v>
      </c>
      <c r="AC618" s="139" t="s">
        <v>924</v>
      </c>
      <c r="AD618" s="139" t="s">
        <v>28</v>
      </c>
      <c r="AE618" s="139">
        <v>140</v>
      </c>
      <c r="AF618" s="139" t="s">
        <v>28</v>
      </c>
      <c r="AG618" s="139" t="s">
        <v>775</v>
      </c>
      <c r="AH618" s="139" t="s">
        <v>773</v>
      </c>
      <c r="AI618" s="139" t="s">
        <v>773</v>
      </c>
      <c r="AJ618" s="139" t="s">
        <v>773</v>
      </c>
      <c r="AK618" s="139">
        <v>2</v>
      </c>
      <c r="AL618" s="149">
        <v>2</v>
      </c>
      <c r="AM618" s="139" t="s">
        <v>398</v>
      </c>
      <c r="AN618" s="140">
        <v>5.3</v>
      </c>
      <c r="AO618" s="139" t="s">
        <v>406</v>
      </c>
      <c r="AP618" s="139" t="s">
        <v>811</v>
      </c>
      <c r="AQ618" s="139">
        <v>5.3</v>
      </c>
      <c r="AR618" s="140">
        <v>5.3</v>
      </c>
      <c r="AS618" s="149">
        <v>1350</v>
      </c>
      <c r="AT618" s="149">
        <v>1327</v>
      </c>
    </row>
    <row r="619" spans="1:46" x14ac:dyDescent="0.35">
      <c r="A619" s="147">
        <v>54</v>
      </c>
      <c r="B619" s="235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>
        <v>63</v>
      </c>
      <c r="W619" s="139" t="s">
        <v>20</v>
      </c>
      <c r="X619" s="139" t="s">
        <v>20</v>
      </c>
      <c r="Y619" s="139" t="s">
        <v>376</v>
      </c>
      <c r="Z619" s="139" t="s">
        <v>944</v>
      </c>
      <c r="AA619" s="139" t="s">
        <v>381</v>
      </c>
      <c r="AB619" s="139">
        <v>0.8</v>
      </c>
      <c r="AC619" s="139" t="s">
        <v>924</v>
      </c>
      <c r="AD619" s="139" t="s">
        <v>28</v>
      </c>
      <c r="AE619" s="139">
        <v>140</v>
      </c>
      <c r="AF619" s="139" t="s">
        <v>28</v>
      </c>
      <c r="AG619" s="139" t="s">
        <v>775</v>
      </c>
      <c r="AH619" s="139" t="s">
        <v>773</v>
      </c>
      <c r="AI619" s="139" t="s">
        <v>773</v>
      </c>
      <c r="AJ619" s="139" t="s">
        <v>773</v>
      </c>
      <c r="AK619" s="139">
        <v>1</v>
      </c>
      <c r="AL619" s="149">
        <v>1</v>
      </c>
      <c r="AM619" s="139" t="s">
        <v>398</v>
      </c>
      <c r="AN619" s="140">
        <v>5.3</v>
      </c>
      <c r="AO619" s="139" t="s">
        <v>406</v>
      </c>
      <c r="AP619" s="139" t="s">
        <v>811</v>
      </c>
      <c r="AQ619" s="139">
        <v>5.3</v>
      </c>
      <c r="AR619" s="140">
        <v>5.3</v>
      </c>
      <c r="AS619" s="149">
        <v>1350</v>
      </c>
      <c r="AT619" s="149">
        <v>1321</v>
      </c>
    </row>
    <row r="620" spans="1:46" x14ac:dyDescent="0.35">
      <c r="A620" s="147">
        <v>54</v>
      </c>
      <c r="B620" s="235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>
        <v>63</v>
      </c>
      <c r="W620" s="139" t="s">
        <v>20</v>
      </c>
      <c r="X620" s="139" t="s">
        <v>20</v>
      </c>
      <c r="Y620" s="139" t="s">
        <v>376</v>
      </c>
      <c r="Z620" s="139" t="s">
        <v>944</v>
      </c>
      <c r="AA620" s="139" t="s">
        <v>381</v>
      </c>
      <c r="AB620" s="139">
        <v>0.8</v>
      </c>
      <c r="AC620" s="139" t="s">
        <v>924</v>
      </c>
      <c r="AD620" s="139" t="s">
        <v>28</v>
      </c>
      <c r="AE620" s="139">
        <v>140</v>
      </c>
      <c r="AF620" s="139" t="s">
        <v>28</v>
      </c>
      <c r="AG620" s="139" t="s">
        <v>775</v>
      </c>
      <c r="AH620" s="139" t="s">
        <v>773</v>
      </c>
      <c r="AI620" s="139" t="s">
        <v>773</v>
      </c>
      <c r="AJ620" s="139" t="s">
        <v>773</v>
      </c>
      <c r="AK620" s="139">
        <v>2</v>
      </c>
      <c r="AL620" s="149">
        <v>2</v>
      </c>
      <c r="AM620" s="139" t="s">
        <v>398</v>
      </c>
      <c r="AN620" s="140">
        <v>5.3</v>
      </c>
      <c r="AO620" s="139" t="s">
        <v>406</v>
      </c>
      <c r="AP620" s="139" t="s">
        <v>811</v>
      </c>
      <c r="AQ620" s="139">
        <v>5.3</v>
      </c>
      <c r="AR620" s="140">
        <v>5.3</v>
      </c>
      <c r="AS620" s="149">
        <v>1350</v>
      </c>
      <c r="AT620" s="149">
        <v>1297</v>
      </c>
    </row>
    <row r="621" spans="1:46" x14ac:dyDescent="0.35">
      <c r="A621" s="147">
        <v>54</v>
      </c>
      <c r="B621" s="235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>
        <v>63</v>
      </c>
      <c r="W621" s="139" t="s">
        <v>20</v>
      </c>
      <c r="X621" s="139" t="s">
        <v>20</v>
      </c>
      <c r="Y621" s="139" t="s">
        <v>376</v>
      </c>
      <c r="Z621" s="139" t="s">
        <v>372</v>
      </c>
      <c r="AA621" s="139" t="s">
        <v>381</v>
      </c>
      <c r="AB621" s="139">
        <v>0.3</v>
      </c>
      <c r="AC621" s="139" t="s">
        <v>924</v>
      </c>
      <c r="AD621" s="139" t="s">
        <v>28</v>
      </c>
      <c r="AE621" s="139">
        <v>140</v>
      </c>
      <c r="AF621" s="139" t="s">
        <v>28</v>
      </c>
      <c r="AG621" s="139" t="s">
        <v>775</v>
      </c>
      <c r="AH621" s="139" t="s">
        <v>773</v>
      </c>
      <c r="AI621" s="139" t="s">
        <v>773</v>
      </c>
      <c r="AJ621" s="139" t="s">
        <v>773</v>
      </c>
      <c r="AK621" s="139">
        <v>0.5</v>
      </c>
      <c r="AL621" s="149">
        <v>0.5</v>
      </c>
      <c r="AM621" s="139" t="s">
        <v>398</v>
      </c>
      <c r="AN621" s="140">
        <v>5.3</v>
      </c>
      <c r="AO621" s="139" t="s">
        <v>395</v>
      </c>
      <c r="AP621" s="139" t="s">
        <v>787</v>
      </c>
      <c r="AQ621" s="139">
        <v>5.3</v>
      </c>
      <c r="AR621" s="140">
        <v>5.3</v>
      </c>
      <c r="AS621" s="149">
        <v>3.1</v>
      </c>
      <c r="AT621" s="149">
        <v>2.8</v>
      </c>
    </row>
    <row r="622" spans="1:46" x14ac:dyDescent="0.35">
      <c r="A622" s="147">
        <v>54</v>
      </c>
      <c r="B622" s="235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>
        <v>63</v>
      </c>
      <c r="W622" s="139" t="s">
        <v>20</v>
      </c>
      <c r="X622" s="139" t="s">
        <v>20</v>
      </c>
      <c r="Y622" s="139" t="s">
        <v>376</v>
      </c>
      <c r="Z622" s="139" t="s">
        <v>372</v>
      </c>
      <c r="AA622" s="139" t="s">
        <v>381</v>
      </c>
      <c r="AB622" s="139">
        <v>0.3</v>
      </c>
      <c r="AC622" s="139" t="s">
        <v>924</v>
      </c>
      <c r="AD622" s="139" t="s">
        <v>28</v>
      </c>
      <c r="AE622" s="139">
        <v>140</v>
      </c>
      <c r="AF622" s="139" t="s">
        <v>28</v>
      </c>
      <c r="AG622" s="139" t="s">
        <v>775</v>
      </c>
      <c r="AH622" s="139" t="s">
        <v>773</v>
      </c>
      <c r="AI622" s="139" t="s">
        <v>773</v>
      </c>
      <c r="AJ622" s="139" t="s">
        <v>773</v>
      </c>
      <c r="AK622" s="139">
        <v>1</v>
      </c>
      <c r="AL622" s="149">
        <v>1</v>
      </c>
      <c r="AM622" s="139" t="s">
        <v>398</v>
      </c>
      <c r="AN622" s="140">
        <v>5.3</v>
      </c>
      <c r="AO622" s="139" t="s">
        <v>395</v>
      </c>
      <c r="AP622" s="139" t="s">
        <v>787</v>
      </c>
      <c r="AQ622" s="139">
        <v>5.3</v>
      </c>
      <c r="AR622" s="140">
        <v>5.3</v>
      </c>
      <c r="AS622" s="149">
        <v>3.1</v>
      </c>
      <c r="AT622" s="149">
        <v>2.6</v>
      </c>
    </row>
    <row r="623" spans="1:46" x14ac:dyDescent="0.35">
      <c r="A623" s="147">
        <v>54</v>
      </c>
      <c r="B623" s="235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>
        <v>63</v>
      </c>
      <c r="W623" s="139" t="s">
        <v>20</v>
      </c>
      <c r="X623" s="139" t="s">
        <v>20</v>
      </c>
      <c r="Y623" s="139" t="s">
        <v>376</v>
      </c>
      <c r="Z623" s="139" t="s">
        <v>372</v>
      </c>
      <c r="AA623" s="139" t="s">
        <v>381</v>
      </c>
      <c r="AB623" s="139">
        <v>0.3</v>
      </c>
      <c r="AC623" s="139" t="s">
        <v>924</v>
      </c>
      <c r="AD623" s="139" t="s">
        <v>28</v>
      </c>
      <c r="AE623" s="139">
        <v>140</v>
      </c>
      <c r="AF623" s="139" t="s">
        <v>28</v>
      </c>
      <c r="AG623" s="139" t="s">
        <v>775</v>
      </c>
      <c r="AH623" s="139" t="s">
        <v>773</v>
      </c>
      <c r="AI623" s="139" t="s">
        <v>773</v>
      </c>
      <c r="AJ623" s="139" t="s">
        <v>773</v>
      </c>
      <c r="AK623" s="139">
        <v>1.5</v>
      </c>
      <c r="AL623" s="149">
        <v>1.5</v>
      </c>
      <c r="AM623" s="139" t="s">
        <v>398</v>
      </c>
      <c r="AN623" s="140">
        <v>5.3</v>
      </c>
      <c r="AO623" s="139" t="s">
        <v>395</v>
      </c>
      <c r="AP623" s="139" t="s">
        <v>787</v>
      </c>
      <c r="AQ623" s="139">
        <v>5.3</v>
      </c>
      <c r="AR623" s="140">
        <v>5.3</v>
      </c>
      <c r="AS623" s="149">
        <v>3.1</v>
      </c>
      <c r="AT623" s="149">
        <v>2.5</v>
      </c>
    </row>
    <row r="624" spans="1:46" x14ac:dyDescent="0.35">
      <c r="A624" s="147">
        <v>54</v>
      </c>
      <c r="B624" s="235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>
        <v>63</v>
      </c>
      <c r="W624" s="139" t="s">
        <v>20</v>
      </c>
      <c r="X624" s="139" t="s">
        <v>20</v>
      </c>
      <c r="Y624" s="139" t="s">
        <v>376</v>
      </c>
      <c r="Z624" s="139" t="s">
        <v>372</v>
      </c>
      <c r="AA624" s="139" t="s">
        <v>381</v>
      </c>
      <c r="AB624" s="139">
        <v>0.3</v>
      </c>
      <c r="AC624" s="139" t="s">
        <v>924</v>
      </c>
      <c r="AD624" s="139" t="s">
        <v>28</v>
      </c>
      <c r="AE624" s="139">
        <v>140</v>
      </c>
      <c r="AF624" s="139" t="s">
        <v>28</v>
      </c>
      <c r="AG624" s="139" t="s">
        <v>775</v>
      </c>
      <c r="AH624" s="139" t="s">
        <v>773</v>
      </c>
      <c r="AI624" s="139" t="s">
        <v>773</v>
      </c>
      <c r="AJ624" s="139" t="s">
        <v>773</v>
      </c>
      <c r="AK624" s="139">
        <v>2</v>
      </c>
      <c r="AL624" s="149">
        <v>2</v>
      </c>
      <c r="AM624" s="139" t="s">
        <v>398</v>
      </c>
      <c r="AN624" s="140">
        <v>5.3</v>
      </c>
      <c r="AO624" s="139" t="s">
        <v>395</v>
      </c>
      <c r="AP624" s="139" t="s">
        <v>787</v>
      </c>
      <c r="AQ624" s="139">
        <v>5.3</v>
      </c>
      <c r="AR624" s="140">
        <v>5.3</v>
      </c>
      <c r="AS624" s="149">
        <v>3.1</v>
      </c>
      <c r="AT624" s="149">
        <v>2.2999999999999998</v>
      </c>
    </row>
    <row r="625" spans="1:50" x14ac:dyDescent="0.35">
      <c r="A625" s="147">
        <v>54</v>
      </c>
      <c r="B625" s="235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>
        <v>63</v>
      </c>
      <c r="W625" s="139" t="s">
        <v>20</v>
      </c>
      <c r="X625" s="139" t="s">
        <v>20</v>
      </c>
      <c r="Y625" s="139" t="s">
        <v>376</v>
      </c>
      <c r="Z625" s="139" t="s">
        <v>944</v>
      </c>
      <c r="AA625" s="139" t="s">
        <v>381</v>
      </c>
      <c r="AB625" s="139">
        <v>0.8</v>
      </c>
      <c r="AC625" s="139" t="s">
        <v>924</v>
      </c>
      <c r="AD625" s="139" t="s">
        <v>28</v>
      </c>
      <c r="AE625" s="139">
        <v>140</v>
      </c>
      <c r="AF625" s="139" t="s">
        <v>28</v>
      </c>
      <c r="AG625" s="139" t="s">
        <v>775</v>
      </c>
      <c r="AH625" s="139" t="s">
        <v>773</v>
      </c>
      <c r="AI625" s="139" t="s">
        <v>773</v>
      </c>
      <c r="AJ625" s="139" t="s">
        <v>773</v>
      </c>
      <c r="AK625" s="139">
        <v>1</v>
      </c>
      <c r="AL625" s="149">
        <v>1</v>
      </c>
      <c r="AM625" s="139" t="s">
        <v>398</v>
      </c>
      <c r="AN625" s="140">
        <v>5.3</v>
      </c>
      <c r="AO625" s="139" t="s">
        <v>395</v>
      </c>
      <c r="AP625" s="139" t="s">
        <v>787</v>
      </c>
      <c r="AQ625" s="139">
        <v>5.3</v>
      </c>
      <c r="AR625" s="140">
        <v>5.3</v>
      </c>
      <c r="AS625" s="149">
        <v>3.1</v>
      </c>
      <c r="AT625" s="149">
        <v>2.9</v>
      </c>
    </row>
    <row r="626" spans="1:50" x14ac:dyDescent="0.35">
      <c r="A626" s="147">
        <v>54</v>
      </c>
      <c r="B626" s="235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>
        <v>63</v>
      </c>
      <c r="W626" s="139" t="s">
        <v>20</v>
      </c>
      <c r="X626" s="139" t="s">
        <v>20</v>
      </c>
      <c r="Y626" s="139" t="s">
        <v>376</v>
      </c>
      <c r="Z626" s="139" t="s">
        <v>944</v>
      </c>
      <c r="AA626" s="139" t="s">
        <v>381</v>
      </c>
      <c r="AB626" s="139">
        <v>0.8</v>
      </c>
      <c r="AC626" s="139" t="s">
        <v>924</v>
      </c>
      <c r="AD626" s="139" t="s">
        <v>28</v>
      </c>
      <c r="AE626" s="139">
        <v>140</v>
      </c>
      <c r="AF626" s="139" t="s">
        <v>28</v>
      </c>
      <c r="AG626" s="139" t="s">
        <v>775</v>
      </c>
      <c r="AH626" s="139" t="s">
        <v>773</v>
      </c>
      <c r="AI626" s="139" t="s">
        <v>773</v>
      </c>
      <c r="AJ626" s="139" t="s">
        <v>773</v>
      </c>
      <c r="AK626" s="139">
        <v>2</v>
      </c>
      <c r="AL626" s="149">
        <v>2</v>
      </c>
      <c r="AM626" s="139" t="s">
        <v>398</v>
      </c>
      <c r="AN626" s="140">
        <v>5.3</v>
      </c>
      <c r="AO626" s="139" t="s">
        <v>395</v>
      </c>
      <c r="AP626" s="139" t="s">
        <v>787</v>
      </c>
      <c r="AQ626" s="139">
        <v>5.3</v>
      </c>
      <c r="AR626" s="140">
        <v>5.3</v>
      </c>
      <c r="AS626" s="149">
        <v>3.1</v>
      </c>
      <c r="AT626" s="149">
        <v>2.7</v>
      </c>
    </row>
    <row r="627" spans="1:50" x14ac:dyDescent="0.35">
      <c r="A627" s="147">
        <v>54</v>
      </c>
      <c r="B627" s="235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>
        <v>63</v>
      </c>
      <c r="W627" s="139" t="s">
        <v>20</v>
      </c>
      <c r="X627" s="139" t="s">
        <v>20</v>
      </c>
      <c r="Y627" s="139" t="s">
        <v>376</v>
      </c>
      <c r="Z627" s="139" t="s">
        <v>372</v>
      </c>
      <c r="AA627" s="139" t="s">
        <v>381</v>
      </c>
      <c r="AB627" s="139">
        <v>0.3</v>
      </c>
      <c r="AC627" s="139" t="s">
        <v>924</v>
      </c>
      <c r="AD627" s="139" t="s">
        <v>28</v>
      </c>
      <c r="AE627" s="139">
        <v>140</v>
      </c>
      <c r="AF627" s="139" t="s">
        <v>28</v>
      </c>
      <c r="AG627" s="139" t="s">
        <v>775</v>
      </c>
      <c r="AH627" s="139" t="s">
        <v>773</v>
      </c>
      <c r="AI627" s="139" t="s">
        <v>773</v>
      </c>
      <c r="AJ627" s="139" t="s">
        <v>773</v>
      </c>
      <c r="AK627" s="139">
        <v>0.5</v>
      </c>
      <c r="AL627" s="149">
        <v>0.5</v>
      </c>
      <c r="AM627" s="139" t="s">
        <v>398</v>
      </c>
      <c r="AN627" s="140">
        <v>5.3</v>
      </c>
      <c r="AO627" s="139" t="s">
        <v>779</v>
      </c>
      <c r="AP627" s="139" t="s">
        <v>835</v>
      </c>
      <c r="AQ627" s="139">
        <v>5.3</v>
      </c>
      <c r="AR627" s="140">
        <v>5.3</v>
      </c>
      <c r="AS627" s="149">
        <v>435.48387096774195</v>
      </c>
      <c r="AT627" s="149">
        <v>493.21428571428572</v>
      </c>
    </row>
    <row r="628" spans="1:50" x14ac:dyDescent="0.35">
      <c r="A628" s="147">
        <v>54</v>
      </c>
      <c r="B628" s="235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>
        <v>63</v>
      </c>
      <c r="W628" s="139" t="s">
        <v>20</v>
      </c>
      <c r="X628" s="139" t="s">
        <v>20</v>
      </c>
      <c r="Y628" s="139" t="s">
        <v>376</v>
      </c>
      <c r="Z628" s="139" t="s">
        <v>372</v>
      </c>
      <c r="AA628" s="139" t="s">
        <v>381</v>
      </c>
      <c r="AB628" s="139">
        <v>0.3</v>
      </c>
      <c r="AC628" s="139" t="s">
        <v>924</v>
      </c>
      <c r="AD628" s="139" t="s">
        <v>28</v>
      </c>
      <c r="AE628" s="139">
        <v>140</v>
      </c>
      <c r="AF628" s="139" t="s">
        <v>28</v>
      </c>
      <c r="AG628" s="139" t="s">
        <v>775</v>
      </c>
      <c r="AH628" s="139" t="s">
        <v>773</v>
      </c>
      <c r="AI628" s="139" t="s">
        <v>773</v>
      </c>
      <c r="AJ628" s="139" t="s">
        <v>773</v>
      </c>
      <c r="AK628" s="139">
        <v>1</v>
      </c>
      <c r="AL628" s="149">
        <v>1</v>
      </c>
      <c r="AM628" s="139" t="s">
        <v>398</v>
      </c>
      <c r="AN628" s="140">
        <v>5.3</v>
      </c>
      <c r="AO628" s="139" t="s">
        <v>779</v>
      </c>
      <c r="AP628" s="139" t="s">
        <v>835</v>
      </c>
      <c r="AQ628" s="139">
        <v>5.3</v>
      </c>
      <c r="AR628" s="140">
        <v>5.3</v>
      </c>
      <c r="AS628" s="149">
        <v>435.48387096774195</v>
      </c>
      <c r="AT628" s="149">
        <v>541.53846153846155</v>
      </c>
    </row>
    <row r="629" spans="1:50" x14ac:dyDescent="0.35">
      <c r="A629" s="147">
        <v>54</v>
      </c>
      <c r="B629" s="235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>
        <v>63</v>
      </c>
      <c r="W629" s="139" t="s">
        <v>20</v>
      </c>
      <c r="X629" s="139" t="s">
        <v>20</v>
      </c>
      <c r="Y629" s="139" t="s">
        <v>376</v>
      </c>
      <c r="Z629" s="139" t="s">
        <v>372</v>
      </c>
      <c r="AA629" s="139" t="s">
        <v>381</v>
      </c>
      <c r="AB629" s="139">
        <v>0.3</v>
      </c>
      <c r="AC629" s="139" t="s">
        <v>924</v>
      </c>
      <c r="AD629" s="139" t="s">
        <v>28</v>
      </c>
      <c r="AE629" s="139">
        <v>140</v>
      </c>
      <c r="AF629" s="139" t="s">
        <v>28</v>
      </c>
      <c r="AG629" s="139" t="s">
        <v>775</v>
      </c>
      <c r="AH629" s="139" t="s">
        <v>773</v>
      </c>
      <c r="AI629" s="139" t="s">
        <v>773</v>
      </c>
      <c r="AJ629" s="139" t="s">
        <v>773</v>
      </c>
      <c r="AK629" s="139">
        <v>1.5</v>
      </c>
      <c r="AL629" s="149">
        <v>1.5</v>
      </c>
      <c r="AM629" s="139" t="s">
        <v>398</v>
      </c>
      <c r="AN629" s="140">
        <v>5.3</v>
      </c>
      <c r="AO629" s="139" t="s">
        <v>779</v>
      </c>
      <c r="AP629" s="139" t="s">
        <v>835</v>
      </c>
      <c r="AQ629" s="139">
        <v>5.3</v>
      </c>
      <c r="AR629" s="140">
        <v>5.3</v>
      </c>
      <c r="AS629" s="149">
        <v>435.48387096774195</v>
      </c>
      <c r="AT629" s="149">
        <v>552.79999999999995</v>
      </c>
    </row>
    <row r="630" spans="1:50" x14ac:dyDescent="0.35">
      <c r="A630" s="147">
        <v>54</v>
      </c>
      <c r="B630" s="235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>
        <v>63</v>
      </c>
      <c r="W630" s="139" t="s">
        <v>20</v>
      </c>
      <c r="X630" s="139" t="s">
        <v>20</v>
      </c>
      <c r="Y630" s="139" t="s">
        <v>376</v>
      </c>
      <c r="Z630" s="139" t="s">
        <v>372</v>
      </c>
      <c r="AA630" s="139" t="s">
        <v>381</v>
      </c>
      <c r="AB630" s="139">
        <v>0.3</v>
      </c>
      <c r="AC630" s="139" t="s">
        <v>924</v>
      </c>
      <c r="AD630" s="139" t="s">
        <v>28</v>
      </c>
      <c r="AE630" s="139">
        <v>140</v>
      </c>
      <c r="AF630" s="139" t="s">
        <v>28</v>
      </c>
      <c r="AG630" s="139" t="s">
        <v>775</v>
      </c>
      <c r="AH630" s="139" t="s">
        <v>773</v>
      </c>
      <c r="AI630" s="139" t="s">
        <v>773</v>
      </c>
      <c r="AJ630" s="139" t="s">
        <v>773</v>
      </c>
      <c r="AK630" s="139">
        <v>2</v>
      </c>
      <c r="AL630" s="149">
        <v>2</v>
      </c>
      <c r="AM630" s="139" t="s">
        <v>398</v>
      </c>
      <c r="AN630" s="140">
        <v>5.3</v>
      </c>
      <c r="AO630" s="139" t="s">
        <v>779</v>
      </c>
      <c r="AP630" s="139" t="s">
        <v>835</v>
      </c>
      <c r="AQ630" s="139">
        <v>5.3</v>
      </c>
      <c r="AR630" s="140">
        <v>5.3</v>
      </c>
      <c r="AS630" s="149">
        <v>435.48387096774195</v>
      </c>
      <c r="AT630" s="149">
        <v>576.95652173913049</v>
      </c>
    </row>
    <row r="631" spans="1:50" x14ac:dyDescent="0.35">
      <c r="A631" s="147">
        <v>54</v>
      </c>
      <c r="B631" s="235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>
        <v>63</v>
      </c>
      <c r="W631" s="139" t="s">
        <v>20</v>
      </c>
      <c r="X631" s="139" t="s">
        <v>20</v>
      </c>
      <c r="Y631" s="139" t="s">
        <v>376</v>
      </c>
      <c r="Z631" s="139" t="s">
        <v>944</v>
      </c>
      <c r="AA631" s="139" t="s">
        <v>381</v>
      </c>
      <c r="AB631" s="139">
        <v>0.8</v>
      </c>
      <c r="AC631" s="139" t="s">
        <v>924</v>
      </c>
      <c r="AD631" s="139" t="s">
        <v>28</v>
      </c>
      <c r="AE631" s="139">
        <v>140</v>
      </c>
      <c r="AF631" s="139" t="s">
        <v>28</v>
      </c>
      <c r="AG631" s="139" t="s">
        <v>775</v>
      </c>
      <c r="AH631" s="139" t="s">
        <v>773</v>
      </c>
      <c r="AI631" s="139" t="s">
        <v>773</v>
      </c>
      <c r="AJ631" s="139" t="s">
        <v>773</v>
      </c>
      <c r="AK631" s="139">
        <v>1</v>
      </c>
      <c r="AL631" s="149">
        <v>1</v>
      </c>
      <c r="AM631" s="139" t="s">
        <v>398</v>
      </c>
      <c r="AN631" s="140">
        <v>5.3</v>
      </c>
      <c r="AO631" s="139" t="s">
        <v>779</v>
      </c>
      <c r="AP631" s="139" t="s">
        <v>835</v>
      </c>
      <c r="AQ631" s="139">
        <v>5.3</v>
      </c>
      <c r="AR631" s="140">
        <v>5.3</v>
      </c>
      <c r="AS631" s="149">
        <v>435.48387096774195</v>
      </c>
      <c r="AT631" s="149">
        <v>455.51724137931035</v>
      </c>
    </row>
    <row r="632" spans="1:50" x14ac:dyDescent="0.35">
      <c r="A632" s="147">
        <v>54</v>
      </c>
      <c r="B632" s="235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>
        <v>63</v>
      </c>
      <c r="W632" s="139" t="s">
        <v>20</v>
      </c>
      <c r="X632" s="139" t="s">
        <v>20</v>
      </c>
      <c r="Y632" s="139" t="s">
        <v>376</v>
      </c>
      <c r="Z632" s="139" t="s">
        <v>944</v>
      </c>
      <c r="AA632" s="139" t="s">
        <v>381</v>
      </c>
      <c r="AB632" s="139">
        <v>0.8</v>
      </c>
      <c r="AC632" s="139" t="s">
        <v>924</v>
      </c>
      <c r="AD632" s="139" t="s">
        <v>28</v>
      </c>
      <c r="AE632" s="139">
        <v>140</v>
      </c>
      <c r="AF632" s="139" t="s">
        <v>28</v>
      </c>
      <c r="AG632" s="139" t="s">
        <v>775</v>
      </c>
      <c r="AH632" s="139" t="s">
        <v>773</v>
      </c>
      <c r="AI632" s="139" t="s">
        <v>773</v>
      </c>
      <c r="AJ632" s="139" t="s">
        <v>773</v>
      </c>
      <c r="AK632" s="139">
        <v>2</v>
      </c>
      <c r="AL632" s="149">
        <v>2</v>
      </c>
      <c r="AM632" s="139" t="s">
        <v>398</v>
      </c>
      <c r="AN632" s="140">
        <v>5.3</v>
      </c>
      <c r="AO632" s="139" t="s">
        <v>779</v>
      </c>
      <c r="AP632" s="139" t="s">
        <v>835</v>
      </c>
      <c r="AQ632" s="139">
        <v>5.3</v>
      </c>
      <c r="AR632" s="140">
        <v>5.3</v>
      </c>
      <c r="AS632" s="149">
        <v>435.48387096774195</v>
      </c>
      <c r="AT632" s="149">
        <v>480.37037037037032</v>
      </c>
    </row>
    <row r="633" spans="1:50" x14ac:dyDescent="0.35">
      <c r="A633" s="151">
        <v>54</v>
      </c>
      <c r="B633" s="235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>
        <v>63</v>
      </c>
      <c r="W633" s="139" t="s">
        <v>933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934</v>
      </c>
      <c r="AH633" s="139" t="s">
        <v>773</v>
      </c>
      <c r="AI633" s="139" t="s">
        <v>773</v>
      </c>
      <c r="AJ633" s="139" t="s">
        <v>773</v>
      </c>
      <c r="AK633" s="139" t="s">
        <v>934</v>
      </c>
      <c r="AL633" s="139" t="s">
        <v>934</v>
      </c>
      <c r="AM633" s="139" t="s">
        <v>934</v>
      </c>
      <c r="AN633" s="139" t="s">
        <v>934</v>
      </c>
      <c r="AO633" s="139" t="s">
        <v>781</v>
      </c>
      <c r="AP633" s="139" t="s">
        <v>780</v>
      </c>
      <c r="AQ633" s="139">
        <v>5.3</v>
      </c>
      <c r="AR633" s="140" t="s">
        <v>934</v>
      </c>
      <c r="AS633" s="149">
        <v>4.0999999999999996</v>
      </c>
      <c r="AT633" s="149" t="s">
        <v>934</v>
      </c>
      <c r="AV633" s="138"/>
      <c r="AW633" s="138"/>
      <c r="AX633" s="138"/>
    </row>
    <row r="634" spans="1:50" x14ac:dyDescent="0.35">
      <c r="A634" s="151">
        <v>54</v>
      </c>
      <c r="B634" s="235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>
        <v>63</v>
      </c>
      <c r="W634" s="139" t="s">
        <v>933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934</v>
      </c>
      <c r="AH634" s="139" t="s">
        <v>773</v>
      </c>
      <c r="AI634" s="139" t="s">
        <v>773</v>
      </c>
      <c r="AJ634" s="139" t="s">
        <v>773</v>
      </c>
      <c r="AK634" s="139" t="s">
        <v>934</v>
      </c>
      <c r="AL634" s="139" t="s">
        <v>934</v>
      </c>
      <c r="AM634" s="139" t="s">
        <v>934</v>
      </c>
      <c r="AN634" s="139" t="s">
        <v>934</v>
      </c>
      <c r="AO634" s="139" t="s">
        <v>406</v>
      </c>
      <c r="AP634" s="139" t="s">
        <v>811</v>
      </c>
      <c r="AQ634" s="139">
        <v>5.3</v>
      </c>
      <c r="AR634" s="140" t="s">
        <v>934</v>
      </c>
      <c r="AS634" s="149">
        <v>1350</v>
      </c>
      <c r="AT634" s="149" t="s">
        <v>934</v>
      </c>
      <c r="AV634" s="138"/>
      <c r="AW634" s="138"/>
      <c r="AX634" s="138"/>
    </row>
    <row r="635" spans="1:50" x14ac:dyDescent="0.35">
      <c r="A635" s="151">
        <v>54</v>
      </c>
      <c r="B635" s="235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>
        <v>63</v>
      </c>
      <c r="W635" s="139" t="s">
        <v>933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934</v>
      </c>
      <c r="AH635" s="139" t="s">
        <v>773</v>
      </c>
      <c r="AI635" s="139" t="s">
        <v>773</v>
      </c>
      <c r="AJ635" s="139" t="s">
        <v>773</v>
      </c>
      <c r="AK635" s="139" t="s">
        <v>934</v>
      </c>
      <c r="AL635" s="139" t="s">
        <v>934</v>
      </c>
      <c r="AM635" s="139" t="s">
        <v>934</v>
      </c>
      <c r="AN635" s="139" t="s">
        <v>934</v>
      </c>
      <c r="AO635" s="139" t="s">
        <v>395</v>
      </c>
      <c r="AP635" s="139" t="s">
        <v>787</v>
      </c>
      <c r="AQ635" s="139">
        <v>5.3</v>
      </c>
      <c r="AR635" s="140" t="s">
        <v>934</v>
      </c>
      <c r="AS635" s="149">
        <v>3.1</v>
      </c>
      <c r="AT635" s="149" t="s">
        <v>934</v>
      </c>
      <c r="AV635" s="138"/>
      <c r="AW635" s="138"/>
      <c r="AX635" s="138"/>
    </row>
    <row r="636" spans="1:50" ht="15" thickBot="1" x14ac:dyDescent="0.4">
      <c r="A636" s="152">
        <v>54</v>
      </c>
      <c r="B636" s="235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>
        <v>63</v>
      </c>
      <c r="W636" s="153" t="s">
        <v>933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934</v>
      </c>
      <c r="AH636" s="153" t="s">
        <v>773</v>
      </c>
      <c r="AI636" s="153" t="s">
        <v>773</v>
      </c>
      <c r="AJ636" s="153" t="s">
        <v>773</v>
      </c>
      <c r="AK636" s="153" t="s">
        <v>934</v>
      </c>
      <c r="AL636" s="153" t="s">
        <v>934</v>
      </c>
      <c r="AM636" s="153" t="s">
        <v>934</v>
      </c>
      <c r="AN636" s="153" t="s">
        <v>934</v>
      </c>
      <c r="AO636" s="153" t="s">
        <v>779</v>
      </c>
      <c r="AP636" s="153" t="s">
        <v>835</v>
      </c>
      <c r="AQ636" s="153">
        <v>5.3</v>
      </c>
      <c r="AR636" s="155" t="s">
        <v>934</v>
      </c>
      <c r="AS636" s="159">
        <v>435.48</v>
      </c>
      <c r="AT636" s="159" t="s">
        <v>934</v>
      </c>
      <c r="AV636" s="138"/>
      <c r="AW636" s="138"/>
      <c r="AX636" s="138"/>
    </row>
    <row r="637" spans="1:50" x14ac:dyDescent="0.35">
      <c r="A637" s="142">
        <v>55</v>
      </c>
      <c r="B637" s="235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>
        <v>66</v>
      </c>
      <c r="W637" s="143" t="s">
        <v>64</v>
      </c>
      <c r="X637" s="143" t="s">
        <v>64</v>
      </c>
      <c r="Y637" s="143" t="s">
        <v>376</v>
      </c>
      <c r="Z637" s="143" t="s">
        <v>944</v>
      </c>
      <c r="AA637" s="143" t="s">
        <v>381</v>
      </c>
      <c r="AB637" s="143">
        <v>1.5</v>
      </c>
      <c r="AC637" s="143" t="s">
        <v>924</v>
      </c>
      <c r="AD637" s="143" t="s">
        <v>28</v>
      </c>
      <c r="AE637" s="143">
        <v>160</v>
      </c>
      <c r="AF637" s="143" t="s">
        <v>28</v>
      </c>
      <c r="AG637" s="143" t="s">
        <v>841</v>
      </c>
      <c r="AH637" s="143" t="s">
        <v>773</v>
      </c>
      <c r="AI637" s="143" t="s">
        <v>773</v>
      </c>
      <c r="AJ637" s="143" t="s">
        <v>798</v>
      </c>
      <c r="AK637" s="143">
        <v>50</v>
      </c>
      <c r="AL637" s="144" t="s">
        <v>28</v>
      </c>
      <c r="AM637" s="143" t="s">
        <v>398</v>
      </c>
      <c r="AN637" s="146" t="s">
        <v>845</v>
      </c>
      <c r="AO637" s="143" t="s">
        <v>406</v>
      </c>
      <c r="AP637" s="143" t="s">
        <v>823</v>
      </c>
      <c r="AQ637" s="146" t="s">
        <v>28</v>
      </c>
      <c r="AR637" s="146" t="s">
        <v>28</v>
      </c>
      <c r="AS637" s="144">
        <v>19.54</v>
      </c>
      <c r="AT637" s="144">
        <v>11.95</v>
      </c>
    </row>
    <row r="638" spans="1:50" x14ac:dyDescent="0.35">
      <c r="A638" s="147">
        <v>55</v>
      </c>
      <c r="B638" s="235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>
        <v>66</v>
      </c>
      <c r="W638" s="139" t="s">
        <v>64</v>
      </c>
      <c r="X638" s="139" t="s">
        <v>64</v>
      </c>
      <c r="Y638" s="139" t="s">
        <v>376</v>
      </c>
      <c r="Z638" s="139" t="s">
        <v>944</v>
      </c>
      <c r="AA638" s="139" t="s">
        <v>381</v>
      </c>
      <c r="AB638" s="139">
        <v>1.5</v>
      </c>
      <c r="AC638" s="139" t="s">
        <v>924</v>
      </c>
      <c r="AD638" s="139" t="s">
        <v>28</v>
      </c>
      <c r="AE638" s="139">
        <v>160</v>
      </c>
      <c r="AF638" s="139" t="s">
        <v>28</v>
      </c>
      <c r="AG638" s="139" t="s">
        <v>841</v>
      </c>
      <c r="AH638" s="139" t="s">
        <v>773</v>
      </c>
      <c r="AI638" s="139" t="s">
        <v>773</v>
      </c>
      <c r="AJ638" s="139" t="s">
        <v>798</v>
      </c>
      <c r="AK638" s="139">
        <v>100</v>
      </c>
      <c r="AL638" s="149" t="s">
        <v>28</v>
      </c>
      <c r="AM638" s="139" t="s">
        <v>398</v>
      </c>
      <c r="AN638" s="140" t="s">
        <v>845</v>
      </c>
      <c r="AO638" s="140" t="s">
        <v>406</v>
      </c>
      <c r="AP638" s="139" t="s">
        <v>823</v>
      </c>
      <c r="AQ638" s="140" t="s">
        <v>28</v>
      </c>
      <c r="AR638" s="140" t="s">
        <v>28</v>
      </c>
      <c r="AS638" s="149">
        <v>19.54</v>
      </c>
      <c r="AT638" s="149">
        <v>3.73</v>
      </c>
    </row>
    <row r="639" spans="1:50" x14ac:dyDescent="0.35">
      <c r="A639" s="147">
        <v>55</v>
      </c>
      <c r="B639" s="235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>
        <v>66</v>
      </c>
      <c r="W639" s="139" t="s">
        <v>64</v>
      </c>
      <c r="X639" s="139" t="s">
        <v>64</v>
      </c>
      <c r="Y639" s="139" t="s">
        <v>376</v>
      </c>
      <c r="Z639" s="139" t="s">
        <v>944</v>
      </c>
      <c r="AA639" s="139" t="s">
        <v>381</v>
      </c>
      <c r="AB639" s="139">
        <v>1.5</v>
      </c>
      <c r="AC639" s="139" t="s">
        <v>924</v>
      </c>
      <c r="AD639" s="139" t="s">
        <v>28</v>
      </c>
      <c r="AE639" s="139">
        <v>160</v>
      </c>
      <c r="AF639" s="139" t="s">
        <v>28</v>
      </c>
      <c r="AG639" s="139" t="s">
        <v>841</v>
      </c>
      <c r="AH639" s="139" t="s">
        <v>773</v>
      </c>
      <c r="AI639" s="139" t="s">
        <v>773</v>
      </c>
      <c r="AJ639" s="139" t="s">
        <v>798</v>
      </c>
      <c r="AK639" s="139">
        <v>50</v>
      </c>
      <c r="AL639" s="149" t="s">
        <v>28</v>
      </c>
      <c r="AM639" s="139" t="s">
        <v>398</v>
      </c>
      <c r="AN639" s="140" t="s">
        <v>845</v>
      </c>
      <c r="AO639" s="139" t="s">
        <v>395</v>
      </c>
      <c r="AP639" s="139" t="s">
        <v>787</v>
      </c>
      <c r="AQ639" s="140" t="s">
        <v>28</v>
      </c>
      <c r="AR639" s="140" t="s">
        <v>28</v>
      </c>
      <c r="AS639" s="149">
        <v>3.59</v>
      </c>
      <c r="AT639" s="149">
        <v>3.75</v>
      </c>
    </row>
    <row r="640" spans="1:50" x14ac:dyDescent="0.35">
      <c r="A640" s="147">
        <v>55</v>
      </c>
      <c r="B640" s="235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>
        <v>66</v>
      </c>
      <c r="W640" s="139" t="s">
        <v>64</v>
      </c>
      <c r="X640" s="139" t="s">
        <v>64</v>
      </c>
      <c r="Y640" s="139" t="s">
        <v>376</v>
      </c>
      <c r="Z640" s="139" t="s">
        <v>944</v>
      </c>
      <c r="AA640" s="139" t="s">
        <v>381</v>
      </c>
      <c r="AB640" s="139">
        <v>1.5</v>
      </c>
      <c r="AC640" s="139" t="s">
        <v>924</v>
      </c>
      <c r="AD640" s="139" t="s">
        <v>28</v>
      </c>
      <c r="AE640" s="139">
        <v>160</v>
      </c>
      <c r="AF640" s="139" t="s">
        <v>28</v>
      </c>
      <c r="AG640" s="139" t="s">
        <v>841</v>
      </c>
      <c r="AH640" s="139" t="s">
        <v>773</v>
      </c>
      <c r="AI640" s="139" t="s">
        <v>773</v>
      </c>
      <c r="AJ640" s="139" t="s">
        <v>798</v>
      </c>
      <c r="AK640" s="139">
        <v>100</v>
      </c>
      <c r="AL640" s="149" t="s">
        <v>28</v>
      </c>
      <c r="AM640" s="139" t="s">
        <v>398</v>
      </c>
      <c r="AN640" s="140" t="s">
        <v>845</v>
      </c>
      <c r="AO640" s="139" t="s">
        <v>395</v>
      </c>
      <c r="AP640" s="139" t="s">
        <v>787</v>
      </c>
      <c r="AQ640" s="140" t="s">
        <v>28</v>
      </c>
      <c r="AR640" s="140" t="s">
        <v>28</v>
      </c>
      <c r="AS640" s="149">
        <v>3.59</v>
      </c>
      <c r="AT640" s="149">
        <v>4.55</v>
      </c>
    </row>
    <row r="641" spans="1:50" x14ac:dyDescent="0.35">
      <c r="A641" s="147">
        <v>55</v>
      </c>
      <c r="B641" s="235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>
        <v>66</v>
      </c>
      <c r="W641" s="139" t="s">
        <v>64</v>
      </c>
      <c r="X641" s="139" t="s">
        <v>64</v>
      </c>
      <c r="Y641" s="139" t="s">
        <v>376</v>
      </c>
      <c r="Z641" s="139" t="s">
        <v>944</v>
      </c>
      <c r="AA641" s="139" t="s">
        <v>381</v>
      </c>
      <c r="AB641" s="139">
        <v>1.5</v>
      </c>
      <c r="AC641" s="139" t="s">
        <v>924</v>
      </c>
      <c r="AD641" s="139" t="s">
        <v>28</v>
      </c>
      <c r="AE641" s="139">
        <v>160</v>
      </c>
      <c r="AF641" s="139" t="s">
        <v>28</v>
      </c>
      <c r="AG641" s="139" t="s">
        <v>841</v>
      </c>
      <c r="AH641" s="139" t="s">
        <v>773</v>
      </c>
      <c r="AI641" s="139" t="s">
        <v>773</v>
      </c>
      <c r="AJ641" s="139" t="s">
        <v>798</v>
      </c>
      <c r="AK641" s="139">
        <v>50</v>
      </c>
      <c r="AL641" s="149" t="s">
        <v>28</v>
      </c>
      <c r="AM641" s="139" t="s">
        <v>398</v>
      </c>
      <c r="AN641" s="140" t="s">
        <v>845</v>
      </c>
      <c r="AO641" s="139" t="s">
        <v>779</v>
      </c>
      <c r="AP641" s="139" t="s">
        <v>824</v>
      </c>
      <c r="AQ641" s="140" t="s">
        <v>28</v>
      </c>
      <c r="AR641" s="140" t="s">
        <v>28</v>
      </c>
      <c r="AS641" s="149">
        <v>5.4428969359331481</v>
      </c>
      <c r="AT641" s="149">
        <v>3.1866666666666665</v>
      </c>
    </row>
    <row r="642" spans="1:50" x14ac:dyDescent="0.35">
      <c r="A642" s="147">
        <v>55</v>
      </c>
      <c r="B642" s="235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>
        <v>66</v>
      </c>
      <c r="W642" s="139" t="s">
        <v>64</v>
      </c>
      <c r="X642" s="139" t="s">
        <v>64</v>
      </c>
      <c r="Y642" s="139" t="s">
        <v>376</v>
      </c>
      <c r="Z642" s="139" t="s">
        <v>944</v>
      </c>
      <c r="AA642" s="139" t="s">
        <v>381</v>
      </c>
      <c r="AB642" s="139">
        <v>1.5</v>
      </c>
      <c r="AC642" s="139" t="s">
        <v>924</v>
      </c>
      <c r="AD642" s="139" t="s">
        <v>28</v>
      </c>
      <c r="AE642" s="139">
        <v>160</v>
      </c>
      <c r="AF642" s="139" t="s">
        <v>28</v>
      </c>
      <c r="AG642" s="139" t="s">
        <v>841</v>
      </c>
      <c r="AH642" s="139" t="s">
        <v>773</v>
      </c>
      <c r="AI642" s="139" t="s">
        <v>773</v>
      </c>
      <c r="AJ642" s="139" t="s">
        <v>798</v>
      </c>
      <c r="AK642" s="139">
        <v>100</v>
      </c>
      <c r="AL642" s="149" t="s">
        <v>28</v>
      </c>
      <c r="AM642" s="139" t="s">
        <v>398</v>
      </c>
      <c r="AN642" s="140" t="s">
        <v>845</v>
      </c>
      <c r="AO642" s="139" t="s">
        <v>779</v>
      </c>
      <c r="AP642" s="139" t="s">
        <v>824</v>
      </c>
      <c r="AQ642" s="140" t="s">
        <v>28</v>
      </c>
      <c r="AR642" s="140" t="s">
        <v>28</v>
      </c>
      <c r="AS642" s="149">
        <v>5.4428969359331481</v>
      </c>
      <c r="AT642" s="149">
        <v>0.81978021978021975</v>
      </c>
    </row>
    <row r="643" spans="1:50" x14ac:dyDescent="0.35">
      <c r="A643" s="151">
        <v>55</v>
      </c>
      <c r="B643" s="235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>
        <v>66</v>
      </c>
      <c r="W643" s="139" t="s">
        <v>933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934</v>
      </c>
      <c r="AH643" s="139" t="s">
        <v>773</v>
      </c>
      <c r="AI643" s="139" t="s">
        <v>773</v>
      </c>
      <c r="AJ643" s="139" t="s">
        <v>773</v>
      </c>
      <c r="AK643" s="139" t="s">
        <v>934</v>
      </c>
      <c r="AL643" s="139" t="s">
        <v>934</v>
      </c>
      <c r="AM643" s="139" t="s">
        <v>934</v>
      </c>
      <c r="AN643" s="139" t="s">
        <v>934</v>
      </c>
      <c r="AO643" s="139" t="s">
        <v>406</v>
      </c>
      <c r="AP643" s="139" t="s">
        <v>823</v>
      </c>
      <c r="AQ643" s="140" t="s">
        <v>28</v>
      </c>
      <c r="AR643" s="140" t="s">
        <v>934</v>
      </c>
      <c r="AS643" s="149">
        <v>19.54</v>
      </c>
      <c r="AT643" s="149" t="s">
        <v>934</v>
      </c>
      <c r="AV643" s="138"/>
      <c r="AW643" s="138"/>
      <c r="AX643" s="138"/>
    </row>
    <row r="644" spans="1:50" x14ac:dyDescent="0.35">
      <c r="A644" s="151">
        <v>55</v>
      </c>
      <c r="B644" s="235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>
        <v>66</v>
      </c>
      <c r="W644" s="139" t="s">
        <v>933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934</v>
      </c>
      <c r="AH644" s="139" t="s">
        <v>773</v>
      </c>
      <c r="AI644" s="139" t="s">
        <v>773</v>
      </c>
      <c r="AJ644" s="139" t="s">
        <v>773</v>
      </c>
      <c r="AK644" s="139" t="s">
        <v>934</v>
      </c>
      <c r="AL644" s="139" t="s">
        <v>934</v>
      </c>
      <c r="AM644" s="139" t="s">
        <v>934</v>
      </c>
      <c r="AN644" s="139" t="s">
        <v>934</v>
      </c>
      <c r="AO644" s="139" t="s">
        <v>395</v>
      </c>
      <c r="AP644" s="139" t="s">
        <v>787</v>
      </c>
      <c r="AQ644" s="140" t="s">
        <v>28</v>
      </c>
      <c r="AR644" s="140" t="s">
        <v>934</v>
      </c>
      <c r="AS644" s="149">
        <v>3.59</v>
      </c>
      <c r="AT644" s="149" t="s">
        <v>934</v>
      </c>
      <c r="AV644" s="138"/>
      <c r="AW644" s="138"/>
      <c r="AX644" s="138"/>
    </row>
    <row r="645" spans="1:50" ht="15" thickBot="1" x14ac:dyDescent="0.4">
      <c r="A645" s="152">
        <v>55</v>
      </c>
      <c r="B645" s="235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>
        <v>66</v>
      </c>
      <c r="W645" s="153" t="s">
        <v>933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934</v>
      </c>
      <c r="AH645" s="153" t="s">
        <v>773</v>
      </c>
      <c r="AI645" s="153" t="s">
        <v>773</v>
      </c>
      <c r="AJ645" s="153" t="s">
        <v>773</v>
      </c>
      <c r="AK645" s="153" t="s">
        <v>934</v>
      </c>
      <c r="AL645" s="153" t="s">
        <v>934</v>
      </c>
      <c r="AM645" s="153" t="s">
        <v>934</v>
      </c>
      <c r="AN645" s="153" t="s">
        <v>934</v>
      </c>
      <c r="AO645" s="153" t="s">
        <v>779</v>
      </c>
      <c r="AP645" s="153" t="s">
        <v>824</v>
      </c>
      <c r="AQ645" s="155" t="s">
        <v>28</v>
      </c>
      <c r="AR645" s="155" t="s">
        <v>934</v>
      </c>
      <c r="AS645" s="159">
        <v>5.44</v>
      </c>
      <c r="AT645" s="159" t="s">
        <v>934</v>
      </c>
      <c r="AV645" s="138"/>
      <c r="AW645" s="138"/>
      <c r="AX645" s="138"/>
    </row>
    <row r="646" spans="1:50" x14ac:dyDescent="0.35">
      <c r="A646" s="142">
        <v>56</v>
      </c>
      <c r="B646" s="235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>
        <v>64.5</v>
      </c>
      <c r="W646" s="143" t="s">
        <v>28</v>
      </c>
      <c r="X646" s="143" t="s">
        <v>28</v>
      </c>
      <c r="Y646" s="143" t="s">
        <v>376</v>
      </c>
      <c r="Z646" s="143" t="s">
        <v>944</v>
      </c>
      <c r="AA646" s="143" t="s">
        <v>28</v>
      </c>
      <c r="AB646" s="143" t="s">
        <v>28</v>
      </c>
      <c r="AC646" s="143" t="s">
        <v>924</v>
      </c>
      <c r="AD646" s="143" t="s">
        <v>28</v>
      </c>
      <c r="AE646" s="143">
        <v>175</v>
      </c>
      <c r="AF646" s="143">
        <v>0.03</v>
      </c>
      <c r="AG646" s="143" t="s">
        <v>775</v>
      </c>
      <c r="AH646" s="143" t="s">
        <v>773</v>
      </c>
      <c r="AI646" s="143" t="s">
        <v>773</v>
      </c>
      <c r="AJ646" s="143" t="s">
        <v>773</v>
      </c>
      <c r="AK646" s="143">
        <v>9</v>
      </c>
      <c r="AL646" s="144">
        <v>9</v>
      </c>
      <c r="AM646" s="143" t="s">
        <v>398</v>
      </c>
      <c r="AN646" s="146">
        <v>5.6</v>
      </c>
      <c r="AO646" s="143" t="s">
        <v>781</v>
      </c>
      <c r="AP646" s="143" t="s">
        <v>780</v>
      </c>
      <c r="AQ646" s="146">
        <v>5.6</v>
      </c>
      <c r="AR646" s="146">
        <v>5.6</v>
      </c>
      <c r="AS646" s="144">
        <v>4.5</v>
      </c>
      <c r="AT646" s="144">
        <v>2.16</v>
      </c>
    </row>
    <row r="647" spans="1:50" x14ac:dyDescent="0.35">
      <c r="A647" s="147">
        <v>56</v>
      </c>
      <c r="B647" s="235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>
        <v>64.5</v>
      </c>
      <c r="W647" s="139" t="s">
        <v>28</v>
      </c>
      <c r="X647" s="139" t="s">
        <v>28</v>
      </c>
      <c r="Y647" s="139" t="s">
        <v>376</v>
      </c>
      <c r="Z647" s="139" t="s">
        <v>944</v>
      </c>
      <c r="AA647" s="139" t="s">
        <v>28</v>
      </c>
      <c r="AB647" s="139" t="s">
        <v>28</v>
      </c>
      <c r="AC647" s="139" t="s">
        <v>924</v>
      </c>
      <c r="AD647" s="139" t="s">
        <v>28</v>
      </c>
      <c r="AE647" s="139">
        <v>175</v>
      </c>
      <c r="AF647" s="139">
        <v>0.03</v>
      </c>
      <c r="AG647" s="139" t="s">
        <v>775</v>
      </c>
      <c r="AH647" s="139" t="s">
        <v>773</v>
      </c>
      <c r="AI647" s="139" t="s">
        <v>773</v>
      </c>
      <c r="AJ647" s="139" t="s">
        <v>773</v>
      </c>
      <c r="AK647" s="139">
        <v>9</v>
      </c>
      <c r="AL647" s="149">
        <v>9</v>
      </c>
      <c r="AM647" s="139" t="s">
        <v>398</v>
      </c>
      <c r="AN647" s="140">
        <v>6</v>
      </c>
      <c r="AO647" s="139" t="s">
        <v>781</v>
      </c>
      <c r="AP647" s="139" t="s">
        <v>780</v>
      </c>
      <c r="AQ647" s="140">
        <v>6</v>
      </c>
      <c r="AR647" s="140">
        <v>6</v>
      </c>
      <c r="AS647" s="149">
        <v>3.91</v>
      </c>
      <c r="AT647" s="149">
        <v>2.1</v>
      </c>
    </row>
    <row r="648" spans="1:50" x14ac:dyDescent="0.35">
      <c r="A648" s="147">
        <v>56</v>
      </c>
      <c r="B648" s="235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>
        <v>64.5</v>
      </c>
      <c r="W648" s="139" t="s">
        <v>28</v>
      </c>
      <c r="X648" s="139" t="s">
        <v>28</v>
      </c>
      <c r="Y648" s="139" t="s">
        <v>376</v>
      </c>
      <c r="Z648" s="139" t="s">
        <v>944</v>
      </c>
      <c r="AA648" s="139" t="s">
        <v>28</v>
      </c>
      <c r="AB648" s="139" t="s">
        <v>28</v>
      </c>
      <c r="AC648" s="139" t="s">
        <v>924</v>
      </c>
      <c r="AD648" s="139" t="s">
        <v>28</v>
      </c>
      <c r="AE648" s="139">
        <v>175</v>
      </c>
      <c r="AF648" s="139">
        <v>0.03</v>
      </c>
      <c r="AG648" s="139" t="s">
        <v>775</v>
      </c>
      <c r="AH648" s="139" t="s">
        <v>773</v>
      </c>
      <c r="AI648" s="139" t="s">
        <v>773</v>
      </c>
      <c r="AJ648" s="139" t="s">
        <v>773</v>
      </c>
      <c r="AK648" s="139">
        <v>8</v>
      </c>
      <c r="AL648" s="149">
        <v>8</v>
      </c>
      <c r="AM648" s="139" t="s">
        <v>398</v>
      </c>
      <c r="AN648" s="140">
        <v>5.6</v>
      </c>
      <c r="AO648" s="139" t="s">
        <v>781</v>
      </c>
      <c r="AP648" s="139" t="s">
        <v>780</v>
      </c>
      <c r="AQ648" s="140">
        <v>5.6</v>
      </c>
      <c r="AR648" s="140">
        <v>5.6</v>
      </c>
      <c r="AS648" s="149">
        <v>4.5</v>
      </c>
      <c r="AT648" s="149">
        <v>2.46</v>
      </c>
    </row>
    <row r="649" spans="1:50" x14ac:dyDescent="0.35">
      <c r="A649" s="147">
        <v>56</v>
      </c>
      <c r="B649" s="235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>
        <v>64.5</v>
      </c>
      <c r="W649" s="139" t="s">
        <v>28</v>
      </c>
      <c r="X649" s="139" t="s">
        <v>28</v>
      </c>
      <c r="Y649" s="139" t="s">
        <v>376</v>
      </c>
      <c r="Z649" s="139" t="s">
        <v>944</v>
      </c>
      <c r="AA649" s="139" t="s">
        <v>28</v>
      </c>
      <c r="AB649" s="139" t="s">
        <v>28</v>
      </c>
      <c r="AC649" s="139" t="s">
        <v>924</v>
      </c>
      <c r="AD649" s="139" t="s">
        <v>28</v>
      </c>
      <c r="AE649" s="139">
        <v>175</v>
      </c>
      <c r="AF649" s="139">
        <v>0.03</v>
      </c>
      <c r="AG649" s="139" t="s">
        <v>775</v>
      </c>
      <c r="AH649" s="139" t="s">
        <v>773</v>
      </c>
      <c r="AI649" s="139" t="s">
        <v>773</v>
      </c>
      <c r="AJ649" s="139" t="s">
        <v>773</v>
      </c>
      <c r="AK649" s="139">
        <v>8</v>
      </c>
      <c r="AL649" s="149">
        <v>8</v>
      </c>
      <c r="AM649" s="139" t="s">
        <v>398</v>
      </c>
      <c r="AN649" s="140">
        <v>5.2</v>
      </c>
      <c r="AO649" s="139" t="s">
        <v>781</v>
      </c>
      <c r="AP649" s="139" t="s">
        <v>780</v>
      </c>
      <c r="AQ649" s="140">
        <v>5.2</v>
      </c>
      <c r="AR649" s="140">
        <v>5.2</v>
      </c>
      <c r="AS649" s="149">
        <v>5.28</v>
      </c>
      <c r="AT649" s="149">
        <v>2.94</v>
      </c>
    </row>
    <row r="650" spans="1:50" x14ac:dyDescent="0.35">
      <c r="A650" s="147">
        <v>56</v>
      </c>
      <c r="B650" s="235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>
        <v>64.5</v>
      </c>
      <c r="W650" s="139" t="s">
        <v>28</v>
      </c>
      <c r="X650" s="139" t="s">
        <v>28</v>
      </c>
      <c r="Y650" s="139" t="s">
        <v>376</v>
      </c>
      <c r="Z650" s="139" t="s">
        <v>944</v>
      </c>
      <c r="AA650" s="139" t="s">
        <v>28</v>
      </c>
      <c r="AB650" s="139" t="s">
        <v>28</v>
      </c>
      <c r="AC650" s="139" t="s">
        <v>924</v>
      </c>
      <c r="AD650" s="139" t="s">
        <v>28</v>
      </c>
      <c r="AE650" s="139">
        <v>175</v>
      </c>
      <c r="AF650" s="139">
        <v>0.03</v>
      </c>
      <c r="AG650" s="139" t="s">
        <v>775</v>
      </c>
      <c r="AH650" s="139" t="s">
        <v>773</v>
      </c>
      <c r="AI650" s="139" t="s">
        <v>773</v>
      </c>
      <c r="AJ650" s="139" t="s">
        <v>773</v>
      </c>
      <c r="AK650" s="139">
        <v>9</v>
      </c>
      <c r="AL650" s="149">
        <v>9</v>
      </c>
      <c r="AM650" s="139" t="s">
        <v>398</v>
      </c>
      <c r="AN650" s="140">
        <v>5.2</v>
      </c>
      <c r="AO650" s="139" t="s">
        <v>781</v>
      </c>
      <c r="AP650" s="139" t="s">
        <v>780</v>
      </c>
      <c r="AQ650" s="140">
        <v>5.2</v>
      </c>
      <c r="AR650" s="140">
        <v>5.2</v>
      </c>
      <c r="AS650" s="149">
        <v>5.28</v>
      </c>
      <c r="AT650" s="149">
        <v>2.96</v>
      </c>
    </row>
    <row r="651" spans="1:50" x14ac:dyDescent="0.35">
      <c r="A651" s="147">
        <v>56</v>
      </c>
      <c r="B651" s="235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>
        <v>64.5</v>
      </c>
      <c r="W651" s="139" t="s">
        <v>28</v>
      </c>
      <c r="X651" s="139" t="s">
        <v>28</v>
      </c>
      <c r="Y651" s="139" t="s">
        <v>376</v>
      </c>
      <c r="Z651" s="139" t="s">
        <v>944</v>
      </c>
      <c r="AA651" s="139" t="s">
        <v>28</v>
      </c>
      <c r="AB651" s="139" t="s">
        <v>28</v>
      </c>
      <c r="AC651" s="139" t="s">
        <v>924</v>
      </c>
      <c r="AD651" s="139" t="s">
        <v>28</v>
      </c>
      <c r="AE651" s="139">
        <v>175</v>
      </c>
      <c r="AF651" s="139">
        <v>0.03</v>
      </c>
      <c r="AG651" s="139" t="s">
        <v>775</v>
      </c>
      <c r="AH651" s="139" t="s">
        <v>773</v>
      </c>
      <c r="AI651" s="139" t="s">
        <v>773</v>
      </c>
      <c r="AJ651" s="139" t="s">
        <v>773</v>
      </c>
      <c r="AK651" s="139">
        <v>7</v>
      </c>
      <c r="AL651" s="149">
        <v>7</v>
      </c>
      <c r="AM651" s="139" t="s">
        <v>398</v>
      </c>
      <c r="AN651" s="140">
        <v>5.2</v>
      </c>
      <c r="AO651" s="139" t="s">
        <v>781</v>
      </c>
      <c r="AP651" s="139" t="s">
        <v>780</v>
      </c>
      <c r="AQ651" s="140">
        <v>5.2</v>
      </c>
      <c r="AR651" s="140">
        <v>5.2</v>
      </c>
      <c r="AS651" s="149">
        <v>5.28</v>
      </c>
      <c r="AT651" s="149">
        <v>3.1</v>
      </c>
    </row>
    <row r="652" spans="1:50" x14ac:dyDescent="0.35">
      <c r="A652" s="147">
        <v>56</v>
      </c>
      <c r="B652" s="235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>
        <v>64.5</v>
      </c>
      <c r="W652" s="139" t="s">
        <v>28</v>
      </c>
      <c r="X652" s="139" t="s">
        <v>28</v>
      </c>
      <c r="Y652" s="139" t="s">
        <v>376</v>
      </c>
      <c r="Z652" s="139" t="s">
        <v>944</v>
      </c>
      <c r="AA652" s="139" t="s">
        <v>28</v>
      </c>
      <c r="AB652" s="139" t="s">
        <v>28</v>
      </c>
      <c r="AC652" s="139" t="s">
        <v>924</v>
      </c>
      <c r="AD652" s="139" t="s">
        <v>28</v>
      </c>
      <c r="AE652" s="139">
        <v>175</v>
      </c>
      <c r="AF652" s="139">
        <v>0.03</v>
      </c>
      <c r="AG652" s="139" t="s">
        <v>775</v>
      </c>
      <c r="AH652" s="139" t="s">
        <v>773</v>
      </c>
      <c r="AI652" s="139" t="s">
        <v>773</v>
      </c>
      <c r="AJ652" s="139" t="s">
        <v>773</v>
      </c>
      <c r="AK652" s="139">
        <v>8</v>
      </c>
      <c r="AL652" s="149">
        <v>8</v>
      </c>
      <c r="AM652" s="139" t="s">
        <v>398</v>
      </c>
      <c r="AN652" s="140">
        <v>6</v>
      </c>
      <c r="AO652" s="139" t="s">
        <v>781</v>
      </c>
      <c r="AP652" s="139" t="s">
        <v>780</v>
      </c>
      <c r="AQ652" s="140">
        <v>6</v>
      </c>
      <c r="AR652" s="140">
        <v>6</v>
      </c>
      <c r="AS652" s="149">
        <v>3.91</v>
      </c>
      <c r="AT652" s="149">
        <v>2.4</v>
      </c>
    </row>
    <row r="653" spans="1:50" x14ac:dyDescent="0.35">
      <c r="A653" s="147">
        <v>56</v>
      </c>
      <c r="B653" s="235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>
        <v>64.5</v>
      </c>
      <c r="W653" s="139" t="s">
        <v>28</v>
      </c>
      <c r="X653" s="139" t="s">
        <v>28</v>
      </c>
      <c r="Y653" s="139" t="s">
        <v>376</v>
      </c>
      <c r="Z653" s="139" t="s">
        <v>944</v>
      </c>
      <c r="AA653" s="139" t="s">
        <v>28</v>
      </c>
      <c r="AB653" s="139" t="s">
        <v>28</v>
      </c>
      <c r="AC653" s="139" t="s">
        <v>924</v>
      </c>
      <c r="AD653" s="139" t="s">
        <v>28</v>
      </c>
      <c r="AE653" s="139">
        <v>175</v>
      </c>
      <c r="AF653" s="139">
        <v>0.03</v>
      </c>
      <c r="AG653" s="139" t="s">
        <v>775</v>
      </c>
      <c r="AH653" s="139" t="s">
        <v>773</v>
      </c>
      <c r="AI653" s="139" t="s">
        <v>773</v>
      </c>
      <c r="AJ653" s="139" t="s">
        <v>773</v>
      </c>
      <c r="AK653" s="139">
        <v>6</v>
      </c>
      <c r="AL653" s="149">
        <v>6</v>
      </c>
      <c r="AM653" s="139" t="s">
        <v>398</v>
      </c>
      <c r="AN653" s="140">
        <v>5.2</v>
      </c>
      <c r="AO653" s="139" t="s">
        <v>781</v>
      </c>
      <c r="AP653" s="139" t="s">
        <v>780</v>
      </c>
      <c r="AQ653" s="140">
        <v>5.2</v>
      </c>
      <c r="AR653" s="140">
        <v>5.2</v>
      </c>
      <c r="AS653" s="149">
        <v>5.28</v>
      </c>
      <c r="AT653" s="149">
        <v>3.3</v>
      </c>
    </row>
    <row r="654" spans="1:50" x14ac:dyDescent="0.35">
      <c r="A654" s="147">
        <v>56</v>
      </c>
      <c r="B654" s="235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>
        <v>64.5</v>
      </c>
      <c r="W654" s="139" t="s">
        <v>28</v>
      </c>
      <c r="X654" s="139" t="s">
        <v>28</v>
      </c>
      <c r="Y654" s="139" t="s">
        <v>376</v>
      </c>
      <c r="Z654" s="139" t="s">
        <v>944</v>
      </c>
      <c r="AA654" s="139" t="s">
        <v>28</v>
      </c>
      <c r="AB654" s="139" t="s">
        <v>28</v>
      </c>
      <c r="AC654" s="139" t="s">
        <v>924</v>
      </c>
      <c r="AD654" s="139" t="s">
        <v>28</v>
      </c>
      <c r="AE654" s="139">
        <v>175</v>
      </c>
      <c r="AF654" s="139">
        <v>0.03</v>
      </c>
      <c r="AG654" s="139" t="s">
        <v>775</v>
      </c>
      <c r="AH654" s="139" t="s">
        <v>773</v>
      </c>
      <c r="AI654" s="139" t="s">
        <v>773</v>
      </c>
      <c r="AJ654" s="139" t="s">
        <v>773</v>
      </c>
      <c r="AK654" s="139">
        <v>5</v>
      </c>
      <c r="AL654" s="149">
        <v>5</v>
      </c>
      <c r="AM654" s="139" t="s">
        <v>398</v>
      </c>
      <c r="AN654" s="140">
        <v>6</v>
      </c>
      <c r="AO654" s="139" t="s">
        <v>406</v>
      </c>
      <c r="AP654" s="139" t="s">
        <v>811</v>
      </c>
      <c r="AQ654" s="140">
        <v>6</v>
      </c>
      <c r="AR654" s="140">
        <v>6</v>
      </c>
      <c r="AS654" s="149">
        <v>1813.83</v>
      </c>
      <c r="AT654" s="149">
        <v>1942</v>
      </c>
    </row>
    <row r="655" spans="1:50" x14ac:dyDescent="0.35">
      <c r="A655" s="147">
        <v>56</v>
      </c>
      <c r="B655" s="235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>
        <v>64.5</v>
      </c>
      <c r="W655" s="139" t="s">
        <v>28</v>
      </c>
      <c r="X655" s="139" t="s">
        <v>28</v>
      </c>
      <c r="Y655" s="139" t="s">
        <v>376</v>
      </c>
      <c r="Z655" s="139" t="s">
        <v>944</v>
      </c>
      <c r="AA655" s="139" t="s">
        <v>28</v>
      </c>
      <c r="AB655" s="139" t="s">
        <v>28</v>
      </c>
      <c r="AC655" s="139" t="s">
        <v>924</v>
      </c>
      <c r="AD655" s="139" t="s">
        <v>28</v>
      </c>
      <c r="AE655" s="139">
        <v>175</v>
      </c>
      <c r="AF655" s="139">
        <v>0.03</v>
      </c>
      <c r="AG655" s="139" t="s">
        <v>775</v>
      </c>
      <c r="AH655" s="139" t="s">
        <v>773</v>
      </c>
      <c r="AI655" s="139" t="s">
        <v>773</v>
      </c>
      <c r="AJ655" s="139" t="s">
        <v>773</v>
      </c>
      <c r="AK655" s="139">
        <v>5</v>
      </c>
      <c r="AL655" s="149">
        <v>5</v>
      </c>
      <c r="AM655" s="139" t="s">
        <v>398</v>
      </c>
      <c r="AN655" s="140">
        <v>5.6</v>
      </c>
      <c r="AO655" s="139" t="s">
        <v>406</v>
      </c>
      <c r="AP655" s="139" t="s">
        <v>811</v>
      </c>
      <c r="AQ655" s="140">
        <v>5.6</v>
      </c>
      <c r="AR655" s="140">
        <v>5.6</v>
      </c>
      <c r="AS655" s="149">
        <v>1632.01</v>
      </c>
      <c r="AT655" s="149">
        <v>1759</v>
      </c>
    </row>
    <row r="656" spans="1:50" x14ac:dyDescent="0.35">
      <c r="A656" s="147">
        <v>56</v>
      </c>
      <c r="B656" s="235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>
        <v>64.5</v>
      </c>
      <c r="W656" s="139" t="s">
        <v>28</v>
      </c>
      <c r="X656" s="139" t="s">
        <v>28</v>
      </c>
      <c r="Y656" s="139" t="s">
        <v>376</v>
      </c>
      <c r="Z656" s="139" t="s">
        <v>944</v>
      </c>
      <c r="AA656" s="139" t="s">
        <v>28</v>
      </c>
      <c r="AB656" s="139" t="s">
        <v>28</v>
      </c>
      <c r="AC656" s="139" t="s">
        <v>924</v>
      </c>
      <c r="AD656" s="139" t="s">
        <v>28</v>
      </c>
      <c r="AE656" s="139">
        <v>175</v>
      </c>
      <c r="AF656" s="139">
        <v>0.03</v>
      </c>
      <c r="AG656" s="139" t="s">
        <v>775</v>
      </c>
      <c r="AH656" s="139" t="s">
        <v>773</v>
      </c>
      <c r="AI656" s="139" t="s">
        <v>773</v>
      </c>
      <c r="AJ656" s="139" t="s">
        <v>773</v>
      </c>
      <c r="AK656" s="139">
        <v>9</v>
      </c>
      <c r="AL656" s="149">
        <v>9</v>
      </c>
      <c r="AM656" s="139" t="s">
        <v>398</v>
      </c>
      <c r="AN656" s="140">
        <v>6</v>
      </c>
      <c r="AO656" s="139" t="s">
        <v>406</v>
      </c>
      <c r="AP656" s="139" t="s">
        <v>811</v>
      </c>
      <c r="AQ656" s="140">
        <v>6</v>
      </c>
      <c r="AR656" s="140">
        <v>6</v>
      </c>
      <c r="AS656" s="149">
        <v>1813.83</v>
      </c>
      <c r="AT656" s="149">
        <v>1957</v>
      </c>
    </row>
    <row r="657" spans="1:46" x14ac:dyDescent="0.35">
      <c r="A657" s="147">
        <v>56</v>
      </c>
      <c r="B657" s="235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>
        <v>64.5</v>
      </c>
      <c r="W657" s="139" t="s">
        <v>28</v>
      </c>
      <c r="X657" s="139" t="s">
        <v>28</v>
      </c>
      <c r="Y657" s="139" t="s">
        <v>376</v>
      </c>
      <c r="Z657" s="139" t="s">
        <v>944</v>
      </c>
      <c r="AA657" s="139" t="s">
        <v>28</v>
      </c>
      <c r="AB657" s="139" t="s">
        <v>28</v>
      </c>
      <c r="AC657" s="139" t="s">
        <v>924</v>
      </c>
      <c r="AD657" s="139" t="s">
        <v>28</v>
      </c>
      <c r="AE657" s="139">
        <v>175</v>
      </c>
      <c r="AF657" s="139">
        <v>0.03</v>
      </c>
      <c r="AG657" s="139" t="s">
        <v>775</v>
      </c>
      <c r="AH657" s="139" t="s">
        <v>773</v>
      </c>
      <c r="AI657" s="139" t="s">
        <v>773</v>
      </c>
      <c r="AJ657" s="139" t="s">
        <v>773</v>
      </c>
      <c r="AK657" s="139">
        <v>6</v>
      </c>
      <c r="AL657" s="149">
        <v>6</v>
      </c>
      <c r="AM657" s="139" t="s">
        <v>398</v>
      </c>
      <c r="AN657" s="140">
        <v>6</v>
      </c>
      <c r="AO657" s="139" t="s">
        <v>406</v>
      </c>
      <c r="AP657" s="139" t="s">
        <v>811</v>
      </c>
      <c r="AQ657" s="140">
        <v>6</v>
      </c>
      <c r="AR657" s="140">
        <v>6</v>
      </c>
      <c r="AS657" s="149">
        <v>1813.83</v>
      </c>
      <c r="AT657" s="149">
        <v>1970</v>
      </c>
    </row>
    <row r="658" spans="1:46" x14ac:dyDescent="0.35">
      <c r="A658" s="147">
        <v>56</v>
      </c>
      <c r="B658" s="235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>
        <v>64.5</v>
      </c>
      <c r="W658" s="139" t="s">
        <v>28</v>
      </c>
      <c r="X658" s="139" t="s">
        <v>28</v>
      </c>
      <c r="Y658" s="139" t="s">
        <v>376</v>
      </c>
      <c r="Z658" s="139" t="s">
        <v>944</v>
      </c>
      <c r="AA658" s="139" t="s">
        <v>28</v>
      </c>
      <c r="AB658" s="139" t="s">
        <v>28</v>
      </c>
      <c r="AC658" s="139" t="s">
        <v>924</v>
      </c>
      <c r="AD658" s="139" t="s">
        <v>28</v>
      </c>
      <c r="AE658" s="139">
        <v>175</v>
      </c>
      <c r="AF658" s="139">
        <v>0.03</v>
      </c>
      <c r="AG658" s="139" t="s">
        <v>775</v>
      </c>
      <c r="AH658" s="139" t="s">
        <v>773</v>
      </c>
      <c r="AI658" s="139" t="s">
        <v>773</v>
      </c>
      <c r="AJ658" s="139" t="s">
        <v>773</v>
      </c>
      <c r="AK658" s="139">
        <v>5</v>
      </c>
      <c r="AL658" s="149">
        <v>5</v>
      </c>
      <c r="AM658" s="139" t="s">
        <v>398</v>
      </c>
      <c r="AN658" s="140">
        <v>5.2</v>
      </c>
      <c r="AO658" s="139" t="s">
        <v>395</v>
      </c>
      <c r="AP658" s="139" t="s">
        <v>787</v>
      </c>
      <c r="AQ658" s="140">
        <v>5.2</v>
      </c>
      <c r="AR658" s="140">
        <v>5.2</v>
      </c>
      <c r="AS658" s="148">
        <v>2.35</v>
      </c>
      <c r="AT658" s="149">
        <v>2.11</v>
      </c>
    </row>
    <row r="659" spans="1:46" x14ac:dyDescent="0.35">
      <c r="A659" s="147">
        <v>56</v>
      </c>
      <c r="B659" s="235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>
        <v>64.5</v>
      </c>
      <c r="W659" s="139" t="s">
        <v>28</v>
      </c>
      <c r="X659" s="139" t="s">
        <v>28</v>
      </c>
      <c r="Y659" s="139" t="s">
        <v>376</v>
      </c>
      <c r="Z659" s="139" t="s">
        <v>944</v>
      </c>
      <c r="AA659" s="139" t="s">
        <v>28</v>
      </c>
      <c r="AB659" s="139" t="s">
        <v>28</v>
      </c>
      <c r="AC659" s="139" t="s">
        <v>924</v>
      </c>
      <c r="AD659" s="139" t="s">
        <v>28</v>
      </c>
      <c r="AE659" s="139">
        <v>175</v>
      </c>
      <c r="AF659" s="139">
        <v>0.03</v>
      </c>
      <c r="AG659" s="139" t="s">
        <v>775</v>
      </c>
      <c r="AH659" s="139" t="s">
        <v>773</v>
      </c>
      <c r="AI659" s="139" t="s">
        <v>773</v>
      </c>
      <c r="AJ659" s="139" t="s">
        <v>773</v>
      </c>
      <c r="AK659" s="139">
        <v>6</v>
      </c>
      <c r="AL659" s="149">
        <v>6</v>
      </c>
      <c r="AM659" s="139" t="s">
        <v>398</v>
      </c>
      <c r="AN659" s="140">
        <v>5.2</v>
      </c>
      <c r="AO659" s="139" t="s">
        <v>395</v>
      </c>
      <c r="AP659" s="139" t="s">
        <v>787</v>
      </c>
      <c r="AQ659" s="140">
        <v>5.2</v>
      </c>
      <c r="AR659" s="140">
        <v>5.2</v>
      </c>
      <c r="AS659" s="148">
        <v>2.35</v>
      </c>
      <c r="AT659" s="149">
        <v>2.2000000000000002</v>
      </c>
    </row>
    <row r="660" spans="1:46" x14ac:dyDescent="0.35">
      <c r="A660" s="147">
        <v>56</v>
      </c>
      <c r="B660" s="235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>
        <v>64.5</v>
      </c>
      <c r="W660" s="139" t="s">
        <v>28</v>
      </c>
      <c r="X660" s="139" t="s">
        <v>28</v>
      </c>
      <c r="Y660" s="139" t="s">
        <v>376</v>
      </c>
      <c r="Z660" s="139" t="s">
        <v>944</v>
      </c>
      <c r="AA660" s="139" t="s">
        <v>28</v>
      </c>
      <c r="AB660" s="139" t="s">
        <v>28</v>
      </c>
      <c r="AC660" s="139" t="s">
        <v>924</v>
      </c>
      <c r="AD660" s="139" t="s">
        <v>28</v>
      </c>
      <c r="AE660" s="139">
        <v>175</v>
      </c>
      <c r="AF660" s="139">
        <v>0.03</v>
      </c>
      <c r="AG660" s="139" t="s">
        <v>775</v>
      </c>
      <c r="AH660" s="139" t="s">
        <v>773</v>
      </c>
      <c r="AI660" s="139" t="s">
        <v>773</v>
      </c>
      <c r="AJ660" s="139" t="s">
        <v>773</v>
      </c>
      <c r="AK660" s="139">
        <v>7</v>
      </c>
      <c r="AL660" s="149">
        <v>7</v>
      </c>
      <c r="AM660" s="139" t="s">
        <v>398</v>
      </c>
      <c r="AN660" s="140">
        <v>5.2</v>
      </c>
      <c r="AO660" s="139" t="s">
        <v>395</v>
      </c>
      <c r="AP660" s="139" t="s">
        <v>787</v>
      </c>
      <c r="AQ660" s="140">
        <v>5.2</v>
      </c>
      <c r="AR660" s="140">
        <v>5.2</v>
      </c>
      <c r="AS660" s="148">
        <v>2.35</v>
      </c>
      <c r="AT660" s="149">
        <v>2.34</v>
      </c>
    </row>
    <row r="661" spans="1:46" x14ac:dyDescent="0.35">
      <c r="A661" s="147">
        <v>56</v>
      </c>
      <c r="B661" s="235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>
        <v>64.5</v>
      </c>
      <c r="W661" s="139" t="s">
        <v>28</v>
      </c>
      <c r="X661" s="139" t="s">
        <v>28</v>
      </c>
      <c r="Y661" s="139" t="s">
        <v>376</v>
      </c>
      <c r="Z661" s="139" t="s">
        <v>944</v>
      </c>
      <c r="AA661" s="139" t="s">
        <v>28</v>
      </c>
      <c r="AB661" s="139" t="s">
        <v>28</v>
      </c>
      <c r="AC661" s="139" t="s">
        <v>924</v>
      </c>
      <c r="AD661" s="139" t="s">
        <v>28</v>
      </c>
      <c r="AE661" s="139">
        <v>175</v>
      </c>
      <c r="AF661" s="139">
        <v>0.03</v>
      </c>
      <c r="AG661" s="139" t="s">
        <v>775</v>
      </c>
      <c r="AH661" s="139" t="s">
        <v>773</v>
      </c>
      <c r="AI661" s="139" t="s">
        <v>773</v>
      </c>
      <c r="AJ661" s="139" t="s">
        <v>773</v>
      </c>
      <c r="AK661" s="139">
        <v>8</v>
      </c>
      <c r="AL661" s="149">
        <v>8</v>
      </c>
      <c r="AM661" s="139" t="s">
        <v>398</v>
      </c>
      <c r="AN661" s="140">
        <v>5.2</v>
      </c>
      <c r="AO661" s="139" t="s">
        <v>395</v>
      </c>
      <c r="AP661" s="139" t="s">
        <v>787</v>
      </c>
      <c r="AQ661" s="140">
        <v>5.2</v>
      </c>
      <c r="AR661" s="140">
        <v>5.2</v>
      </c>
      <c r="AS661" s="148">
        <v>2.35</v>
      </c>
      <c r="AT661" s="149">
        <v>2.63</v>
      </c>
    </row>
    <row r="662" spans="1:46" x14ac:dyDescent="0.35">
      <c r="A662" s="147">
        <v>56</v>
      </c>
      <c r="B662" s="235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>
        <v>64.5</v>
      </c>
      <c r="W662" s="139" t="s">
        <v>28</v>
      </c>
      <c r="X662" s="139" t="s">
        <v>28</v>
      </c>
      <c r="Y662" s="139" t="s">
        <v>376</v>
      </c>
      <c r="Z662" s="139" t="s">
        <v>944</v>
      </c>
      <c r="AA662" s="139" t="s">
        <v>28</v>
      </c>
      <c r="AB662" s="139" t="s">
        <v>28</v>
      </c>
      <c r="AC662" s="139" t="s">
        <v>924</v>
      </c>
      <c r="AD662" s="139" t="s">
        <v>28</v>
      </c>
      <c r="AE662" s="139">
        <v>175</v>
      </c>
      <c r="AF662" s="139">
        <v>0.03</v>
      </c>
      <c r="AG662" s="139" t="s">
        <v>775</v>
      </c>
      <c r="AH662" s="139" t="s">
        <v>773</v>
      </c>
      <c r="AI662" s="139" t="s">
        <v>773</v>
      </c>
      <c r="AJ662" s="139" t="s">
        <v>773</v>
      </c>
      <c r="AK662" s="139">
        <v>9</v>
      </c>
      <c r="AL662" s="149">
        <v>9</v>
      </c>
      <c r="AM662" s="139" t="s">
        <v>398</v>
      </c>
      <c r="AN662" s="140">
        <v>5.2</v>
      </c>
      <c r="AO662" s="139" t="s">
        <v>395</v>
      </c>
      <c r="AP662" s="139" t="s">
        <v>787</v>
      </c>
      <c r="AQ662" s="140">
        <v>5.2</v>
      </c>
      <c r="AR662" s="140">
        <v>5.2</v>
      </c>
      <c r="AS662" s="148">
        <v>2.35</v>
      </c>
      <c r="AT662" s="149">
        <v>2.75</v>
      </c>
    </row>
    <row r="663" spans="1:46" x14ac:dyDescent="0.35">
      <c r="A663" s="147">
        <v>56</v>
      </c>
      <c r="B663" s="235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>
        <v>64.5</v>
      </c>
      <c r="W663" s="139" t="s">
        <v>28</v>
      </c>
      <c r="X663" s="139" t="s">
        <v>28</v>
      </c>
      <c r="Y663" s="139" t="s">
        <v>376</v>
      </c>
      <c r="Z663" s="139" t="s">
        <v>944</v>
      </c>
      <c r="AA663" s="139" t="s">
        <v>28</v>
      </c>
      <c r="AB663" s="139" t="s">
        <v>28</v>
      </c>
      <c r="AC663" s="139" t="s">
        <v>924</v>
      </c>
      <c r="AD663" s="139" t="s">
        <v>28</v>
      </c>
      <c r="AE663" s="139">
        <v>175</v>
      </c>
      <c r="AF663" s="139">
        <v>0.03</v>
      </c>
      <c r="AG663" s="139" t="s">
        <v>775</v>
      </c>
      <c r="AH663" s="139" t="s">
        <v>773</v>
      </c>
      <c r="AI663" s="139" t="s">
        <v>773</v>
      </c>
      <c r="AJ663" s="139" t="s">
        <v>773</v>
      </c>
      <c r="AK663" s="139">
        <v>5</v>
      </c>
      <c r="AL663" s="149">
        <v>5</v>
      </c>
      <c r="AM663" s="139" t="s">
        <v>398</v>
      </c>
      <c r="AN663" s="140">
        <v>5.6</v>
      </c>
      <c r="AO663" s="139" t="s">
        <v>395</v>
      </c>
      <c r="AP663" s="139" t="s">
        <v>787</v>
      </c>
      <c r="AQ663" s="140">
        <v>5.6</v>
      </c>
      <c r="AR663" s="140">
        <v>5.6</v>
      </c>
      <c r="AS663" s="148">
        <v>2.69</v>
      </c>
      <c r="AT663" s="149">
        <v>2.5</v>
      </c>
    </row>
    <row r="664" spans="1:46" x14ac:dyDescent="0.35">
      <c r="A664" s="147">
        <v>56</v>
      </c>
      <c r="B664" s="235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>
        <v>64.5</v>
      </c>
      <c r="W664" s="139" t="s">
        <v>28</v>
      </c>
      <c r="X664" s="139" t="s">
        <v>28</v>
      </c>
      <c r="Y664" s="139" t="s">
        <v>376</v>
      </c>
      <c r="Z664" s="139" t="s">
        <v>944</v>
      </c>
      <c r="AA664" s="139" t="s">
        <v>28</v>
      </c>
      <c r="AB664" s="139" t="s">
        <v>28</v>
      </c>
      <c r="AC664" s="139" t="s">
        <v>924</v>
      </c>
      <c r="AD664" s="139" t="s">
        <v>28</v>
      </c>
      <c r="AE664" s="139">
        <v>175</v>
      </c>
      <c r="AF664" s="139">
        <v>0.03</v>
      </c>
      <c r="AG664" s="139" t="s">
        <v>775</v>
      </c>
      <c r="AH664" s="139" t="s">
        <v>773</v>
      </c>
      <c r="AI664" s="139" t="s">
        <v>773</v>
      </c>
      <c r="AJ664" s="139" t="s">
        <v>773</v>
      </c>
      <c r="AK664" s="139">
        <v>6</v>
      </c>
      <c r="AL664" s="149">
        <v>6</v>
      </c>
      <c r="AM664" s="139" t="s">
        <v>398</v>
      </c>
      <c r="AN664" s="140">
        <v>5.6</v>
      </c>
      <c r="AO664" s="139" t="s">
        <v>395</v>
      </c>
      <c r="AP664" s="139" t="s">
        <v>787</v>
      </c>
      <c r="AQ664" s="140">
        <v>5.6</v>
      </c>
      <c r="AR664" s="140">
        <v>5.6</v>
      </c>
      <c r="AS664" s="148">
        <v>2.69</v>
      </c>
      <c r="AT664" s="149">
        <v>2.62</v>
      </c>
    </row>
    <row r="665" spans="1:46" x14ac:dyDescent="0.35">
      <c r="A665" s="147">
        <v>56</v>
      </c>
      <c r="B665" s="235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>
        <v>64.5</v>
      </c>
      <c r="W665" s="139" t="s">
        <v>28</v>
      </c>
      <c r="X665" s="139" t="s">
        <v>28</v>
      </c>
      <c r="Y665" s="139" t="s">
        <v>376</v>
      </c>
      <c r="Z665" s="139" t="s">
        <v>944</v>
      </c>
      <c r="AA665" s="139" t="s">
        <v>28</v>
      </c>
      <c r="AB665" s="139" t="s">
        <v>28</v>
      </c>
      <c r="AC665" s="139" t="s">
        <v>924</v>
      </c>
      <c r="AD665" s="139" t="s">
        <v>28</v>
      </c>
      <c r="AE665" s="139">
        <v>175</v>
      </c>
      <c r="AF665" s="139">
        <v>0.03</v>
      </c>
      <c r="AG665" s="139" t="s">
        <v>775</v>
      </c>
      <c r="AH665" s="139" t="s">
        <v>773</v>
      </c>
      <c r="AI665" s="139" t="s">
        <v>773</v>
      </c>
      <c r="AJ665" s="139" t="s">
        <v>773</v>
      </c>
      <c r="AK665" s="139">
        <v>7</v>
      </c>
      <c r="AL665" s="149">
        <v>7</v>
      </c>
      <c r="AM665" s="139" t="s">
        <v>398</v>
      </c>
      <c r="AN665" s="140">
        <v>5.6</v>
      </c>
      <c r="AO665" s="139" t="s">
        <v>395</v>
      </c>
      <c r="AP665" s="139" t="s">
        <v>787</v>
      </c>
      <c r="AQ665" s="140">
        <v>5.6</v>
      </c>
      <c r="AR665" s="140">
        <v>5.6</v>
      </c>
      <c r="AS665" s="148">
        <v>2.69</v>
      </c>
      <c r="AT665" s="149">
        <v>2.8</v>
      </c>
    </row>
    <row r="666" spans="1:46" x14ac:dyDescent="0.35">
      <c r="A666" s="147">
        <v>56</v>
      </c>
      <c r="B666" s="235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>
        <v>64.5</v>
      </c>
      <c r="W666" s="139" t="s">
        <v>28</v>
      </c>
      <c r="X666" s="139" t="s">
        <v>28</v>
      </c>
      <c r="Y666" s="139" t="s">
        <v>376</v>
      </c>
      <c r="Z666" s="139" t="s">
        <v>944</v>
      </c>
      <c r="AA666" s="139" t="s">
        <v>28</v>
      </c>
      <c r="AB666" s="139" t="s">
        <v>28</v>
      </c>
      <c r="AC666" s="139" t="s">
        <v>924</v>
      </c>
      <c r="AD666" s="139" t="s">
        <v>28</v>
      </c>
      <c r="AE666" s="139">
        <v>175</v>
      </c>
      <c r="AF666" s="139">
        <v>0.03</v>
      </c>
      <c r="AG666" s="139" t="s">
        <v>775</v>
      </c>
      <c r="AH666" s="139" t="s">
        <v>773</v>
      </c>
      <c r="AI666" s="139" t="s">
        <v>773</v>
      </c>
      <c r="AJ666" s="139" t="s">
        <v>773</v>
      </c>
      <c r="AK666" s="139">
        <v>8</v>
      </c>
      <c r="AL666" s="149">
        <v>8</v>
      </c>
      <c r="AM666" s="139" t="s">
        <v>398</v>
      </c>
      <c r="AN666" s="140">
        <v>5.6</v>
      </c>
      <c r="AO666" s="139" t="s">
        <v>395</v>
      </c>
      <c r="AP666" s="139" t="s">
        <v>787</v>
      </c>
      <c r="AQ666" s="140">
        <v>5.6</v>
      </c>
      <c r="AR666" s="140">
        <v>5.6</v>
      </c>
      <c r="AS666" s="148">
        <v>2.69</v>
      </c>
      <c r="AT666" s="149">
        <v>2.9</v>
      </c>
    </row>
    <row r="667" spans="1:46" x14ac:dyDescent="0.35">
      <c r="A667" s="147">
        <v>56</v>
      </c>
      <c r="B667" s="235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>
        <v>64.5</v>
      </c>
      <c r="W667" s="139" t="s">
        <v>28</v>
      </c>
      <c r="X667" s="139" t="s">
        <v>28</v>
      </c>
      <c r="Y667" s="139" t="s">
        <v>376</v>
      </c>
      <c r="Z667" s="139" t="s">
        <v>944</v>
      </c>
      <c r="AA667" s="139" t="s">
        <v>28</v>
      </c>
      <c r="AB667" s="139" t="s">
        <v>28</v>
      </c>
      <c r="AC667" s="139" t="s">
        <v>924</v>
      </c>
      <c r="AD667" s="139" t="s">
        <v>28</v>
      </c>
      <c r="AE667" s="139">
        <v>175</v>
      </c>
      <c r="AF667" s="139">
        <v>0.03</v>
      </c>
      <c r="AG667" s="139" t="s">
        <v>775</v>
      </c>
      <c r="AH667" s="139" t="s">
        <v>773</v>
      </c>
      <c r="AI667" s="139" t="s">
        <v>773</v>
      </c>
      <c r="AJ667" s="139" t="s">
        <v>773</v>
      </c>
      <c r="AK667" s="139">
        <v>9</v>
      </c>
      <c r="AL667" s="149">
        <v>9</v>
      </c>
      <c r="AM667" s="139" t="s">
        <v>398</v>
      </c>
      <c r="AN667" s="140">
        <v>5.6</v>
      </c>
      <c r="AO667" s="139" t="s">
        <v>395</v>
      </c>
      <c r="AP667" s="139" t="s">
        <v>787</v>
      </c>
      <c r="AQ667" s="140">
        <v>5.6</v>
      </c>
      <c r="AR667" s="140">
        <v>5.6</v>
      </c>
      <c r="AS667" s="148">
        <v>2.69</v>
      </c>
      <c r="AT667" s="149">
        <v>3.01</v>
      </c>
    </row>
    <row r="668" spans="1:46" x14ac:dyDescent="0.35">
      <c r="A668" s="147">
        <v>56</v>
      </c>
      <c r="B668" s="235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>
        <v>64.5</v>
      </c>
      <c r="W668" s="139" t="s">
        <v>28</v>
      </c>
      <c r="X668" s="139" t="s">
        <v>28</v>
      </c>
      <c r="Y668" s="139" t="s">
        <v>376</v>
      </c>
      <c r="Z668" s="139" t="s">
        <v>944</v>
      </c>
      <c r="AA668" s="139" t="s">
        <v>28</v>
      </c>
      <c r="AB668" s="139" t="s">
        <v>28</v>
      </c>
      <c r="AC668" s="139" t="s">
        <v>924</v>
      </c>
      <c r="AD668" s="139" t="s">
        <v>28</v>
      </c>
      <c r="AE668" s="139">
        <v>175</v>
      </c>
      <c r="AF668" s="139">
        <v>0.03</v>
      </c>
      <c r="AG668" s="139" t="s">
        <v>775</v>
      </c>
      <c r="AH668" s="139" t="s">
        <v>773</v>
      </c>
      <c r="AI668" s="139" t="s">
        <v>773</v>
      </c>
      <c r="AJ668" s="139" t="s">
        <v>773</v>
      </c>
      <c r="AK668" s="139">
        <v>5</v>
      </c>
      <c r="AL668" s="149">
        <v>5</v>
      </c>
      <c r="AM668" s="139" t="s">
        <v>398</v>
      </c>
      <c r="AN668" s="140">
        <v>6</v>
      </c>
      <c r="AO668" s="139" t="s">
        <v>395</v>
      </c>
      <c r="AP668" s="139" t="s">
        <v>787</v>
      </c>
      <c r="AQ668" s="140">
        <v>6</v>
      </c>
      <c r="AR668" s="140">
        <v>6</v>
      </c>
      <c r="AS668" s="148">
        <v>2.93</v>
      </c>
      <c r="AT668" s="149">
        <v>3.01</v>
      </c>
    </row>
    <row r="669" spans="1:46" x14ac:dyDescent="0.35">
      <c r="A669" s="147">
        <v>56</v>
      </c>
      <c r="B669" s="235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>
        <v>64.5</v>
      </c>
      <c r="W669" s="139" t="s">
        <v>28</v>
      </c>
      <c r="X669" s="139" t="s">
        <v>28</v>
      </c>
      <c r="Y669" s="139" t="s">
        <v>376</v>
      </c>
      <c r="Z669" s="139" t="s">
        <v>944</v>
      </c>
      <c r="AA669" s="139" t="s">
        <v>28</v>
      </c>
      <c r="AB669" s="139" t="s">
        <v>28</v>
      </c>
      <c r="AC669" s="139" t="s">
        <v>924</v>
      </c>
      <c r="AD669" s="139" t="s">
        <v>28</v>
      </c>
      <c r="AE669" s="139">
        <v>175</v>
      </c>
      <c r="AF669" s="139">
        <v>0.03</v>
      </c>
      <c r="AG669" s="139" t="s">
        <v>775</v>
      </c>
      <c r="AH669" s="139" t="s">
        <v>773</v>
      </c>
      <c r="AI669" s="139" t="s">
        <v>773</v>
      </c>
      <c r="AJ669" s="139" t="s">
        <v>773</v>
      </c>
      <c r="AK669" s="139">
        <v>6</v>
      </c>
      <c r="AL669" s="149">
        <v>6</v>
      </c>
      <c r="AM669" s="139" t="s">
        <v>398</v>
      </c>
      <c r="AN669" s="140">
        <v>6</v>
      </c>
      <c r="AO669" s="139" t="s">
        <v>395</v>
      </c>
      <c r="AP669" s="139" t="s">
        <v>787</v>
      </c>
      <c r="AQ669" s="140">
        <v>6</v>
      </c>
      <c r="AR669" s="140">
        <v>6</v>
      </c>
      <c r="AS669" s="148">
        <v>2.93</v>
      </c>
      <c r="AT669" s="149">
        <v>3.16</v>
      </c>
    </row>
    <row r="670" spans="1:46" x14ac:dyDescent="0.35">
      <c r="A670" s="147">
        <v>56</v>
      </c>
      <c r="B670" s="235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>
        <v>64.5</v>
      </c>
      <c r="W670" s="139" t="s">
        <v>28</v>
      </c>
      <c r="X670" s="139" t="s">
        <v>28</v>
      </c>
      <c r="Y670" s="139" t="s">
        <v>376</v>
      </c>
      <c r="Z670" s="139" t="s">
        <v>944</v>
      </c>
      <c r="AA670" s="139" t="s">
        <v>28</v>
      </c>
      <c r="AB670" s="139" t="s">
        <v>28</v>
      </c>
      <c r="AC670" s="139" t="s">
        <v>924</v>
      </c>
      <c r="AD670" s="139" t="s">
        <v>28</v>
      </c>
      <c r="AE670" s="139">
        <v>175</v>
      </c>
      <c r="AF670" s="139">
        <v>0.03</v>
      </c>
      <c r="AG670" s="139" t="s">
        <v>775</v>
      </c>
      <c r="AH670" s="139" t="s">
        <v>773</v>
      </c>
      <c r="AI670" s="139" t="s">
        <v>773</v>
      </c>
      <c r="AJ670" s="139" t="s">
        <v>773</v>
      </c>
      <c r="AK670" s="139">
        <v>7</v>
      </c>
      <c r="AL670" s="149">
        <v>7</v>
      </c>
      <c r="AM670" s="139" t="s">
        <v>398</v>
      </c>
      <c r="AN670" s="140">
        <v>6</v>
      </c>
      <c r="AO670" s="139" t="s">
        <v>395</v>
      </c>
      <c r="AP670" s="139" t="s">
        <v>787</v>
      </c>
      <c r="AQ670" s="140">
        <v>6</v>
      </c>
      <c r="AR670" s="140">
        <v>6</v>
      </c>
      <c r="AS670" s="148">
        <v>2.93</v>
      </c>
      <c r="AT670" s="149">
        <v>3.23</v>
      </c>
    </row>
    <row r="671" spans="1:46" x14ac:dyDescent="0.35">
      <c r="A671" s="147">
        <v>56</v>
      </c>
      <c r="B671" s="235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>
        <v>64.5</v>
      </c>
      <c r="W671" s="139" t="s">
        <v>28</v>
      </c>
      <c r="X671" s="139" t="s">
        <v>28</v>
      </c>
      <c r="Y671" s="139" t="s">
        <v>376</v>
      </c>
      <c r="Z671" s="139" t="s">
        <v>944</v>
      </c>
      <c r="AA671" s="139" t="s">
        <v>28</v>
      </c>
      <c r="AB671" s="139" t="s">
        <v>28</v>
      </c>
      <c r="AC671" s="139" t="s">
        <v>924</v>
      </c>
      <c r="AD671" s="139" t="s">
        <v>28</v>
      </c>
      <c r="AE671" s="139">
        <v>175</v>
      </c>
      <c r="AF671" s="139">
        <v>0.03</v>
      </c>
      <c r="AG671" s="139" t="s">
        <v>775</v>
      </c>
      <c r="AH671" s="139" t="s">
        <v>773</v>
      </c>
      <c r="AI671" s="139" t="s">
        <v>773</v>
      </c>
      <c r="AJ671" s="139" t="s">
        <v>773</v>
      </c>
      <c r="AK671" s="139">
        <v>8</v>
      </c>
      <c r="AL671" s="149">
        <v>8</v>
      </c>
      <c r="AM671" s="139" t="s">
        <v>398</v>
      </c>
      <c r="AN671" s="140">
        <v>6</v>
      </c>
      <c r="AO671" s="139" t="s">
        <v>395</v>
      </c>
      <c r="AP671" s="139" t="s">
        <v>787</v>
      </c>
      <c r="AQ671" s="140">
        <v>6</v>
      </c>
      <c r="AR671" s="140">
        <v>6</v>
      </c>
      <c r="AS671" s="148">
        <v>2.93</v>
      </c>
      <c r="AT671" s="149">
        <v>3.32</v>
      </c>
    </row>
    <row r="672" spans="1:46" x14ac:dyDescent="0.35">
      <c r="A672" s="147">
        <v>56</v>
      </c>
      <c r="B672" s="235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>
        <v>64.5</v>
      </c>
      <c r="W672" s="139" t="s">
        <v>28</v>
      </c>
      <c r="X672" s="139" t="s">
        <v>28</v>
      </c>
      <c r="Y672" s="139" t="s">
        <v>376</v>
      </c>
      <c r="Z672" s="139" t="s">
        <v>944</v>
      </c>
      <c r="AA672" s="139" t="s">
        <v>28</v>
      </c>
      <c r="AB672" s="139" t="s">
        <v>28</v>
      </c>
      <c r="AC672" s="139" t="s">
        <v>924</v>
      </c>
      <c r="AD672" s="139" t="s">
        <v>28</v>
      </c>
      <c r="AE672" s="139">
        <v>175</v>
      </c>
      <c r="AF672" s="139">
        <v>0.03</v>
      </c>
      <c r="AG672" s="139" t="s">
        <v>775</v>
      </c>
      <c r="AH672" s="139" t="s">
        <v>773</v>
      </c>
      <c r="AI672" s="139" t="s">
        <v>773</v>
      </c>
      <c r="AJ672" s="139" t="s">
        <v>773</v>
      </c>
      <c r="AK672" s="139">
        <v>9</v>
      </c>
      <c r="AL672" s="149">
        <v>9</v>
      </c>
      <c r="AM672" s="139" t="s">
        <v>398</v>
      </c>
      <c r="AN672" s="140">
        <v>6</v>
      </c>
      <c r="AO672" s="139" t="s">
        <v>395</v>
      </c>
      <c r="AP672" s="139" t="s">
        <v>787</v>
      </c>
      <c r="AQ672" s="140">
        <v>6</v>
      </c>
      <c r="AR672" s="140">
        <v>6</v>
      </c>
      <c r="AS672" s="148">
        <v>2.93</v>
      </c>
      <c r="AT672" s="149">
        <v>3.45</v>
      </c>
    </row>
    <row r="673" spans="1:46" x14ac:dyDescent="0.35">
      <c r="A673" s="147">
        <v>56</v>
      </c>
      <c r="B673" s="235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>
        <v>64.5</v>
      </c>
      <c r="W673" s="139" t="s">
        <v>28</v>
      </c>
      <c r="X673" s="139" t="s">
        <v>28</v>
      </c>
      <c r="Y673" s="139" t="s">
        <v>376</v>
      </c>
      <c r="Z673" s="139" t="s">
        <v>944</v>
      </c>
      <c r="AA673" s="139" t="s">
        <v>28</v>
      </c>
      <c r="AB673" s="139" t="s">
        <v>28</v>
      </c>
      <c r="AC673" s="139" t="s">
        <v>924</v>
      </c>
      <c r="AD673" s="139" t="s">
        <v>28</v>
      </c>
      <c r="AE673" s="139">
        <v>175</v>
      </c>
      <c r="AF673" s="139">
        <v>0.03</v>
      </c>
      <c r="AG673" s="139" t="s">
        <v>775</v>
      </c>
      <c r="AH673" s="139" t="s">
        <v>773</v>
      </c>
      <c r="AI673" s="139" t="s">
        <v>773</v>
      </c>
      <c r="AJ673" s="139" t="s">
        <v>773</v>
      </c>
      <c r="AK673" s="139">
        <v>5</v>
      </c>
      <c r="AL673" s="149">
        <v>5</v>
      </c>
      <c r="AM673" s="139" t="s">
        <v>398</v>
      </c>
      <c r="AN673" s="140">
        <v>6.4</v>
      </c>
      <c r="AO673" s="139" t="s">
        <v>395</v>
      </c>
      <c r="AP673" s="139" t="s">
        <v>787</v>
      </c>
      <c r="AQ673" s="140">
        <v>6.4</v>
      </c>
      <c r="AR673" s="140">
        <v>6.4</v>
      </c>
      <c r="AS673" s="148">
        <v>3.4</v>
      </c>
      <c r="AT673" s="149">
        <v>3.16</v>
      </c>
    </row>
    <row r="674" spans="1:46" x14ac:dyDescent="0.35">
      <c r="A674" s="147">
        <v>56</v>
      </c>
      <c r="B674" s="235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>
        <v>64.5</v>
      </c>
      <c r="W674" s="139" t="s">
        <v>28</v>
      </c>
      <c r="X674" s="139" t="s">
        <v>28</v>
      </c>
      <c r="Y674" s="139" t="s">
        <v>376</v>
      </c>
      <c r="Z674" s="139" t="s">
        <v>944</v>
      </c>
      <c r="AA674" s="139" t="s">
        <v>28</v>
      </c>
      <c r="AB674" s="139" t="s">
        <v>28</v>
      </c>
      <c r="AC674" s="139" t="s">
        <v>924</v>
      </c>
      <c r="AD674" s="139" t="s">
        <v>28</v>
      </c>
      <c r="AE674" s="139">
        <v>175</v>
      </c>
      <c r="AF674" s="139">
        <v>0.03</v>
      </c>
      <c r="AG674" s="139" t="s">
        <v>775</v>
      </c>
      <c r="AH674" s="139" t="s">
        <v>773</v>
      </c>
      <c r="AI674" s="139" t="s">
        <v>773</v>
      </c>
      <c r="AJ674" s="139" t="s">
        <v>773</v>
      </c>
      <c r="AK674" s="139">
        <v>6</v>
      </c>
      <c r="AL674" s="149">
        <v>6</v>
      </c>
      <c r="AM674" s="139" t="s">
        <v>398</v>
      </c>
      <c r="AN674" s="140">
        <v>6.4</v>
      </c>
      <c r="AO674" s="139" t="s">
        <v>395</v>
      </c>
      <c r="AP674" s="139" t="s">
        <v>787</v>
      </c>
      <c r="AQ674" s="140">
        <v>6.4</v>
      </c>
      <c r="AR674" s="140">
        <v>6.4</v>
      </c>
      <c r="AS674" s="148">
        <v>3.4</v>
      </c>
      <c r="AT674" s="149">
        <v>3.16</v>
      </c>
    </row>
    <row r="675" spans="1:46" x14ac:dyDescent="0.35">
      <c r="A675" s="147">
        <v>56</v>
      </c>
      <c r="B675" s="235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>
        <v>64.5</v>
      </c>
      <c r="W675" s="139" t="s">
        <v>28</v>
      </c>
      <c r="X675" s="139" t="s">
        <v>28</v>
      </c>
      <c r="Y675" s="139" t="s">
        <v>376</v>
      </c>
      <c r="Z675" s="139" t="s">
        <v>944</v>
      </c>
      <c r="AA675" s="139" t="s">
        <v>28</v>
      </c>
      <c r="AB675" s="139" t="s">
        <v>28</v>
      </c>
      <c r="AC675" s="139" t="s">
        <v>924</v>
      </c>
      <c r="AD675" s="139" t="s">
        <v>28</v>
      </c>
      <c r="AE675" s="139">
        <v>175</v>
      </c>
      <c r="AF675" s="139">
        <v>0.03</v>
      </c>
      <c r="AG675" s="139" t="s">
        <v>775</v>
      </c>
      <c r="AH675" s="139" t="s">
        <v>773</v>
      </c>
      <c r="AI675" s="139" t="s">
        <v>773</v>
      </c>
      <c r="AJ675" s="139" t="s">
        <v>773</v>
      </c>
      <c r="AK675" s="139">
        <v>7</v>
      </c>
      <c r="AL675" s="149">
        <v>7</v>
      </c>
      <c r="AM675" s="139" t="s">
        <v>398</v>
      </c>
      <c r="AN675" s="140">
        <v>6.4</v>
      </c>
      <c r="AO675" s="139" t="s">
        <v>395</v>
      </c>
      <c r="AP675" s="139" t="s">
        <v>787</v>
      </c>
      <c r="AQ675" s="140">
        <v>6.4</v>
      </c>
      <c r="AR675" s="140">
        <v>6.4</v>
      </c>
      <c r="AS675" s="148">
        <v>3.4</v>
      </c>
      <c r="AT675" s="149">
        <v>3.53</v>
      </c>
    </row>
    <row r="676" spans="1:46" x14ac:dyDescent="0.35">
      <c r="A676" s="147">
        <v>56</v>
      </c>
      <c r="B676" s="235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>
        <v>64.5</v>
      </c>
      <c r="W676" s="139" t="s">
        <v>28</v>
      </c>
      <c r="X676" s="139" t="s">
        <v>28</v>
      </c>
      <c r="Y676" s="139" t="s">
        <v>376</v>
      </c>
      <c r="Z676" s="139" t="s">
        <v>944</v>
      </c>
      <c r="AA676" s="139" t="s">
        <v>28</v>
      </c>
      <c r="AB676" s="139" t="s">
        <v>28</v>
      </c>
      <c r="AC676" s="139" t="s">
        <v>924</v>
      </c>
      <c r="AD676" s="139" t="s">
        <v>28</v>
      </c>
      <c r="AE676" s="139">
        <v>175</v>
      </c>
      <c r="AF676" s="139">
        <v>0.03</v>
      </c>
      <c r="AG676" s="139" t="s">
        <v>775</v>
      </c>
      <c r="AH676" s="139" t="s">
        <v>773</v>
      </c>
      <c r="AI676" s="139" t="s">
        <v>773</v>
      </c>
      <c r="AJ676" s="139" t="s">
        <v>773</v>
      </c>
      <c r="AK676" s="139">
        <v>8</v>
      </c>
      <c r="AL676" s="149">
        <v>8</v>
      </c>
      <c r="AM676" s="139" t="s">
        <v>398</v>
      </c>
      <c r="AN676" s="140">
        <v>6.4</v>
      </c>
      <c r="AO676" s="139" t="s">
        <v>395</v>
      </c>
      <c r="AP676" s="139" t="s">
        <v>787</v>
      </c>
      <c r="AQ676" s="140">
        <v>6.4</v>
      </c>
      <c r="AR676" s="140">
        <v>6.4</v>
      </c>
      <c r="AS676" s="148">
        <v>3.4</v>
      </c>
      <c r="AT676" s="149">
        <v>3.72</v>
      </c>
    </row>
    <row r="677" spans="1:46" x14ac:dyDescent="0.35">
      <c r="A677" s="147">
        <v>56</v>
      </c>
      <c r="B677" s="235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>
        <v>64.5</v>
      </c>
      <c r="W677" s="139" t="s">
        <v>28</v>
      </c>
      <c r="X677" s="139" t="s">
        <v>28</v>
      </c>
      <c r="Y677" s="139" t="s">
        <v>376</v>
      </c>
      <c r="Z677" s="139" t="s">
        <v>944</v>
      </c>
      <c r="AA677" s="139" t="s">
        <v>28</v>
      </c>
      <c r="AB677" s="139" t="s">
        <v>28</v>
      </c>
      <c r="AC677" s="139" t="s">
        <v>924</v>
      </c>
      <c r="AD677" s="139" t="s">
        <v>28</v>
      </c>
      <c r="AE677" s="139">
        <v>175</v>
      </c>
      <c r="AF677" s="139">
        <v>0.03</v>
      </c>
      <c r="AG677" s="139" t="s">
        <v>775</v>
      </c>
      <c r="AH677" s="139" t="s">
        <v>773</v>
      </c>
      <c r="AI677" s="139" t="s">
        <v>773</v>
      </c>
      <c r="AJ677" s="139" t="s">
        <v>773</v>
      </c>
      <c r="AK677" s="139">
        <v>9</v>
      </c>
      <c r="AL677" s="149">
        <v>9</v>
      </c>
      <c r="AM677" s="139" t="s">
        <v>398</v>
      </c>
      <c r="AN677" s="140">
        <v>6.4</v>
      </c>
      <c r="AO677" s="139" t="s">
        <v>395</v>
      </c>
      <c r="AP677" s="139" t="s">
        <v>787</v>
      </c>
      <c r="AQ677" s="140">
        <v>6.4</v>
      </c>
      <c r="AR677" s="140">
        <v>6.4</v>
      </c>
      <c r="AS677" s="148">
        <v>3.4</v>
      </c>
      <c r="AT677" s="149">
        <v>3.81</v>
      </c>
    </row>
    <row r="678" spans="1:46" x14ac:dyDescent="0.35">
      <c r="A678" s="147">
        <v>56</v>
      </c>
      <c r="B678" s="235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>
        <v>64.5</v>
      </c>
      <c r="W678" s="139" t="s">
        <v>28</v>
      </c>
      <c r="X678" s="139" t="s">
        <v>28</v>
      </c>
      <c r="Y678" s="139" t="s">
        <v>376</v>
      </c>
      <c r="Z678" s="139" t="s">
        <v>944</v>
      </c>
      <c r="AA678" s="139" t="s">
        <v>28</v>
      </c>
      <c r="AB678" s="139" t="s">
        <v>28</v>
      </c>
      <c r="AC678" s="139" t="s">
        <v>924</v>
      </c>
      <c r="AD678" s="139" t="s">
        <v>28</v>
      </c>
      <c r="AE678" s="139">
        <v>175</v>
      </c>
      <c r="AF678" s="139">
        <v>0.03</v>
      </c>
      <c r="AG678" s="139" t="s">
        <v>775</v>
      </c>
      <c r="AH678" s="139" t="s">
        <v>773</v>
      </c>
      <c r="AI678" s="139" t="s">
        <v>773</v>
      </c>
      <c r="AJ678" s="139" t="s">
        <v>773</v>
      </c>
      <c r="AK678" s="139">
        <v>5</v>
      </c>
      <c r="AL678" s="149">
        <v>5</v>
      </c>
      <c r="AM678" s="139" t="s">
        <v>398</v>
      </c>
      <c r="AN678" s="140">
        <v>6.8</v>
      </c>
      <c r="AO678" s="139" t="s">
        <v>395</v>
      </c>
      <c r="AP678" s="139" t="s">
        <v>787</v>
      </c>
      <c r="AQ678" s="140">
        <v>6.8</v>
      </c>
      <c r="AR678" s="140">
        <v>6.8</v>
      </c>
      <c r="AS678" s="148">
        <v>3.6</v>
      </c>
      <c r="AT678" s="149">
        <v>3.42</v>
      </c>
    </row>
    <row r="679" spans="1:46" x14ac:dyDescent="0.35">
      <c r="A679" s="147">
        <v>56</v>
      </c>
      <c r="B679" s="235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>
        <v>64.5</v>
      </c>
      <c r="W679" s="139" t="s">
        <v>28</v>
      </c>
      <c r="X679" s="139" t="s">
        <v>28</v>
      </c>
      <c r="Y679" s="139" t="s">
        <v>376</v>
      </c>
      <c r="Z679" s="139" t="s">
        <v>944</v>
      </c>
      <c r="AA679" s="139" t="s">
        <v>28</v>
      </c>
      <c r="AB679" s="139" t="s">
        <v>28</v>
      </c>
      <c r="AC679" s="139" t="s">
        <v>924</v>
      </c>
      <c r="AD679" s="139" t="s">
        <v>28</v>
      </c>
      <c r="AE679" s="139">
        <v>175</v>
      </c>
      <c r="AF679" s="139">
        <v>0.03</v>
      </c>
      <c r="AG679" s="139" t="s">
        <v>775</v>
      </c>
      <c r="AH679" s="139" t="s">
        <v>773</v>
      </c>
      <c r="AI679" s="139" t="s">
        <v>773</v>
      </c>
      <c r="AJ679" s="139" t="s">
        <v>773</v>
      </c>
      <c r="AK679" s="139">
        <v>6</v>
      </c>
      <c r="AL679" s="149">
        <v>6</v>
      </c>
      <c r="AM679" s="139" t="s">
        <v>398</v>
      </c>
      <c r="AN679" s="140">
        <v>6.8</v>
      </c>
      <c r="AO679" s="139" t="s">
        <v>395</v>
      </c>
      <c r="AP679" s="139" t="s">
        <v>787</v>
      </c>
      <c r="AQ679" s="140">
        <v>6.8</v>
      </c>
      <c r="AR679" s="140">
        <v>6.8</v>
      </c>
      <c r="AS679" s="148">
        <v>3.6</v>
      </c>
      <c r="AT679" s="149">
        <v>3.6</v>
      </c>
    </row>
    <row r="680" spans="1:46" x14ac:dyDescent="0.35">
      <c r="A680" s="147">
        <v>56</v>
      </c>
      <c r="B680" s="235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>
        <v>64.5</v>
      </c>
      <c r="W680" s="139" t="s">
        <v>28</v>
      </c>
      <c r="X680" s="139" t="s">
        <v>28</v>
      </c>
      <c r="Y680" s="139" t="s">
        <v>376</v>
      </c>
      <c r="Z680" s="139" t="s">
        <v>944</v>
      </c>
      <c r="AA680" s="139" t="s">
        <v>28</v>
      </c>
      <c r="AB680" s="139" t="s">
        <v>28</v>
      </c>
      <c r="AC680" s="139" t="s">
        <v>924</v>
      </c>
      <c r="AD680" s="139" t="s">
        <v>28</v>
      </c>
      <c r="AE680" s="139">
        <v>175</v>
      </c>
      <c r="AF680" s="139">
        <v>0.03</v>
      </c>
      <c r="AG680" s="139" t="s">
        <v>775</v>
      </c>
      <c r="AH680" s="139" t="s">
        <v>773</v>
      </c>
      <c r="AI680" s="139" t="s">
        <v>773</v>
      </c>
      <c r="AJ680" s="139" t="s">
        <v>773</v>
      </c>
      <c r="AK680" s="139">
        <v>7</v>
      </c>
      <c r="AL680" s="149">
        <v>7</v>
      </c>
      <c r="AM680" s="139" t="s">
        <v>398</v>
      </c>
      <c r="AN680" s="140">
        <v>6.8</v>
      </c>
      <c r="AO680" s="139" t="s">
        <v>395</v>
      </c>
      <c r="AP680" s="139" t="s">
        <v>787</v>
      </c>
      <c r="AQ680" s="140">
        <v>6.8</v>
      </c>
      <c r="AR680" s="140">
        <v>6.8</v>
      </c>
      <c r="AS680" s="148">
        <v>3.6</v>
      </c>
      <c r="AT680" s="149">
        <v>3.71</v>
      </c>
    </row>
    <row r="681" spans="1:46" x14ac:dyDescent="0.35">
      <c r="A681" s="147">
        <v>56</v>
      </c>
      <c r="B681" s="235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>
        <v>64.5</v>
      </c>
      <c r="W681" s="139" t="s">
        <v>28</v>
      </c>
      <c r="X681" s="139" t="s">
        <v>28</v>
      </c>
      <c r="Y681" s="139" t="s">
        <v>376</v>
      </c>
      <c r="Z681" s="139" t="s">
        <v>944</v>
      </c>
      <c r="AA681" s="139" t="s">
        <v>28</v>
      </c>
      <c r="AB681" s="139" t="s">
        <v>28</v>
      </c>
      <c r="AC681" s="139" t="s">
        <v>924</v>
      </c>
      <c r="AD681" s="139" t="s">
        <v>28</v>
      </c>
      <c r="AE681" s="139">
        <v>175</v>
      </c>
      <c r="AF681" s="139">
        <v>0.03</v>
      </c>
      <c r="AG681" s="139" t="s">
        <v>775</v>
      </c>
      <c r="AH681" s="139" t="s">
        <v>773</v>
      </c>
      <c r="AI681" s="139" t="s">
        <v>773</v>
      </c>
      <c r="AJ681" s="139" t="s">
        <v>773</v>
      </c>
      <c r="AK681" s="139">
        <v>8</v>
      </c>
      <c r="AL681" s="149">
        <v>8</v>
      </c>
      <c r="AM681" s="139" t="s">
        <v>398</v>
      </c>
      <c r="AN681" s="140">
        <v>6.8</v>
      </c>
      <c r="AO681" s="139" t="s">
        <v>395</v>
      </c>
      <c r="AP681" s="139" t="s">
        <v>787</v>
      </c>
      <c r="AQ681" s="140">
        <v>6.8</v>
      </c>
      <c r="AR681" s="140">
        <v>6.8</v>
      </c>
      <c r="AS681" s="148">
        <v>3.6</v>
      </c>
      <c r="AT681" s="149">
        <v>3.85</v>
      </c>
    </row>
    <row r="682" spans="1:46" x14ac:dyDescent="0.35">
      <c r="A682" s="147">
        <v>56</v>
      </c>
      <c r="B682" s="235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>
        <v>64.5</v>
      </c>
      <c r="W682" s="139" t="s">
        <v>28</v>
      </c>
      <c r="X682" s="139" t="s">
        <v>28</v>
      </c>
      <c r="Y682" s="139" t="s">
        <v>376</v>
      </c>
      <c r="Z682" s="139" t="s">
        <v>944</v>
      </c>
      <c r="AA682" s="139" t="s">
        <v>28</v>
      </c>
      <c r="AB682" s="139" t="s">
        <v>28</v>
      </c>
      <c r="AC682" s="139" t="s">
        <v>924</v>
      </c>
      <c r="AD682" s="139" t="s">
        <v>28</v>
      </c>
      <c r="AE682" s="139">
        <v>175</v>
      </c>
      <c r="AF682" s="139">
        <v>0.03</v>
      </c>
      <c r="AG682" s="139" t="s">
        <v>775</v>
      </c>
      <c r="AH682" s="139" t="s">
        <v>773</v>
      </c>
      <c r="AI682" s="139" t="s">
        <v>773</v>
      </c>
      <c r="AJ682" s="139" t="s">
        <v>773</v>
      </c>
      <c r="AK682" s="139">
        <v>9</v>
      </c>
      <c r="AL682" s="149">
        <v>9</v>
      </c>
      <c r="AM682" s="139" t="s">
        <v>398</v>
      </c>
      <c r="AN682" s="140">
        <v>6.8</v>
      </c>
      <c r="AO682" s="139" t="s">
        <v>395</v>
      </c>
      <c r="AP682" s="139" t="s">
        <v>787</v>
      </c>
      <c r="AQ682" s="140">
        <v>6.8</v>
      </c>
      <c r="AR682" s="140">
        <v>6.8</v>
      </c>
      <c r="AS682" s="148">
        <v>3.6</v>
      </c>
      <c r="AT682" s="149">
        <v>4</v>
      </c>
    </row>
    <row r="683" spans="1:46" x14ac:dyDescent="0.35">
      <c r="A683" s="147">
        <v>56</v>
      </c>
      <c r="B683" s="235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>
        <v>64.5</v>
      </c>
      <c r="W683" s="139" t="s">
        <v>28</v>
      </c>
      <c r="X683" s="139" t="s">
        <v>28</v>
      </c>
      <c r="Y683" s="139" t="s">
        <v>376</v>
      </c>
      <c r="Z683" s="139" t="s">
        <v>944</v>
      </c>
      <c r="AA683" s="139" t="s">
        <v>28</v>
      </c>
      <c r="AB683" s="139" t="s">
        <v>28</v>
      </c>
      <c r="AC683" s="139" t="s">
        <v>924</v>
      </c>
      <c r="AD683" s="139" t="s">
        <v>28</v>
      </c>
      <c r="AE683" s="139">
        <v>175</v>
      </c>
      <c r="AF683" s="139">
        <v>0.03</v>
      </c>
      <c r="AG683" s="139" t="s">
        <v>775</v>
      </c>
      <c r="AH683" s="139" t="s">
        <v>773</v>
      </c>
      <c r="AI683" s="139" t="s">
        <v>773</v>
      </c>
      <c r="AJ683" s="139" t="s">
        <v>773</v>
      </c>
      <c r="AK683" s="139">
        <v>5</v>
      </c>
      <c r="AL683" s="149">
        <v>5</v>
      </c>
      <c r="AM683" s="139" t="s">
        <v>398</v>
      </c>
      <c r="AN683" s="140">
        <v>5.2</v>
      </c>
      <c r="AO683" s="139" t="s">
        <v>779</v>
      </c>
      <c r="AP683" s="139" t="s">
        <v>835</v>
      </c>
      <c r="AQ683" s="140">
        <v>5.2</v>
      </c>
      <c r="AR683" s="140">
        <v>5.2</v>
      </c>
      <c r="AS683" s="149">
        <v>568.82978723404256</v>
      </c>
      <c r="AT683" s="149">
        <v>745.97156398104266</v>
      </c>
    </row>
    <row r="684" spans="1:46" x14ac:dyDescent="0.35">
      <c r="A684" s="147">
        <v>56</v>
      </c>
      <c r="B684" s="235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>
        <v>64.5</v>
      </c>
      <c r="W684" s="139" t="s">
        <v>28</v>
      </c>
      <c r="X684" s="139" t="s">
        <v>28</v>
      </c>
      <c r="Y684" s="139" t="s">
        <v>376</v>
      </c>
      <c r="Z684" s="139" t="s">
        <v>944</v>
      </c>
      <c r="AA684" s="139" t="s">
        <v>28</v>
      </c>
      <c r="AB684" s="139" t="s">
        <v>28</v>
      </c>
      <c r="AC684" s="139" t="s">
        <v>924</v>
      </c>
      <c r="AD684" s="139" t="s">
        <v>28</v>
      </c>
      <c r="AE684" s="139">
        <v>175</v>
      </c>
      <c r="AF684" s="139">
        <v>0.03</v>
      </c>
      <c r="AG684" s="139" t="s">
        <v>775</v>
      </c>
      <c r="AH684" s="139" t="s">
        <v>773</v>
      </c>
      <c r="AI684" s="139" t="s">
        <v>773</v>
      </c>
      <c r="AJ684" s="139" t="s">
        <v>773</v>
      </c>
      <c r="AK684" s="139">
        <v>6</v>
      </c>
      <c r="AL684" s="149">
        <v>6</v>
      </c>
      <c r="AM684" s="139" t="s">
        <v>398</v>
      </c>
      <c r="AN684" s="140">
        <v>5.2</v>
      </c>
      <c r="AO684" s="139" t="s">
        <v>779</v>
      </c>
      <c r="AP684" s="139" t="s">
        <v>835</v>
      </c>
      <c r="AQ684" s="140">
        <v>5.2</v>
      </c>
      <c r="AR684" s="140">
        <v>5.2</v>
      </c>
      <c r="AS684" s="149">
        <v>568.82978723404256</v>
      </c>
      <c r="AT684" s="149">
        <v>751.36363636363626</v>
      </c>
    </row>
    <row r="685" spans="1:46" x14ac:dyDescent="0.35">
      <c r="A685" s="147">
        <v>56</v>
      </c>
      <c r="B685" s="235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>
        <v>64.5</v>
      </c>
      <c r="W685" s="139" t="s">
        <v>28</v>
      </c>
      <c r="X685" s="139" t="s">
        <v>28</v>
      </c>
      <c r="Y685" s="139" t="s">
        <v>376</v>
      </c>
      <c r="Z685" s="139" t="s">
        <v>944</v>
      </c>
      <c r="AA685" s="139" t="s">
        <v>28</v>
      </c>
      <c r="AB685" s="139" t="s">
        <v>28</v>
      </c>
      <c r="AC685" s="139" t="s">
        <v>924</v>
      </c>
      <c r="AD685" s="139" t="s">
        <v>28</v>
      </c>
      <c r="AE685" s="139">
        <v>175</v>
      </c>
      <c r="AF685" s="139">
        <v>0.03</v>
      </c>
      <c r="AG685" s="139" t="s">
        <v>775</v>
      </c>
      <c r="AH685" s="139" t="s">
        <v>773</v>
      </c>
      <c r="AI685" s="139" t="s">
        <v>773</v>
      </c>
      <c r="AJ685" s="139" t="s">
        <v>773</v>
      </c>
      <c r="AK685" s="139">
        <v>7</v>
      </c>
      <c r="AL685" s="149">
        <v>7</v>
      </c>
      <c r="AM685" s="139" t="s">
        <v>398</v>
      </c>
      <c r="AN685" s="140">
        <v>5.2</v>
      </c>
      <c r="AO685" s="139" t="s">
        <v>779</v>
      </c>
      <c r="AP685" s="139" t="s">
        <v>835</v>
      </c>
      <c r="AQ685" s="140">
        <v>5.2</v>
      </c>
      <c r="AR685" s="140">
        <v>5.2</v>
      </c>
      <c r="AS685" s="149">
        <v>568.82978723404256</v>
      </c>
      <c r="AT685" s="149">
        <v>744.01709401709411</v>
      </c>
    </row>
    <row r="686" spans="1:46" x14ac:dyDescent="0.35">
      <c r="A686" s="147">
        <v>56</v>
      </c>
      <c r="B686" s="235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>
        <v>64.5</v>
      </c>
      <c r="W686" s="139" t="s">
        <v>28</v>
      </c>
      <c r="X686" s="139" t="s">
        <v>28</v>
      </c>
      <c r="Y686" s="139" t="s">
        <v>376</v>
      </c>
      <c r="Z686" s="139" t="s">
        <v>944</v>
      </c>
      <c r="AA686" s="139" t="s">
        <v>28</v>
      </c>
      <c r="AB686" s="139" t="s">
        <v>28</v>
      </c>
      <c r="AC686" s="139" t="s">
        <v>924</v>
      </c>
      <c r="AD686" s="139" t="s">
        <v>28</v>
      </c>
      <c r="AE686" s="139">
        <v>175</v>
      </c>
      <c r="AF686" s="139">
        <v>0.03</v>
      </c>
      <c r="AG686" s="139" t="s">
        <v>775</v>
      </c>
      <c r="AH686" s="139" t="s">
        <v>773</v>
      </c>
      <c r="AI686" s="139" t="s">
        <v>773</v>
      </c>
      <c r="AJ686" s="139" t="s">
        <v>773</v>
      </c>
      <c r="AK686" s="139">
        <v>8</v>
      </c>
      <c r="AL686" s="149">
        <v>8</v>
      </c>
      <c r="AM686" s="139" t="s">
        <v>398</v>
      </c>
      <c r="AN686" s="140">
        <v>5.2</v>
      </c>
      <c r="AO686" s="139" t="s">
        <v>779</v>
      </c>
      <c r="AP686" s="139" t="s">
        <v>835</v>
      </c>
      <c r="AQ686" s="140">
        <v>5.2</v>
      </c>
      <c r="AR686" s="140">
        <v>5.2</v>
      </c>
      <c r="AS686" s="149">
        <v>568.82978723404256</v>
      </c>
      <c r="AT686" s="149">
        <v>658.55513307984791</v>
      </c>
    </row>
    <row r="687" spans="1:46" x14ac:dyDescent="0.35">
      <c r="A687" s="147">
        <v>56</v>
      </c>
      <c r="B687" s="235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>
        <v>64.5</v>
      </c>
      <c r="W687" s="139" t="s">
        <v>28</v>
      </c>
      <c r="X687" s="139" t="s">
        <v>28</v>
      </c>
      <c r="Y687" s="139" t="s">
        <v>376</v>
      </c>
      <c r="Z687" s="139" t="s">
        <v>944</v>
      </c>
      <c r="AA687" s="139" t="s">
        <v>28</v>
      </c>
      <c r="AB687" s="139" t="s">
        <v>28</v>
      </c>
      <c r="AC687" s="139" t="s">
        <v>924</v>
      </c>
      <c r="AD687" s="139" t="s">
        <v>28</v>
      </c>
      <c r="AE687" s="139">
        <v>175</v>
      </c>
      <c r="AF687" s="139">
        <v>0.03</v>
      </c>
      <c r="AG687" s="139" t="s">
        <v>775</v>
      </c>
      <c r="AH687" s="139" t="s">
        <v>773</v>
      </c>
      <c r="AI687" s="139" t="s">
        <v>773</v>
      </c>
      <c r="AJ687" s="139" t="s">
        <v>773</v>
      </c>
      <c r="AK687" s="139">
        <v>9</v>
      </c>
      <c r="AL687" s="149">
        <v>9</v>
      </c>
      <c r="AM687" s="139" t="s">
        <v>398</v>
      </c>
      <c r="AN687" s="140">
        <v>5.2</v>
      </c>
      <c r="AO687" s="139" t="s">
        <v>779</v>
      </c>
      <c r="AP687" s="139" t="s">
        <v>835</v>
      </c>
      <c r="AQ687" s="140">
        <v>5.2</v>
      </c>
      <c r="AR687" s="140">
        <v>5.2</v>
      </c>
      <c r="AS687" s="149">
        <v>568.82978723404256</v>
      </c>
      <c r="AT687" s="149">
        <v>616.36363636363637</v>
      </c>
    </row>
    <row r="688" spans="1:46" x14ac:dyDescent="0.35">
      <c r="A688" s="147">
        <v>56</v>
      </c>
      <c r="B688" s="235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>
        <v>64.5</v>
      </c>
      <c r="W688" s="139" t="s">
        <v>28</v>
      </c>
      <c r="X688" s="139" t="s">
        <v>28</v>
      </c>
      <c r="Y688" s="139" t="s">
        <v>376</v>
      </c>
      <c r="Z688" s="139" t="s">
        <v>944</v>
      </c>
      <c r="AA688" s="139" t="s">
        <v>28</v>
      </c>
      <c r="AB688" s="139" t="s">
        <v>28</v>
      </c>
      <c r="AC688" s="139" t="s">
        <v>924</v>
      </c>
      <c r="AD688" s="139" t="s">
        <v>28</v>
      </c>
      <c r="AE688" s="139">
        <v>175</v>
      </c>
      <c r="AF688" s="139">
        <v>0.03</v>
      </c>
      <c r="AG688" s="139" t="s">
        <v>775</v>
      </c>
      <c r="AH688" s="139" t="s">
        <v>773</v>
      </c>
      <c r="AI688" s="139" t="s">
        <v>773</v>
      </c>
      <c r="AJ688" s="139" t="s">
        <v>773</v>
      </c>
      <c r="AK688" s="139">
        <v>5</v>
      </c>
      <c r="AL688" s="149">
        <v>5</v>
      </c>
      <c r="AM688" s="139" t="s">
        <v>398</v>
      </c>
      <c r="AN688" s="140">
        <v>5.6</v>
      </c>
      <c r="AO688" s="139" t="s">
        <v>779</v>
      </c>
      <c r="AP688" s="139" t="s">
        <v>835</v>
      </c>
      <c r="AQ688" s="140">
        <v>5.6</v>
      </c>
      <c r="AR688" s="140">
        <v>5.6</v>
      </c>
      <c r="AS688" s="149">
        <v>606.69516728624535</v>
      </c>
      <c r="AT688" s="149">
        <v>703.6</v>
      </c>
    </row>
    <row r="689" spans="1:46" x14ac:dyDescent="0.35">
      <c r="A689" s="147">
        <v>56</v>
      </c>
      <c r="B689" s="235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>
        <v>64.5</v>
      </c>
      <c r="W689" s="139" t="s">
        <v>28</v>
      </c>
      <c r="X689" s="139" t="s">
        <v>28</v>
      </c>
      <c r="Y689" s="139" t="s">
        <v>376</v>
      </c>
      <c r="Z689" s="139" t="s">
        <v>944</v>
      </c>
      <c r="AA689" s="139" t="s">
        <v>28</v>
      </c>
      <c r="AB689" s="139" t="s">
        <v>28</v>
      </c>
      <c r="AC689" s="139" t="s">
        <v>924</v>
      </c>
      <c r="AD689" s="139" t="s">
        <v>28</v>
      </c>
      <c r="AE689" s="139">
        <v>175</v>
      </c>
      <c r="AF689" s="139">
        <v>0.03</v>
      </c>
      <c r="AG689" s="139" t="s">
        <v>775</v>
      </c>
      <c r="AH689" s="139" t="s">
        <v>773</v>
      </c>
      <c r="AI689" s="139" t="s">
        <v>773</v>
      </c>
      <c r="AJ689" s="139" t="s">
        <v>773</v>
      </c>
      <c r="AK689" s="139">
        <v>6</v>
      </c>
      <c r="AL689" s="149">
        <v>6</v>
      </c>
      <c r="AM689" s="139" t="s">
        <v>398</v>
      </c>
      <c r="AN689" s="140">
        <v>5.6</v>
      </c>
      <c r="AO689" s="139" t="s">
        <v>779</v>
      </c>
      <c r="AP689" s="139" t="s">
        <v>835</v>
      </c>
      <c r="AQ689" s="140">
        <v>5.6</v>
      </c>
      <c r="AR689" s="140">
        <v>5.6</v>
      </c>
      <c r="AS689" s="149">
        <v>606.69516728624535</v>
      </c>
      <c r="AT689" s="149">
        <v>706.48854961832058</v>
      </c>
    </row>
    <row r="690" spans="1:46" x14ac:dyDescent="0.35">
      <c r="A690" s="147">
        <v>56</v>
      </c>
      <c r="B690" s="235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>
        <v>64.5</v>
      </c>
      <c r="W690" s="139" t="s">
        <v>28</v>
      </c>
      <c r="X690" s="139" t="s">
        <v>28</v>
      </c>
      <c r="Y690" s="139" t="s">
        <v>376</v>
      </c>
      <c r="Z690" s="139" t="s">
        <v>944</v>
      </c>
      <c r="AA690" s="139" t="s">
        <v>28</v>
      </c>
      <c r="AB690" s="139" t="s">
        <v>28</v>
      </c>
      <c r="AC690" s="139" t="s">
        <v>924</v>
      </c>
      <c r="AD690" s="139" t="s">
        <v>28</v>
      </c>
      <c r="AE690" s="139">
        <v>175</v>
      </c>
      <c r="AF690" s="139">
        <v>0.03</v>
      </c>
      <c r="AG690" s="139" t="s">
        <v>775</v>
      </c>
      <c r="AH690" s="139" t="s">
        <v>773</v>
      </c>
      <c r="AI690" s="139" t="s">
        <v>773</v>
      </c>
      <c r="AJ690" s="139" t="s">
        <v>773</v>
      </c>
      <c r="AK690" s="139">
        <v>7</v>
      </c>
      <c r="AL690" s="149">
        <v>7</v>
      </c>
      <c r="AM690" s="139" t="s">
        <v>398</v>
      </c>
      <c r="AN690" s="140">
        <v>5.6</v>
      </c>
      <c r="AO690" s="139" t="s">
        <v>779</v>
      </c>
      <c r="AP690" s="139" t="s">
        <v>835</v>
      </c>
      <c r="AQ690" s="140">
        <v>5.6</v>
      </c>
      <c r="AR690" s="140">
        <v>5.6</v>
      </c>
      <c r="AS690" s="149">
        <v>606.69516728624535</v>
      </c>
      <c r="AT690" s="149">
        <v>702.85714285714289</v>
      </c>
    </row>
    <row r="691" spans="1:46" x14ac:dyDescent="0.35">
      <c r="A691" s="147">
        <v>56</v>
      </c>
      <c r="B691" s="235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>
        <v>64.5</v>
      </c>
      <c r="W691" s="139" t="s">
        <v>28</v>
      </c>
      <c r="X691" s="139" t="s">
        <v>28</v>
      </c>
      <c r="Y691" s="139" t="s">
        <v>376</v>
      </c>
      <c r="Z691" s="139" t="s">
        <v>944</v>
      </c>
      <c r="AA691" s="139" t="s">
        <v>28</v>
      </c>
      <c r="AB691" s="139" t="s">
        <v>28</v>
      </c>
      <c r="AC691" s="139" t="s">
        <v>924</v>
      </c>
      <c r="AD691" s="139" t="s">
        <v>28</v>
      </c>
      <c r="AE691" s="139">
        <v>175</v>
      </c>
      <c r="AF691" s="139">
        <v>0.03</v>
      </c>
      <c r="AG691" s="139" t="s">
        <v>775</v>
      </c>
      <c r="AH691" s="139" t="s">
        <v>773</v>
      </c>
      <c r="AI691" s="139" t="s">
        <v>773</v>
      </c>
      <c r="AJ691" s="139" t="s">
        <v>773</v>
      </c>
      <c r="AK691" s="139">
        <v>8</v>
      </c>
      <c r="AL691" s="149">
        <v>8</v>
      </c>
      <c r="AM691" s="139" t="s">
        <v>398</v>
      </c>
      <c r="AN691" s="140">
        <v>5.6</v>
      </c>
      <c r="AO691" s="139" t="s">
        <v>779</v>
      </c>
      <c r="AP691" s="139" t="s">
        <v>835</v>
      </c>
      <c r="AQ691" s="140">
        <v>5.6</v>
      </c>
      <c r="AR691" s="140">
        <v>5.6</v>
      </c>
      <c r="AS691" s="149">
        <v>606.69516728624535</v>
      </c>
      <c r="AT691" s="149">
        <v>669.65517241379314</v>
      </c>
    </row>
    <row r="692" spans="1:46" x14ac:dyDescent="0.35">
      <c r="A692" s="147">
        <v>56</v>
      </c>
      <c r="B692" s="235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>
        <v>64.5</v>
      </c>
      <c r="W692" s="139" t="s">
        <v>28</v>
      </c>
      <c r="X692" s="139" t="s">
        <v>28</v>
      </c>
      <c r="Y692" s="139" t="s">
        <v>376</v>
      </c>
      <c r="Z692" s="139" t="s">
        <v>944</v>
      </c>
      <c r="AA692" s="139" t="s">
        <v>28</v>
      </c>
      <c r="AB692" s="139" t="s">
        <v>28</v>
      </c>
      <c r="AC692" s="139" t="s">
        <v>924</v>
      </c>
      <c r="AD692" s="139" t="s">
        <v>28</v>
      </c>
      <c r="AE692" s="139">
        <v>175</v>
      </c>
      <c r="AF692" s="139">
        <v>0.03</v>
      </c>
      <c r="AG692" s="139" t="s">
        <v>775</v>
      </c>
      <c r="AH692" s="139" t="s">
        <v>773</v>
      </c>
      <c r="AI692" s="139" t="s">
        <v>773</v>
      </c>
      <c r="AJ692" s="139" t="s">
        <v>773</v>
      </c>
      <c r="AK692" s="139">
        <v>9</v>
      </c>
      <c r="AL692" s="149">
        <v>9</v>
      </c>
      <c r="AM692" s="139" t="s">
        <v>398</v>
      </c>
      <c r="AN692" s="140">
        <v>5.6</v>
      </c>
      <c r="AO692" s="139" t="s">
        <v>779</v>
      </c>
      <c r="AP692" s="139" t="s">
        <v>835</v>
      </c>
      <c r="AQ692" s="140">
        <v>5.6</v>
      </c>
      <c r="AR692" s="140">
        <v>5.6</v>
      </c>
      <c r="AS692" s="149">
        <v>606.69516728624535</v>
      </c>
      <c r="AT692" s="149">
        <v>625.249169435216</v>
      </c>
    </row>
    <row r="693" spans="1:46" x14ac:dyDescent="0.35">
      <c r="A693" s="147">
        <v>56</v>
      </c>
      <c r="B693" s="235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>
        <v>64.5</v>
      </c>
      <c r="W693" s="139" t="s">
        <v>28</v>
      </c>
      <c r="X693" s="139" t="s">
        <v>28</v>
      </c>
      <c r="Y693" s="139" t="s">
        <v>376</v>
      </c>
      <c r="Z693" s="139" t="s">
        <v>944</v>
      </c>
      <c r="AA693" s="139" t="s">
        <v>28</v>
      </c>
      <c r="AB693" s="139" t="s">
        <v>28</v>
      </c>
      <c r="AC693" s="139" t="s">
        <v>924</v>
      </c>
      <c r="AD693" s="139" t="s">
        <v>28</v>
      </c>
      <c r="AE693" s="139">
        <v>175</v>
      </c>
      <c r="AF693" s="139">
        <v>0.03</v>
      </c>
      <c r="AG693" s="139" t="s">
        <v>775</v>
      </c>
      <c r="AH693" s="139" t="s">
        <v>773</v>
      </c>
      <c r="AI693" s="139" t="s">
        <v>773</v>
      </c>
      <c r="AJ693" s="139" t="s">
        <v>773</v>
      </c>
      <c r="AK693" s="139">
        <v>5</v>
      </c>
      <c r="AL693" s="149">
        <v>5</v>
      </c>
      <c r="AM693" s="139" t="s">
        <v>398</v>
      </c>
      <c r="AN693" s="140">
        <v>6</v>
      </c>
      <c r="AO693" s="139" t="s">
        <v>779</v>
      </c>
      <c r="AP693" s="139" t="s">
        <v>835</v>
      </c>
      <c r="AQ693" s="140">
        <v>6</v>
      </c>
      <c r="AR693" s="140">
        <v>6</v>
      </c>
      <c r="AS693" s="149">
        <v>619.0546075085324</v>
      </c>
      <c r="AT693" s="149">
        <v>645.18272425249177</v>
      </c>
    </row>
    <row r="694" spans="1:46" x14ac:dyDescent="0.35">
      <c r="A694" s="147">
        <v>56</v>
      </c>
      <c r="B694" s="235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>
        <v>64.5</v>
      </c>
      <c r="W694" s="139" t="s">
        <v>28</v>
      </c>
      <c r="X694" s="139" t="s">
        <v>28</v>
      </c>
      <c r="Y694" s="139" t="s">
        <v>376</v>
      </c>
      <c r="Z694" s="139" t="s">
        <v>944</v>
      </c>
      <c r="AA694" s="139" t="s">
        <v>28</v>
      </c>
      <c r="AB694" s="139" t="s">
        <v>28</v>
      </c>
      <c r="AC694" s="139" t="s">
        <v>924</v>
      </c>
      <c r="AD694" s="139" t="s">
        <v>28</v>
      </c>
      <c r="AE694" s="139">
        <v>175</v>
      </c>
      <c r="AF694" s="139">
        <v>0.03</v>
      </c>
      <c r="AG694" s="139" t="s">
        <v>775</v>
      </c>
      <c r="AH694" s="139" t="s">
        <v>773</v>
      </c>
      <c r="AI694" s="139" t="s">
        <v>773</v>
      </c>
      <c r="AJ694" s="139" t="s">
        <v>773</v>
      </c>
      <c r="AK694" s="139">
        <v>6</v>
      </c>
      <c r="AL694" s="149">
        <v>6</v>
      </c>
      <c r="AM694" s="139" t="s">
        <v>398</v>
      </c>
      <c r="AN694" s="140">
        <v>6</v>
      </c>
      <c r="AO694" s="139" t="s">
        <v>779</v>
      </c>
      <c r="AP694" s="139" t="s">
        <v>835</v>
      </c>
      <c r="AQ694" s="140">
        <v>6</v>
      </c>
      <c r="AR694" s="140">
        <v>6</v>
      </c>
      <c r="AS694" s="149">
        <v>619.0546075085324</v>
      </c>
      <c r="AT694" s="149">
        <v>623.41772151898726</v>
      </c>
    </row>
    <row r="695" spans="1:46" x14ac:dyDescent="0.35">
      <c r="A695" s="147">
        <v>56</v>
      </c>
      <c r="B695" s="235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>
        <v>64.5</v>
      </c>
      <c r="W695" s="139" t="s">
        <v>28</v>
      </c>
      <c r="X695" s="139" t="s">
        <v>28</v>
      </c>
      <c r="Y695" s="139" t="s">
        <v>376</v>
      </c>
      <c r="Z695" s="139" t="s">
        <v>944</v>
      </c>
      <c r="AA695" s="139" t="s">
        <v>28</v>
      </c>
      <c r="AB695" s="139" t="s">
        <v>28</v>
      </c>
      <c r="AC695" s="139" t="s">
        <v>924</v>
      </c>
      <c r="AD695" s="139" t="s">
        <v>28</v>
      </c>
      <c r="AE695" s="139">
        <v>175</v>
      </c>
      <c r="AF695" s="139">
        <v>0.03</v>
      </c>
      <c r="AG695" s="139" t="s">
        <v>775</v>
      </c>
      <c r="AH695" s="139" t="s">
        <v>773</v>
      </c>
      <c r="AI695" s="139" t="s">
        <v>773</v>
      </c>
      <c r="AJ695" s="139" t="s">
        <v>773</v>
      </c>
      <c r="AK695" s="139">
        <v>7</v>
      </c>
      <c r="AL695" s="149">
        <v>7</v>
      </c>
      <c r="AM695" s="139" t="s">
        <v>398</v>
      </c>
      <c r="AN695" s="140">
        <v>6</v>
      </c>
      <c r="AO695" s="139" t="s">
        <v>779</v>
      </c>
      <c r="AP695" s="139" t="s">
        <v>835</v>
      </c>
      <c r="AQ695" s="140">
        <v>6</v>
      </c>
      <c r="AR695" s="140">
        <v>6</v>
      </c>
      <c r="AS695" s="149">
        <v>619.0546075085324</v>
      </c>
      <c r="AT695" s="149">
        <v>657.58513931888547</v>
      </c>
    </row>
    <row r="696" spans="1:46" x14ac:dyDescent="0.35">
      <c r="A696" s="147">
        <v>56</v>
      </c>
      <c r="B696" s="235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>
        <v>64.5</v>
      </c>
      <c r="W696" s="139" t="s">
        <v>28</v>
      </c>
      <c r="X696" s="139" t="s">
        <v>28</v>
      </c>
      <c r="Y696" s="139" t="s">
        <v>376</v>
      </c>
      <c r="Z696" s="139" t="s">
        <v>944</v>
      </c>
      <c r="AA696" s="139" t="s">
        <v>28</v>
      </c>
      <c r="AB696" s="139" t="s">
        <v>28</v>
      </c>
      <c r="AC696" s="139" t="s">
        <v>924</v>
      </c>
      <c r="AD696" s="139" t="s">
        <v>28</v>
      </c>
      <c r="AE696" s="139">
        <v>175</v>
      </c>
      <c r="AF696" s="139">
        <v>0.03</v>
      </c>
      <c r="AG696" s="139" t="s">
        <v>775</v>
      </c>
      <c r="AH696" s="139" t="s">
        <v>773</v>
      </c>
      <c r="AI696" s="139" t="s">
        <v>773</v>
      </c>
      <c r="AJ696" s="139" t="s">
        <v>773</v>
      </c>
      <c r="AK696" s="139">
        <v>8</v>
      </c>
      <c r="AL696" s="149">
        <v>8</v>
      </c>
      <c r="AM696" s="139" t="s">
        <v>398</v>
      </c>
      <c r="AN696" s="140">
        <v>6</v>
      </c>
      <c r="AO696" s="139" t="s">
        <v>779</v>
      </c>
      <c r="AP696" s="139" t="s">
        <v>835</v>
      </c>
      <c r="AQ696" s="140">
        <v>6</v>
      </c>
      <c r="AR696" s="140">
        <v>6</v>
      </c>
      <c r="AS696" s="149">
        <v>619.0546075085324</v>
      </c>
      <c r="AT696" s="149">
        <v>627.40963855421694</v>
      </c>
    </row>
    <row r="697" spans="1:46" x14ac:dyDescent="0.35">
      <c r="A697" s="147">
        <v>56</v>
      </c>
      <c r="B697" s="235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>
        <v>64.5</v>
      </c>
      <c r="W697" s="139" t="s">
        <v>28</v>
      </c>
      <c r="X697" s="139" t="s">
        <v>28</v>
      </c>
      <c r="Y697" s="139" t="s">
        <v>376</v>
      </c>
      <c r="Z697" s="139" t="s">
        <v>944</v>
      </c>
      <c r="AA697" s="139" t="s">
        <v>28</v>
      </c>
      <c r="AB697" s="139" t="s">
        <v>28</v>
      </c>
      <c r="AC697" s="139" t="s">
        <v>924</v>
      </c>
      <c r="AD697" s="139" t="s">
        <v>28</v>
      </c>
      <c r="AE697" s="139">
        <v>175</v>
      </c>
      <c r="AF697" s="139">
        <v>0.03</v>
      </c>
      <c r="AG697" s="139" t="s">
        <v>775</v>
      </c>
      <c r="AH697" s="139" t="s">
        <v>773</v>
      </c>
      <c r="AI697" s="139" t="s">
        <v>773</v>
      </c>
      <c r="AJ697" s="139" t="s">
        <v>773</v>
      </c>
      <c r="AK697" s="139">
        <v>9</v>
      </c>
      <c r="AL697" s="149">
        <v>9</v>
      </c>
      <c r="AM697" s="139" t="s">
        <v>398</v>
      </c>
      <c r="AN697" s="140">
        <v>6</v>
      </c>
      <c r="AO697" s="139" t="s">
        <v>779</v>
      </c>
      <c r="AP697" s="139" t="s">
        <v>835</v>
      </c>
      <c r="AQ697" s="140">
        <v>6</v>
      </c>
      <c r="AR697" s="140">
        <v>6</v>
      </c>
      <c r="AS697" s="149">
        <v>619.0546075085324</v>
      </c>
      <c r="AT697" s="149">
        <v>567.24637681159413</v>
      </c>
    </row>
    <row r="698" spans="1:46" x14ac:dyDescent="0.35">
      <c r="A698" s="147">
        <v>56</v>
      </c>
      <c r="B698" s="235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>
        <v>64.5</v>
      </c>
      <c r="W698" s="139" t="s">
        <v>28</v>
      </c>
      <c r="X698" s="139" t="s">
        <v>28</v>
      </c>
      <c r="Y698" s="139" t="s">
        <v>376</v>
      </c>
      <c r="Z698" s="139" t="s">
        <v>944</v>
      </c>
      <c r="AA698" s="139" t="s">
        <v>28</v>
      </c>
      <c r="AB698" s="139" t="s">
        <v>28</v>
      </c>
      <c r="AC698" s="139" t="s">
        <v>924</v>
      </c>
      <c r="AD698" s="139" t="s">
        <v>28</v>
      </c>
      <c r="AE698" s="139">
        <v>175</v>
      </c>
      <c r="AF698" s="139">
        <v>0.03</v>
      </c>
      <c r="AG698" s="139" t="s">
        <v>775</v>
      </c>
      <c r="AH698" s="139" t="s">
        <v>773</v>
      </c>
      <c r="AI698" s="139" t="s">
        <v>773</v>
      </c>
      <c r="AJ698" s="139" t="s">
        <v>773</v>
      </c>
      <c r="AK698" s="139">
        <v>5</v>
      </c>
      <c r="AL698" s="149">
        <v>5</v>
      </c>
      <c r="AM698" s="139" t="s">
        <v>398</v>
      </c>
      <c r="AN698" s="140">
        <v>6.4</v>
      </c>
      <c r="AO698" s="139" t="s">
        <v>779</v>
      </c>
      <c r="AP698" s="139" t="s">
        <v>835</v>
      </c>
      <c r="AQ698" s="140">
        <v>6.4</v>
      </c>
      <c r="AR698" s="140">
        <v>6.4</v>
      </c>
      <c r="AS698" s="149">
        <v>444.9264705882353</v>
      </c>
      <c r="AT698" s="149">
        <v>536.39240506329111</v>
      </c>
    </row>
    <row r="699" spans="1:46" x14ac:dyDescent="0.35">
      <c r="A699" s="147">
        <v>56</v>
      </c>
      <c r="B699" s="235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>
        <v>64.5</v>
      </c>
      <c r="W699" s="139" t="s">
        <v>28</v>
      </c>
      <c r="X699" s="139" t="s">
        <v>28</v>
      </c>
      <c r="Y699" s="139" t="s">
        <v>376</v>
      </c>
      <c r="Z699" s="139" t="s">
        <v>944</v>
      </c>
      <c r="AA699" s="139" t="s">
        <v>28</v>
      </c>
      <c r="AB699" s="139" t="s">
        <v>28</v>
      </c>
      <c r="AC699" s="139" t="s">
        <v>924</v>
      </c>
      <c r="AD699" s="139" t="s">
        <v>28</v>
      </c>
      <c r="AE699" s="139">
        <v>175</v>
      </c>
      <c r="AF699" s="139">
        <v>0.03</v>
      </c>
      <c r="AG699" s="139" t="s">
        <v>775</v>
      </c>
      <c r="AH699" s="139" t="s">
        <v>773</v>
      </c>
      <c r="AI699" s="139" t="s">
        <v>773</v>
      </c>
      <c r="AJ699" s="139" t="s">
        <v>773</v>
      </c>
      <c r="AK699" s="139">
        <v>6</v>
      </c>
      <c r="AL699" s="149">
        <v>6</v>
      </c>
      <c r="AM699" s="139" t="s">
        <v>398</v>
      </c>
      <c r="AN699" s="140">
        <v>6.4</v>
      </c>
      <c r="AO699" s="139" t="s">
        <v>779</v>
      </c>
      <c r="AP699" s="139" t="s">
        <v>835</v>
      </c>
      <c r="AQ699" s="140">
        <v>6.4</v>
      </c>
      <c r="AR699" s="140">
        <v>6.4</v>
      </c>
      <c r="AS699" s="149">
        <v>444.9264705882353</v>
      </c>
      <c r="AT699" s="149">
        <v>565.18987341772151</v>
      </c>
    </row>
    <row r="700" spans="1:46" x14ac:dyDescent="0.35">
      <c r="A700" s="147">
        <v>56</v>
      </c>
      <c r="B700" s="235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>
        <v>64.5</v>
      </c>
      <c r="W700" s="139" t="s">
        <v>28</v>
      </c>
      <c r="X700" s="139" t="s">
        <v>28</v>
      </c>
      <c r="Y700" s="139" t="s">
        <v>376</v>
      </c>
      <c r="Z700" s="139" t="s">
        <v>944</v>
      </c>
      <c r="AA700" s="139" t="s">
        <v>28</v>
      </c>
      <c r="AB700" s="139" t="s">
        <v>28</v>
      </c>
      <c r="AC700" s="139" t="s">
        <v>924</v>
      </c>
      <c r="AD700" s="139" t="s">
        <v>28</v>
      </c>
      <c r="AE700" s="139">
        <v>175</v>
      </c>
      <c r="AF700" s="139">
        <v>0.03</v>
      </c>
      <c r="AG700" s="139" t="s">
        <v>775</v>
      </c>
      <c r="AH700" s="139" t="s">
        <v>773</v>
      </c>
      <c r="AI700" s="139" t="s">
        <v>773</v>
      </c>
      <c r="AJ700" s="139" t="s">
        <v>773</v>
      </c>
      <c r="AK700" s="139">
        <v>7</v>
      </c>
      <c r="AL700" s="149">
        <v>7</v>
      </c>
      <c r="AM700" s="139" t="s">
        <v>398</v>
      </c>
      <c r="AN700" s="140">
        <v>6.4</v>
      </c>
      <c r="AO700" s="139" t="s">
        <v>779</v>
      </c>
      <c r="AP700" s="139" t="s">
        <v>835</v>
      </c>
      <c r="AQ700" s="140">
        <v>6.4</v>
      </c>
      <c r="AR700" s="140">
        <v>6.4</v>
      </c>
      <c r="AS700" s="149">
        <v>444.9264705882353</v>
      </c>
      <c r="AT700" s="149">
        <v>524.64589235127482</v>
      </c>
    </row>
    <row r="701" spans="1:46" x14ac:dyDescent="0.35">
      <c r="A701" s="147">
        <v>56</v>
      </c>
      <c r="B701" s="235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>
        <v>64.5</v>
      </c>
      <c r="W701" s="139" t="s">
        <v>28</v>
      </c>
      <c r="X701" s="139" t="s">
        <v>28</v>
      </c>
      <c r="Y701" s="139" t="s">
        <v>376</v>
      </c>
      <c r="Z701" s="139" t="s">
        <v>944</v>
      </c>
      <c r="AA701" s="139" t="s">
        <v>28</v>
      </c>
      <c r="AB701" s="139" t="s">
        <v>28</v>
      </c>
      <c r="AC701" s="139" t="s">
        <v>924</v>
      </c>
      <c r="AD701" s="139" t="s">
        <v>28</v>
      </c>
      <c r="AE701" s="139">
        <v>175</v>
      </c>
      <c r="AF701" s="139">
        <v>0.03</v>
      </c>
      <c r="AG701" s="139" t="s">
        <v>775</v>
      </c>
      <c r="AH701" s="139" t="s">
        <v>773</v>
      </c>
      <c r="AI701" s="139" t="s">
        <v>773</v>
      </c>
      <c r="AJ701" s="139" t="s">
        <v>773</v>
      </c>
      <c r="AK701" s="139">
        <v>8</v>
      </c>
      <c r="AL701" s="149">
        <v>8</v>
      </c>
      <c r="AM701" s="139" t="s">
        <v>398</v>
      </c>
      <c r="AN701" s="140">
        <v>6.4</v>
      </c>
      <c r="AO701" s="139" t="s">
        <v>779</v>
      </c>
      <c r="AP701" s="139" t="s">
        <v>835</v>
      </c>
      <c r="AQ701" s="140">
        <v>6.4</v>
      </c>
      <c r="AR701" s="140">
        <v>6.4</v>
      </c>
      <c r="AS701" s="149">
        <v>444.9264705882353</v>
      </c>
      <c r="AT701" s="149">
        <v>485.21505376344084</v>
      </c>
    </row>
    <row r="702" spans="1:46" x14ac:dyDescent="0.35">
      <c r="A702" s="147">
        <v>56</v>
      </c>
      <c r="B702" s="235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>
        <v>64.5</v>
      </c>
      <c r="W702" s="139" t="s">
        <v>28</v>
      </c>
      <c r="X702" s="139" t="s">
        <v>28</v>
      </c>
      <c r="Y702" s="139" t="s">
        <v>376</v>
      </c>
      <c r="Z702" s="139" t="s">
        <v>944</v>
      </c>
      <c r="AA702" s="139" t="s">
        <v>28</v>
      </c>
      <c r="AB702" s="139" t="s">
        <v>28</v>
      </c>
      <c r="AC702" s="139" t="s">
        <v>924</v>
      </c>
      <c r="AD702" s="139" t="s">
        <v>28</v>
      </c>
      <c r="AE702" s="139">
        <v>175</v>
      </c>
      <c r="AF702" s="139">
        <v>0.03</v>
      </c>
      <c r="AG702" s="139" t="s">
        <v>775</v>
      </c>
      <c r="AH702" s="139" t="s">
        <v>773</v>
      </c>
      <c r="AI702" s="139" t="s">
        <v>773</v>
      </c>
      <c r="AJ702" s="139" t="s">
        <v>773</v>
      </c>
      <c r="AK702" s="139">
        <v>9</v>
      </c>
      <c r="AL702" s="149">
        <v>9</v>
      </c>
      <c r="AM702" s="139" t="s">
        <v>398</v>
      </c>
      <c r="AN702" s="140">
        <v>6.4</v>
      </c>
      <c r="AO702" s="139" t="s">
        <v>779</v>
      </c>
      <c r="AP702" s="139" t="s">
        <v>835</v>
      </c>
      <c r="AQ702" s="140">
        <v>6.4</v>
      </c>
      <c r="AR702" s="140">
        <v>6.4</v>
      </c>
      <c r="AS702" s="149">
        <v>444.9264705882353</v>
      </c>
      <c r="AT702" s="149">
        <v>466.66666666666669</v>
      </c>
    </row>
    <row r="703" spans="1:46" x14ac:dyDescent="0.35">
      <c r="A703" s="147">
        <v>56</v>
      </c>
      <c r="B703" s="235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>
        <v>64.5</v>
      </c>
      <c r="W703" s="139" t="s">
        <v>28</v>
      </c>
      <c r="X703" s="139" t="s">
        <v>28</v>
      </c>
      <c r="Y703" s="139" t="s">
        <v>376</v>
      </c>
      <c r="Z703" s="139" t="s">
        <v>944</v>
      </c>
      <c r="AA703" s="139" t="s">
        <v>28</v>
      </c>
      <c r="AB703" s="139" t="s">
        <v>28</v>
      </c>
      <c r="AC703" s="139" t="s">
        <v>924</v>
      </c>
      <c r="AD703" s="139" t="s">
        <v>28</v>
      </c>
      <c r="AE703" s="139">
        <v>175</v>
      </c>
      <c r="AF703" s="139">
        <v>0.03</v>
      </c>
      <c r="AG703" s="139" t="s">
        <v>775</v>
      </c>
      <c r="AH703" s="139" t="s">
        <v>773</v>
      </c>
      <c r="AI703" s="139" t="s">
        <v>773</v>
      </c>
      <c r="AJ703" s="139" t="s">
        <v>773</v>
      </c>
      <c r="AK703" s="139">
        <v>5</v>
      </c>
      <c r="AL703" s="149">
        <v>5</v>
      </c>
      <c r="AM703" s="139" t="s">
        <v>398</v>
      </c>
      <c r="AN703" s="140">
        <v>6.8</v>
      </c>
      <c r="AO703" s="139" t="s">
        <v>779</v>
      </c>
      <c r="AP703" s="139" t="s">
        <v>835</v>
      </c>
      <c r="AQ703" s="140">
        <v>6.8</v>
      </c>
      <c r="AR703" s="140">
        <v>6.8</v>
      </c>
      <c r="AS703" s="149">
        <v>408.49166666666662</v>
      </c>
      <c r="AT703" s="149">
        <v>486.25730994152048</v>
      </c>
    </row>
    <row r="704" spans="1:46" x14ac:dyDescent="0.35">
      <c r="A704" s="147">
        <v>56</v>
      </c>
      <c r="B704" s="235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>
        <v>64.5</v>
      </c>
      <c r="W704" s="139" t="s">
        <v>28</v>
      </c>
      <c r="X704" s="139" t="s">
        <v>28</v>
      </c>
      <c r="Y704" s="139" t="s">
        <v>376</v>
      </c>
      <c r="Z704" s="139" t="s">
        <v>944</v>
      </c>
      <c r="AA704" s="139" t="s">
        <v>28</v>
      </c>
      <c r="AB704" s="139" t="s">
        <v>28</v>
      </c>
      <c r="AC704" s="139" t="s">
        <v>924</v>
      </c>
      <c r="AD704" s="139" t="s">
        <v>28</v>
      </c>
      <c r="AE704" s="139">
        <v>175</v>
      </c>
      <c r="AF704" s="139">
        <v>0.03</v>
      </c>
      <c r="AG704" s="139" t="s">
        <v>775</v>
      </c>
      <c r="AH704" s="139" t="s">
        <v>773</v>
      </c>
      <c r="AI704" s="139" t="s">
        <v>773</v>
      </c>
      <c r="AJ704" s="139" t="s">
        <v>773</v>
      </c>
      <c r="AK704" s="139">
        <v>6</v>
      </c>
      <c r="AL704" s="149">
        <v>6</v>
      </c>
      <c r="AM704" s="139" t="s">
        <v>398</v>
      </c>
      <c r="AN704" s="140">
        <v>6.8</v>
      </c>
      <c r="AO704" s="139" t="s">
        <v>779</v>
      </c>
      <c r="AP704" s="139" t="s">
        <v>835</v>
      </c>
      <c r="AQ704" s="140">
        <v>6.8</v>
      </c>
      <c r="AR704" s="140">
        <v>6.8</v>
      </c>
      <c r="AS704" s="149">
        <v>408.49166666666662</v>
      </c>
      <c r="AT704" s="149">
        <v>466.94444444444446</v>
      </c>
    </row>
    <row r="705" spans="1:46" x14ac:dyDescent="0.35">
      <c r="A705" s="147">
        <v>56</v>
      </c>
      <c r="B705" s="235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>
        <v>64.5</v>
      </c>
      <c r="W705" s="139" t="s">
        <v>28</v>
      </c>
      <c r="X705" s="139" t="s">
        <v>28</v>
      </c>
      <c r="Y705" s="139" t="s">
        <v>376</v>
      </c>
      <c r="Z705" s="139" t="s">
        <v>944</v>
      </c>
      <c r="AA705" s="139" t="s">
        <v>28</v>
      </c>
      <c r="AB705" s="139" t="s">
        <v>28</v>
      </c>
      <c r="AC705" s="139" t="s">
        <v>924</v>
      </c>
      <c r="AD705" s="139" t="s">
        <v>28</v>
      </c>
      <c r="AE705" s="139">
        <v>175</v>
      </c>
      <c r="AF705" s="139">
        <v>0.03</v>
      </c>
      <c r="AG705" s="139" t="s">
        <v>775</v>
      </c>
      <c r="AH705" s="139" t="s">
        <v>773</v>
      </c>
      <c r="AI705" s="139" t="s">
        <v>773</v>
      </c>
      <c r="AJ705" s="139" t="s">
        <v>773</v>
      </c>
      <c r="AK705" s="139">
        <v>7</v>
      </c>
      <c r="AL705" s="149">
        <v>7</v>
      </c>
      <c r="AM705" s="139" t="s">
        <v>398</v>
      </c>
      <c r="AN705" s="140">
        <v>6.8</v>
      </c>
      <c r="AO705" s="139" t="s">
        <v>779</v>
      </c>
      <c r="AP705" s="139" t="s">
        <v>835</v>
      </c>
      <c r="AQ705" s="140">
        <v>6.8</v>
      </c>
      <c r="AR705" s="140">
        <v>6.8</v>
      </c>
      <c r="AS705" s="149">
        <v>408.49166666666662</v>
      </c>
      <c r="AT705" s="149">
        <v>480.32345013477089</v>
      </c>
    </row>
    <row r="706" spans="1:46" x14ac:dyDescent="0.35">
      <c r="A706" s="147">
        <v>56</v>
      </c>
      <c r="B706" s="235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>
        <v>64.5</v>
      </c>
      <c r="W706" s="139" t="s">
        <v>28</v>
      </c>
      <c r="X706" s="139" t="s">
        <v>28</v>
      </c>
      <c r="Y706" s="139" t="s">
        <v>376</v>
      </c>
      <c r="Z706" s="139" t="s">
        <v>944</v>
      </c>
      <c r="AA706" s="139" t="s">
        <v>28</v>
      </c>
      <c r="AB706" s="139" t="s">
        <v>28</v>
      </c>
      <c r="AC706" s="139" t="s">
        <v>924</v>
      </c>
      <c r="AD706" s="139" t="s">
        <v>28</v>
      </c>
      <c r="AE706" s="139">
        <v>175</v>
      </c>
      <c r="AF706" s="139">
        <v>0.03</v>
      </c>
      <c r="AG706" s="139" t="s">
        <v>775</v>
      </c>
      <c r="AH706" s="139" t="s">
        <v>773</v>
      </c>
      <c r="AI706" s="139" t="s">
        <v>773</v>
      </c>
      <c r="AJ706" s="139" t="s">
        <v>773</v>
      </c>
      <c r="AK706" s="139">
        <v>8</v>
      </c>
      <c r="AL706" s="149">
        <v>8</v>
      </c>
      <c r="AM706" s="139" t="s">
        <v>398</v>
      </c>
      <c r="AN706" s="140">
        <v>6.8</v>
      </c>
      <c r="AO706" s="139" t="s">
        <v>779</v>
      </c>
      <c r="AP706" s="139" t="s">
        <v>835</v>
      </c>
      <c r="AQ706" s="140">
        <v>6.8</v>
      </c>
      <c r="AR706" s="140">
        <v>6.8</v>
      </c>
      <c r="AS706" s="149">
        <v>408.49166666666662</v>
      </c>
      <c r="AT706" s="149">
        <v>447.53246753246754</v>
      </c>
    </row>
    <row r="707" spans="1:46" x14ac:dyDescent="0.35">
      <c r="A707" s="147">
        <v>56</v>
      </c>
      <c r="B707" s="235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>
        <v>64.5</v>
      </c>
      <c r="W707" s="139" t="s">
        <v>28</v>
      </c>
      <c r="X707" s="139" t="s">
        <v>28</v>
      </c>
      <c r="Y707" s="139" t="s">
        <v>376</v>
      </c>
      <c r="Z707" s="139" t="s">
        <v>944</v>
      </c>
      <c r="AA707" s="139" t="s">
        <v>28</v>
      </c>
      <c r="AB707" s="139" t="s">
        <v>28</v>
      </c>
      <c r="AC707" s="139" t="s">
        <v>924</v>
      </c>
      <c r="AD707" s="139" t="s">
        <v>28</v>
      </c>
      <c r="AE707" s="139">
        <v>175</v>
      </c>
      <c r="AF707" s="139">
        <v>0.03</v>
      </c>
      <c r="AG707" s="139" t="s">
        <v>775</v>
      </c>
      <c r="AH707" s="139" t="s">
        <v>773</v>
      </c>
      <c r="AI707" s="139" t="s">
        <v>773</v>
      </c>
      <c r="AJ707" s="139" t="s">
        <v>773</v>
      </c>
      <c r="AK707" s="139">
        <v>9</v>
      </c>
      <c r="AL707" s="149">
        <v>9</v>
      </c>
      <c r="AM707" s="139" t="s">
        <v>398</v>
      </c>
      <c r="AN707" s="140">
        <v>6.8</v>
      </c>
      <c r="AO707" s="139" t="s">
        <v>779</v>
      </c>
      <c r="AP707" s="139" t="s">
        <v>835</v>
      </c>
      <c r="AQ707" s="140">
        <v>6.8</v>
      </c>
      <c r="AR707" s="140">
        <v>6.8</v>
      </c>
      <c r="AS707" s="149">
        <v>408.49166666666662</v>
      </c>
      <c r="AT707" s="149">
        <v>421</v>
      </c>
    </row>
    <row r="708" spans="1:46" x14ac:dyDescent="0.35">
      <c r="A708" s="147">
        <v>56</v>
      </c>
      <c r="B708" s="235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>
        <v>64.5</v>
      </c>
      <c r="W708" s="139" t="s">
        <v>28</v>
      </c>
      <c r="X708" s="139" t="s">
        <v>28</v>
      </c>
      <c r="Y708" s="139" t="s">
        <v>376</v>
      </c>
      <c r="Z708" s="139" t="s">
        <v>944</v>
      </c>
      <c r="AA708" s="139" t="s">
        <v>28</v>
      </c>
      <c r="AB708" s="139" t="s">
        <v>28</v>
      </c>
      <c r="AC708" s="139" t="s">
        <v>924</v>
      </c>
      <c r="AD708" s="139" t="s">
        <v>28</v>
      </c>
      <c r="AE708" s="139">
        <v>175</v>
      </c>
      <c r="AF708" s="139">
        <v>0.03</v>
      </c>
      <c r="AG708" s="139" t="s">
        <v>775</v>
      </c>
      <c r="AH708" s="139" t="s">
        <v>773</v>
      </c>
      <c r="AI708" s="139" t="s">
        <v>773</v>
      </c>
      <c r="AJ708" s="139" t="s">
        <v>773</v>
      </c>
      <c r="AK708" s="139">
        <v>6</v>
      </c>
      <c r="AL708" s="149">
        <v>6</v>
      </c>
      <c r="AM708" s="139" t="s">
        <v>398</v>
      </c>
      <c r="AN708" s="140">
        <v>5.6</v>
      </c>
      <c r="AO708" s="139" t="s">
        <v>781</v>
      </c>
      <c r="AP708" s="139" t="s">
        <v>780</v>
      </c>
      <c r="AQ708" s="140">
        <v>5.6</v>
      </c>
      <c r="AR708" s="140">
        <v>5.6</v>
      </c>
      <c r="AS708" s="149">
        <v>4.5</v>
      </c>
      <c r="AT708" s="149">
        <v>2.82</v>
      </c>
    </row>
    <row r="709" spans="1:46" x14ac:dyDescent="0.35">
      <c r="A709" s="147">
        <v>56</v>
      </c>
      <c r="B709" s="235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>
        <v>64.5</v>
      </c>
      <c r="W709" s="139" t="s">
        <v>28</v>
      </c>
      <c r="X709" s="139" t="s">
        <v>28</v>
      </c>
      <c r="Y709" s="139" t="s">
        <v>376</v>
      </c>
      <c r="Z709" s="139" t="s">
        <v>944</v>
      </c>
      <c r="AA709" s="139" t="s">
        <v>28</v>
      </c>
      <c r="AB709" s="139" t="s">
        <v>28</v>
      </c>
      <c r="AC709" s="139" t="s">
        <v>924</v>
      </c>
      <c r="AD709" s="139" t="s">
        <v>28</v>
      </c>
      <c r="AE709" s="139">
        <v>175</v>
      </c>
      <c r="AF709" s="139">
        <v>0.03</v>
      </c>
      <c r="AG709" s="139" t="s">
        <v>775</v>
      </c>
      <c r="AH709" s="139" t="s">
        <v>773</v>
      </c>
      <c r="AI709" s="139" t="s">
        <v>773</v>
      </c>
      <c r="AJ709" s="139" t="s">
        <v>773</v>
      </c>
      <c r="AK709" s="139">
        <v>7</v>
      </c>
      <c r="AL709" s="149">
        <v>7</v>
      </c>
      <c r="AM709" s="139" t="s">
        <v>398</v>
      </c>
      <c r="AN709" s="140">
        <v>5.6</v>
      </c>
      <c r="AO709" s="139" t="s">
        <v>781</v>
      </c>
      <c r="AP709" s="139" t="s">
        <v>780</v>
      </c>
      <c r="AQ709" s="140">
        <v>5.6</v>
      </c>
      <c r="AR709" s="140">
        <v>5.6</v>
      </c>
      <c r="AS709" s="149">
        <v>4.5</v>
      </c>
      <c r="AT709" s="149">
        <v>2.84</v>
      </c>
    </row>
    <row r="710" spans="1:46" x14ac:dyDescent="0.35">
      <c r="A710" s="147">
        <v>56</v>
      </c>
      <c r="B710" s="235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>
        <v>64.5</v>
      </c>
      <c r="W710" s="139" t="s">
        <v>28</v>
      </c>
      <c r="X710" s="139" t="s">
        <v>28</v>
      </c>
      <c r="Y710" s="139" t="s">
        <v>376</v>
      </c>
      <c r="Z710" s="139" t="s">
        <v>944</v>
      </c>
      <c r="AA710" s="139" t="s">
        <v>28</v>
      </c>
      <c r="AB710" s="139" t="s">
        <v>28</v>
      </c>
      <c r="AC710" s="139" t="s">
        <v>924</v>
      </c>
      <c r="AD710" s="139" t="s">
        <v>28</v>
      </c>
      <c r="AE710" s="139">
        <v>175</v>
      </c>
      <c r="AF710" s="139">
        <v>0.03</v>
      </c>
      <c r="AG710" s="139" t="s">
        <v>775</v>
      </c>
      <c r="AH710" s="139" t="s">
        <v>773</v>
      </c>
      <c r="AI710" s="139" t="s">
        <v>773</v>
      </c>
      <c r="AJ710" s="139" t="s">
        <v>773</v>
      </c>
      <c r="AK710" s="139">
        <v>5</v>
      </c>
      <c r="AL710" s="149">
        <v>5</v>
      </c>
      <c r="AM710" s="139" t="s">
        <v>398</v>
      </c>
      <c r="AN710" s="140">
        <v>5.2</v>
      </c>
      <c r="AO710" s="139" t="s">
        <v>781</v>
      </c>
      <c r="AP710" s="139" t="s">
        <v>780</v>
      </c>
      <c r="AQ710" s="140">
        <v>5.2</v>
      </c>
      <c r="AR710" s="140">
        <v>5.2</v>
      </c>
      <c r="AS710" s="149">
        <v>5.28</v>
      </c>
      <c r="AT710" s="149">
        <v>3.45</v>
      </c>
    </row>
    <row r="711" spans="1:46" x14ac:dyDescent="0.35">
      <c r="A711" s="147">
        <v>56</v>
      </c>
      <c r="B711" s="235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>
        <v>64.5</v>
      </c>
      <c r="W711" s="139" t="s">
        <v>28</v>
      </c>
      <c r="X711" s="139" t="s">
        <v>28</v>
      </c>
      <c r="Y711" s="139" t="s">
        <v>376</v>
      </c>
      <c r="Z711" s="139" t="s">
        <v>944</v>
      </c>
      <c r="AA711" s="139" t="s">
        <v>28</v>
      </c>
      <c r="AB711" s="139" t="s">
        <v>28</v>
      </c>
      <c r="AC711" s="139" t="s">
        <v>924</v>
      </c>
      <c r="AD711" s="139" t="s">
        <v>28</v>
      </c>
      <c r="AE711" s="139">
        <v>175</v>
      </c>
      <c r="AF711" s="139">
        <v>0.03</v>
      </c>
      <c r="AG711" s="139" t="s">
        <v>775</v>
      </c>
      <c r="AH711" s="139" t="s">
        <v>773</v>
      </c>
      <c r="AI711" s="139" t="s">
        <v>773</v>
      </c>
      <c r="AJ711" s="139" t="s">
        <v>773</v>
      </c>
      <c r="AK711" s="139">
        <v>5</v>
      </c>
      <c r="AL711" s="149">
        <v>5</v>
      </c>
      <c r="AM711" s="139" t="s">
        <v>398</v>
      </c>
      <c r="AN711" s="140">
        <v>5.6</v>
      </c>
      <c r="AO711" s="139" t="s">
        <v>781</v>
      </c>
      <c r="AP711" s="139" t="s">
        <v>780</v>
      </c>
      <c r="AQ711" s="140">
        <v>5.6</v>
      </c>
      <c r="AR711" s="140">
        <v>5.6</v>
      </c>
      <c r="AS711" s="149">
        <v>4.5</v>
      </c>
      <c r="AT711" s="149">
        <v>3.02</v>
      </c>
    </row>
    <row r="712" spans="1:46" x14ac:dyDescent="0.35">
      <c r="A712" s="147">
        <v>56</v>
      </c>
      <c r="B712" s="235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>
        <v>64.5</v>
      </c>
      <c r="W712" s="139" t="s">
        <v>28</v>
      </c>
      <c r="X712" s="139" t="s">
        <v>28</v>
      </c>
      <c r="Y712" s="139" t="s">
        <v>376</v>
      </c>
      <c r="Z712" s="139" t="s">
        <v>944</v>
      </c>
      <c r="AA712" s="139" t="s">
        <v>28</v>
      </c>
      <c r="AB712" s="139" t="s">
        <v>28</v>
      </c>
      <c r="AC712" s="139" t="s">
        <v>924</v>
      </c>
      <c r="AD712" s="139" t="s">
        <v>28</v>
      </c>
      <c r="AE712" s="139">
        <v>175</v>
      </c>
      <c r="AF712" s="139">
        <v>0.03</v>
      </c>
      <c r="AG712" s="139" t="s">
        <v>775</v>
      </c>
      <c r="AH712" s="139" t="s">
        <v>773</v>
      </c>
      <c r="AI712" s="139" t="s">
        <v>773</v>
      </c>
      <c r="AJ712" s="139" t="s">
        <v>773</v>
      </c>
      <c r="AK712" s="139">
        <v>9</v>
      </c>
      <c r="AL712" s="149">
        <v>9</v>
      </c>
      <c r="AM712" s="139" t="s">
        <v>398</v>
      </c>
      <c r="AN712" s="140">
        <v>6.4</v>
      </c>
      <c r="AO712" s="139" t="s">
        <v>781</v>
      </c>
      <c r="AP712" s="139" t="s">
        <v>780</v>
      </c>
      <c r="AQ712" s="140">
        <v>6.4</v>
      </c>
      <c r="AR712" s="140">
        <v>6.4</v>
      </c>
      <c r="AS712" s="149">
        <v>3.41</v>
      </c>
      <c r="AT712" s="149">
        <v>2.2999999999999998</v>
      </c>
    </row>
    <row r="713" spans="1:46" x14ac:dyDescent="0.35">
      <c r="A713" s="147">
        <v>56</v>
      </c>
      <c r="B713" s="235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>
        <v>64.5</v>
      </c>
      <c r="W713" s="139" t="s">
        <v>28</v>
      </c>
      <c r="X713" s="139" t="s">
        <v>28</v>
      </c>
      <c r="Y713" s="139" t="s">
        <v>376</v>
      </c>
      <c r="Z713" s="139" t="s">
        <v>944</v>
      </c>
      <c r="AA713" s="139" t="s">
        <v>28</v>
      </c>
      <c r="AB713" s="139" t="s">
        <v>28</v>
      </c>
      <c r="AC713" s="139" t="s">
        <v>924</v>
      </c>
      <c r="AD713" s="139" t="s">
        <v>28</v>
      </c>
      <c r="AE713" s="139">
        <v>175</v>
      </c>
      <c r="AF713" s="139">
        <v>0.03</v>
      </c>
      <c r="AG713" s="139" t="s">
        <v>775</v>
      </c>
      <c r="AH713" s="139" t="s">
        <v>773</v>
      </c>
      <c r="AI713" s="139" t="s">
        <v>773</v>
      </c>
      <c r="AJ713" s="139" t="s">
        <v>773</v>
      </c>
      <c r="AK713" s="139">
        <v>7</v>
      </c>
      <c r="AL713" s="149">
        <v>7</v>
      </c>
      <c r="AM713" s="139" t="s">
        <v>398</v>
      </c>
      <c r="AN713" s="140">
        <v>6</v>
      </c>
      <c r="AO713" s="139" t="s">
        <v>781</v>
      </c>
      <c r="AP713" s="139" t="s">
        <v>780</v>
      </c>
      <c r="AQ713" s="140">
        <v>6</v>
      </c>
      <c r="AR713" s="140">
        <v>6</v>
      </c>
      <c r="AS713" s="149">
        <v>3.91</v>
      </c>
      <c r="AT713" s="149">
        <v>2.8</v>
      </c>
    </row>
    <row r="714" spans="1:46" x14ac:dyDescent="0.35">
      <c r="A714" s="147">
        <v>56</v>
      </c>
      <c r="B714" s="235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>
        <v>64.5</v>
      </c>
      <c r="W714" s="139" t="s">
        <v>28</v>
      </c>
      <c r="X714" s="139" t="s">
        <v>28</v>
      </c>
      <c r="Y714" s="139" t="s">
        <v>376</v>
      </c>
      <c r="Z714" s="139" t="s">
        <v>944</v>
      </c>
      <c r="AA714" s="139" t="s">
        <v>28</v>
      </c>
      <c r="AB714" s="139" t="s">
        <v>28</v>
      </c>
      <c r="AC714" s="139" t="s">
        <v>924</v>
      </c>
      <c r="AD714" s="139" t="s">
        <v>28</v>
      </c>
      <c r="AE714" s="139">
        <v>175</v>
      </c>
      <c r="AF714" s="139">
        <v>0.03</v>
      </c>
      <c r="AG714" s="139" t="s">
        <v>775</v>
      </c>
      <c r="AH714" s="139" t="s">
        <v>773</v>
      </c>
      <c r="AI714" s="139" t="s">
        <v>773</v>
      </c>
      <c r="AJ714" s="139" t="s">
        <v>773</v>
      </c>
      <c r="AK714" s="139">
        <v>8</v>
      </c>
      <c r="AL714" s="149">
        <v>8</v>
      </c>
      <c r="AM714" s="139" t="s">
        <v>398</v>
      </c>
      <c r="AN714" s="140">
        <v>6.4</v>
      </c>
      <c r="AO714" s="139" t="s">
        <v>781</v>
      </c>
      <c r="AP714" s="139" t="s">
        <v>780</v>
      </c>
      <c r="AQ714" s="140">
        <v>6.4</v>
      </c>
      <c r="AR714" s="140">
        <v>6.4</v>
      </c>
      <c r="AS714" s="149">
        <v>3.41</v>
      </c>
      <c r="AT714" s="149">
        <v>2.46</v>
      </c>
    </row>
    <row r="715" spans="1:46" x14ac:dyDescent="0.35">
      <c r="A715" s="147">
        <v>56</v>
      </c>
      <c r="B715" s="235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>
        <v>64.5</v>
      </c>
      <c r="W715" s="139" t="s">
        <v>28</v>
      </c>
      <c r="X715" s="139" t="s">
        <v>28</v>
      </c>
      <c r="Y715" s="139" t="s">
        <v>376</v>
      </c>
      <c r="Z715" s="139" t="s">
        <v>944</v>
      </c>
      <c r="AA715" s="139" t="s">
        <v>28</v>
      </c>
      <c r="AB715" s="139" t="s">
        <v>28</v>
      </c>
      <c r="AC715" s="139" t="s">
        <v>924</v>
      </c>
      <c r="AD715" s="139" t="s">
        <v>28</v>
      </c>
      <c r="AE715" s="139">
        <v>175</v>
      </c>
      <c r="AF715" s="139">
        <v>0.03</v>
      </c>
      <c r="AG715" s="139" t="s">
        <v>775</v>
      </c>
      <c r="AH715" s="139" t="s">
        <v>773</v>
      </c>
      <c r="AI715" s="139" t="s">
        <v>773</v>
      </c>
      <c r="AJ715" s="139" t="s">
        <v>773</v>
      </c>
      <c r="AK715" s="139">
        <v>5</v>
      </c>
      <c r="AL715" s="149">
        <v>5</v>
      </c>
      <c r="AM715" s="139" t="s">
        <v>398</v>
      </c>
      <c r="AN715" s="140">
        <v>6</v>
      </c>
      <c r="AO715" s="139" t="s">
        <v>781</v>
      </c>
      <c r="AP715" s="139" t="s">
        <v>780</v>
      </c>
      <c r="AQ715" s="140">
        <v>6</v>
      </c>
      <c r="AR715" s="140">
        <v>6</v>
      </c>
      <c r="AS715" s="149">
        <v>3.91</v>
      </c>
      <c r="AT715" s="149">
        <v>2.92</v>
      </c>
    </row>
    <row r="716" spans="1:46" x14ac:dyDescent="0.35">
      <c r="A716" s="147">
        <v>56</v>
      </c>
      <c r="B716" s="235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>
        <v>64.5</v>
      </c>
      <c r="W716" s="139" t="s">
        <v>28</v>
      </c>
      <c r="X716" s="139" t="s">
        <v>28</v>
      </c>
      <c r="Y716" s="139" t="s">
        <v>376</v>
      </c>
      <c r="Z716" s="139" t="s">
        <v>944</v>
      </c>
      <c r="AA716" s="139" t="s">
        <v>28</v>
      </c>
      <c r="AB716" s="139" t="s">
        <v>28</v>
      </c>
      <c r="AC716" s="139" t="s">
        <v>924</v>
      </c>
      <c r="AD716" s="139" t="s">
        <v>28</v>
      </c>
      <c r="AE716" s="139">
        <v>175</v>
      </c>
      <c r="AF716" s="139">
        <v>0.03</v>
      </c>
      <c r="AG716" s="139" t="s">
        <v>775</v>
      </c>
      <c r="AH716" s="139" t="s">
        <v>773</v>
      </c>
      <c r="AI716" s="139" t="s">
        <v>773</v>
      </c>
      <c r="AJ716" s="139" t="s">
        <v>773</v>
      </c>
      <c r="AK716" s="139">
        <v>6</v>
      </c>
      <c r="AL716" s="149">
        <v>6</v>
      </c>
      <c r="AM716" s="139" t="s">
        <v>398</v>
      </c>
      <c r="AN716" s="140">
        <v>6</v>
      </c>
      <c r="AO716" s="139" t="s">
        <v>781</v>
      </c>
      <c r="AP716" s="139" t="s">
        <v>780</v>
      </c>
      <c r="AQ716" s="140">
        <v>6</v>
      </c>
      <c r="AR716" s="140">
        <v>6</v>
      </c>
      <c r="AS716" s="149">
        <v>3.91</v>
      </c>
      <c r="AT716" s="149">
        <v>2.96</v>
      </c>
    </row>
    <row r="717" spans="1:46" x14ac:dyDescent="0.35">
      <c r="A717" s="147">
        <v>56</v>
      </c>
      <c r="B717" s="235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>
        <v>64.5</v>
      </c>
      <c r="W717" s="139" t="s">
        <v>28</v>
      </c>
      <c r="X717" s="139" t="s">
        <v>28</v>
      </c>
      <c r="Y717" s="139" t="s">
        <v>376</v>
      </c>
      <c r="Z717" s="139" t="s">
        <v>944</v>
      </c>
      <c r="AA717" s="139" t="s">
        <v>28</v>
      </c>
      <c r="AB717" s="139" t="s">
        <v>28</v>
      </c>
      <c r="AC717" s="139" t="s">
        <v>924</v>
      </c>
      <c r="AD717" s="139" t="s">
        <v>28</v>
      </c>
      <c r="AE717" s="139">
        <v>175</v>
      </c>
      <c r="AF717" s="139">
        <v>0.03</v>
      </c>
      <c r="AG717" s="139" t="s">
        <v>775</v>
      </c>
      <c r="AH717" s="139" t="s">
        <v>773</v>
      </c>
      <c r="AI717" s="139" t="s">
        <v>773</v>
      </c>
      <c r="AJ717" s="139" t="s">
        <v>773</v>
      </c>
      <c r="AK717" s="139">
        <v>6</v>
      </c>
      <c r="AL717" s="149">
        <v>6</v>
      </c>
      <c r="AM717" s="139" t="s">
        <v>398</v>
      </c>
      <c r="AN717" s="140">
        <v>6.4</v>
      </c>
      <c r="AO717" s="139" t="s">
        <v>781</v>
      </c>
      <c r="AP717" s="139" t="s">
        <v>780</v>
      </c>
      <c r="AQ717" s="140">
        <v>6.4</v>
      </c>
      <c r="AR717" s="140">
        <v>6.4</v>
      </c>
      <c r="AS717" s="149">
        <v>3.41</v>
      </c>
      <c r="AT717" s="149">
        <v>2.75</v>
      </c>
    </row>
    <row r="718" spans="1:46" x14ac:dyDescent="0.35">
      <c r="A718" s="147">
        <v>56</v>
      </c>
      <c r="B718" s="235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>
        <v>64.5</v>
      </c>
      <c r="W718" s="139" t="s">
        <v>28</v>
      </c>
      <c r="X718" s="139" t="s">
        <v>28</v>
      </c>
      <c r="Y718" s="139" t="s">
        <v>376</v>
      </c>
      <c r="Z718" s="139" t="s">
        <v>944</v>
      </c>
      <c r="AA718" s="139" t="s">
        <v>28</v>
      </c>
      <c r="AB718" s="139" t="s">
        <v>28</v>
      </c>
      <c r="AC718" s="139" t="s">
        <v>924</v>
      </c>
      <c r="AD718" s="139" t="s">
        <v>28</v>
      </c>
      <c r="AE718" s="139">
        <v>175</v>
      </c>
      <c r="AF718" s="139">
        <v>0.03</v>
      </c>
      <c r="AG718" s="139" t="s">
        <v>775</v>
      </c>
      <c r="AH718" s="139" t="s">
        <v>773</v>
      </c>
      <c r="AI718" s="139" t="s">
        <v>773</v>
      </c>
      <c r="AJ718" s="139" t="s">
        <v>773</v>
      </c>
      <c r="AK718" s="139">
        <v>7</v>
      </c>
      <c r="AL718" s="149">
        <v>7</v>
      </c>
      <c r="AM718" s="139" t="s">
        <v>398</v>
      </c>
      <c r="AN718" s="140">
        <v>6.4</v>
      </c>
      <c r="AO718" s="139" t="s">
        <v>781</v>
      </c>
      <c r="AP718" s="139" t="s">
        <v>780</v>
      </c>
      <c r="AQ718" s="140">
        <v>6.4</v>
      </c>
      <c r="AR718" s="140">
        <v>6.4</v>
      </c>
      <c r="AS718" s="149">
        <v>3.41</v>
      </c>
      <c r="AT718" s="149">
        <v>2.76</v>
      </c>
    </row>
    <row r="719" spans="1:46" x14ac:dyDescent="0.35">
      <c r="A719" s="147">
        <v>56</v>
      </c>
      <c r="B719" s="235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>
        <v>64.5</v>
      </c>
      <c r="W719" s="139" t="s">
        <v>28</v>
      </c>
      <c r="X719" s="139" t="s">
        <v>28</v>
      </c>
      <c r="Y719" s="139" t="s">
        <v>376</v>
      </c>
      <c r="Z719" s="139" t="s">
        <v>944</v>
      </c>
      <c r="AA719" s="139" t="s">
        <v>28</v>
      </c>
      <c r="AB719" s="139" t="s">
        <v>28</v>
      </c>
      <c r="AC719" s="139" t="s">
        <v>924</v>
      </c>
      <c r="AD719" s="139" t="s">
        <v>28</v>
      </c>
      <c r="AE719" s="139">
        <v>175</v>
      </c>
      <c r="AF719" s="139">
        <v>0.03</v>
      </c>
      <c r="AG719" s="139" t="s">
        <v>775</v>
      </c>
      <c r="AH719" s="139" t="s">
        <v>773</v>
      </c>
      <c r="AI719" s="139" t="s">
        <v>773</v>
      </c>
      <c r="AJ719" s="139" t="s">
        <v>773</v>
      </c>
      <c r="AK719" s="139">
        <v>5</v>
      </c>
      <c r="AL719" s="149">
        <v>5</v>
      </c>
      <c r="AM719" s="139" t="s">
        <v>398</v>
      </c>
      <c r="AN719" s="140">
        <v>6.4</v>
      </c>
      <c r="AO719" s="139" t="s">
        <v>781</v>
      </c>
      <c r="AP719" s="139" t="s">
        <v>780</v>
      </c>
      <c r="AQ719" s="140">
        <v>6.4</v>
      </c>
      <c r="AR719" s="140">
        <v>6.4</v>
      </c>
      <c r="AS719" s="149">
        <v>3.41</v>
      </c>
      <c r="AT719" s="149">
        <v>2.93</v>
      </c>
    </row>
    <row r="720" spans="1:46" x14ac:dyDescent="0.35">
      <c r="A720" s="147">
        <v>56</v>
      </c>
      <c r="B720" s="235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>
        <v>64.5</v>
      </c>
      <c r="W720" s="139" t="s">
        <v>28</v>
      </c>
      <c r="X720" s="139" t="s">
        <v>28</v>
      </c>
      <c r="Y720" s="139" t="s">
        <v>376</v>
      </c>
      <c r="Z720" s="139" t="s">
        <v>944</v>
      </c>
      <c r="AA720" s="139" t="s">
        <v>28</v>
      </c>
      <c r="AB720" s="139" t="s">
        <v>28</v>
      </c>
      <c r="AC720" s="139" t="s">
        <v>924</v>
      </c>
      <c r="AD720" s="139" t="s">
        <v>28</v>
      </c>
      <c r="AE720" s="139">
        <v>175</v>
      </c>
      <c r="AF720" s="139">
        <v>0.03</v>
      </c>
      <c r="AG720" s="139" t="s">
        <v>775</v>
      </c>
      <c r="AH720" s="139" t="s">
        <v>773</v>
      </c>
      <c r="AI720" s="139" t="s">
        <v>773</v>
      </c>
      <c r="AJ720" s="139" t="s">
        <v>773</v>
      </c>
      <c r="AK720" s="139">
        <v>8</v>
      </c>
      <c r="AL720" s="149">
        <v>8</v>
      </c>
      <c r="AM720" s="139" t="s">
        <v>398</v>
      </c>
      <c r="AN720" s="140">
        <v>6.8</v>
      </c>
      <c r="AO720" s="139" t="s">
        <v>781</v>
      </c>
      <c r="AP720" s="139" t="s">
        <v>780</v>
      </c>
      <c r="AQ720" s="140">
        <v>6.8</v>
      </c>
      <c r="AR720" s="140">
        <v>6.8</v>
      </c>
      <c r="AS720" s="149">
        <v>2.0099999999999998</v>
      </c>
      <c r="AT720" s="149">
        <v>1.95</v>
      </c>
    </row>
    <row r="721" spans="1:46" x14ac:dyDescent="0.35">
      <c r="A721" s="147">
        <v>56</v>
      </c>
      <c r="B721" s="235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>
        <v>64.5</v>
      </c>
      <c r="W721" s="139" t="s">
        <v>28</v>
      </c>
      <c r="X721" s="139" t="s">
        <v>28</v>
      </c>
      <c r="Y721" s="139" t="s">
        <v>376</v>
      </c>
      <c r="Z721" s="139" t="s">
        <v>944</v>
      </c>
      <c r="AA721" s="139" t="s">
        <v>28</v>
      </c>
      <c r="AB721" s="139" t="s">
        <v>28</v>
      </c>
      <c r="AC721" s="139" t="s">
        <v>924</v>
      </c>
      <c r="AD721" s="139" t="s">
        <v>28</v>
      </c>
      <c r="AE721" s="139">
        <v>175</v>
      </c>
      <c r="AF721" s="139">
        <v>0.03</v>
      </c>
      <c r="AG721" s="139" t="s">
        <v>775</v>
      </c>
      <c r="AH721" s="139" t="s">
        <v>773</v>
      </c>
      <c r="AI721" s="139" t="s">
        <v>773</v>
      </c>
      <c r="AJ721" s="139" t="s">
        <v>773</v>
      </c>
      <c r="AK721" s="139">
        <v>7</v>
      </c>
      <c r="AL721" s="149">
        <v>7</v>
      </c>
      <c r="AM721" s="139" t="s">
        <v>398</v>
      </c>
      <c r="AN721" s="140">
        <v>6.8</v>
      </c>
      <c r="AO721" s="139" t="s">
        <v>781</v>
      </c>
      <c r="AP721" s="139" t="s">
        <v>780</v>
      </c>
      <c r="AQ721" s="140">
        <v>6.8</v>
      </c>
      <c r="AR721" s="140">
        <v>6.8</v>
      </c>
      <c r="AS721" s="149">
        <v>2.0099999999999998</v>
      </c>
      <c r="AT721" s="149">
        <v>2.12</v>
      </c>
    </row>
    <row r="722" spans="1:46" x14ac:dyDescent="0.35">
      <c r="A722" s="147">
        <v>56</v>
      </c>
      <c r="B722" s="235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>
        <v>64.5</v>
      </c>
      <c r="W722" s="139" t="s">
        <v>28</v>
      </c>
      <c r="X722" s="139" t="s">
        <v>28</v>
      </c>
      <c r="Y722" s="139" t="s">
        <v>376</v>
      </c>
      <c r="Z722" s="139" t="s">
        <v>944</v>
      </c>
      <c r="AA722" s="139" t="s">
        <v>28</v>
      </c>
      <c r="AB722" s="139" t="s">
        <v>28</v>
      </c>
      <c r="AC722" s="139" t="s">
        <v>924</v>
      </c>
      <c r="AD722" s="139" t="s">
        <v>28</v>
      </c>
      <c r="AE722" s="139">
        <v>175</v>
      </c>
      <c r="AF722" s="139">
        <v>0.03</v>
      </c>
      <c r="AG722" s="139" t="s">
        <v>775</v>
      </c>
      <c r="AH722" s="139" t="s">
        <v>773</v>
      </c>
      <c r="AI722" s="139" t="s">
        <v>773</v>
      </c>
      <c r="AJ722" s="139" t="s">
        <v>773</v>
      </c>
      <c r="AK722" s="139">
        <v>6</v>
      </c>
      <c r="AL722" s="149">
        <v>6</v>
      </c>
      <c r="AM722" s="139" t="s">
        <v>398</v>
      </c>
      <c r="AN722" s="140">
        <v>6.8</v>
      </c>
      <c r="AO722" s="139" t="s">
        <v>781</v>
      </c>
      <c r="AP722" s="139" t="s">
        <v>780</v>
      </c>
      <c r="AQ722" s="140">
        <v>6.8</v>
      </c>
      <c r="AR722" s="140">
        <v>6.8</v>
      </c>
      <c r="AS722" s="149">
        <v>2.0099999999999998</v>
      </c>
      <c r="AT722" s="149">
        <v>2.25</v>
      </c>
    </row>
    <row r="723" spans="1:46" x14ac:dyDescent="0.35">
      <c r="A723" s="147">
        <v>56</v>
      </c>
      <c r="B723" s="235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>
        <v>64.5</v>
      </c>
      <c r="W723" s="139" t="s">
        <v>28</v>
      </c>
      <c r="X723" s="139" t="s">
        <v>28</v>
      </c>
      <c r="Y723" s="139" t="s">
        <v>376</v>
      </c>
      <c r="Z723" s="139" t="s">
        <v>944</v>
      </c>
      <c r="AA723" s="139" t="s">
        <v>28</v>
      </c>
      <c r="AB723" s="139" t="s">
        <v>28</v>
      </c>
      <c r="AC723" s="139" t="s">
        <v>924</v>
      </c>
      <c r="AD723" s="139" t="s">
        <v>28</v>
      </c>
      <c r="AE723" s="139">
        <v>175</v>
      </c>
      <c r="AF723" s="139">
        <v>0.03</v>
      </c>
      <c r="AG723" s="139" t="s">
        <v>775</v>
      </c>
      <c r="AH723" s="139" t="s">
        <v>773</v>
      </c>
      <c r="AI723" s="139" t="s">
        <v>773</v>
      </c>
      <c r="AJ723" s="139" t="s">
        <v>773</v>
      </c>
      <c r="AK723" s="139">
        <v>5</v>
      </c>
      <c r="AL723" s="149">
        <v>5</v>
      </c>
      <c r="AM723" s="139" t="s">
        <v>398</v>
      </c>
      <c r="AN723" s="140">
        <v>6.4</v>
      </c>
      <c r="AO723" s="139" t="s">
        <v>406</v>
      </c>
      <c r="AP723" s="139" t="s">
        <v>811</v>
      </c>
      <c r="AQ723" s="140">
        <v>6.4</v>
      </c>
      <c r="AR723" s="140">
        <v>6.4</v>
      </c>
      <c r="AS723" s="149">
        <v>1512.75</v>
      </c>
      <c r="AT723" s="149">
        <v>1695</v>
      </c>
    </row>
    <row r="724" spans="1:46" x14ac:dyDescent="0.35">
      <c r="A724" s="147">
        <v>56</v>
      </c>
      <c r="B724" s="235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>
        <v>64.5</v>
      </c>
      <c r="W724" s="139" t="s">
        <v>28</v>
      </c>
      <c r="X724" s="139" t="s">
        <v>28</v>
      </c>
      <c r="Y724" s="139" t="s">
        <v>376</v>
      </c>
      <c r="Z724" s="139" t="s">
        <v>944</v>
      </c>
      <c r="AA724" s="139" t="s">
        <v>28</v>
      </c>
      <c r="AB724" s="139" t="s">
        <v>28</v>
      </c>
      <c r="AC724" s="139" t="s">
        <v>924</v>
      </c>
      <c r="AD724" s="139" t="s">
        <v>28</v>
      </c>
      <c r="AE724" s="139">
        <v>175</v>
      </c>
      <c r="AF724" s="139">
        <v>0.03</v>
      </c>
      <c r="AG724" s="139" t="s">
        <v>775</v>
      </c>
      <c r="AH724" s="139" t="s">
        <v>773</v>
      </c>
      <c r="AI724" s="139" t="s">
        <v>773</v>
      </c>
      <c r="AJ724" s="139" t="s">
        <v>773</v>
      </c>
      <c r="AK724" s="139">
        <v>5</v>
      </c>
      <c r="AL724" s="149">
        <v>5</v>
      </c>
      <c r="AM724" s="139" t="s">
        <v>398</v>
      </c>
      <c r="AN724" s="140">
        <v>6.8</v>
      </c>
      <c r="AO724" s="139" t="s">
        <v>406</v>
      </c>
      <c r="AP724" s="139" t="s">
        <v>811</v>
      </c>
      <c r="AQ724" s="140">
        <v>6.8</v>
      </c>
      <c r="AR724" s="140">
        <v>6.8</v>
      </c>
      <c r="AS724" s="149">
        <v>1470.57</v>
      </c>
      <c r="AT724" s="149">
        <v>1663</v>
      </c>
    </row>
    <row r="725" spans="1:46" x14ac:dyDescent="0.35">
      <c r="A725" s="147">
        <v>56</v>
      </c>
      <c r="B725" s="235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>
        <v>64.5</v>
      </c>
      <c r="W725" s="139" t="s">
        <v>28</v>
      </c>
      <c r="X725" s="139" t="s">
        <v>28</v>
      </c>
      <c r="Y725" s="139" t="s">
        <v>376</v>
      </c>
      <c r="Z725" s="139" t="s">
        <v>944</v>
      </c>
      <c r="AA725" s="139" t="s">
        <v>28</v>
      </c>
      <c r="AB725" s="139" t="s">
        <v>28</v>
      </c>
      <c r="AC725" s="139" t="s">
        <v>924</v>
      </c>
      <c r="AD725" s="139" t="s">
        <v>28</v>
      </c>
      <c r="AE725" s="139">
        <v>175</v>
      </c>
      <c r="AF725" s="139">
        <v>0.03</v>
      </c>
      <c r="AG725" s="139" t="s">
        <v>775</v>
      </c>
      <c r="AH725" s="139" t="s">
        <v>773</v>
      </c>
      <c r="AI725" s="139" t="s">
        <v>773</v>
      </c>
      <c r="AJ725" s="139" t="s">
        <v>773</v>
      </c>
      <c r="AK725" s="139">
        <v>6</v>
      </c>
      <c r="AL725" s="149">
        <v>6</v>
      </c>
      <c r="AM725" s="139" t="s">
        <v>398</v>
      </c>
      <c r="AN725" s="140">
        <v>5.6</v>
      </c>
      <c r="AO725" s="139" t="s">
        <v>406</v>
      </c>
      <c r="AP725" s="139" t="s">
        <v>811</v>
      </c>
      <c r="AQ725" s="140">
        <v>5.6</v>
      </c>
      <c r="AR725" s="140">
        <v>5.6</v>
      </c>
      <c r="AS725" s="149">
        <v>1632.01</v>
      </c>
      <c r="AT725" s="149">
        <v>1851</v>
      </c>
    </row>
    <row r="726" spans="1:46" x14ac:dyDescent="0.35">
      <c r="A726" s="147">
        <v>56</v>
      </c>
      <c r="B726" s="235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>
        <v>64.5</v>
      </c>
      <c r="W726" s="139" t="s">
        <v>28</v>
      </c>
      <c r="X726" s="139" t="s">
        <v>28</v>
      </c>
      <c r="Y726" s="139" t="s">
        <v>376</v>
      </c>
      <c r="Z726" s="139" t="s">
        <v>944</v>
      </c>
      <c r="AA726" s="139" t="s">
        <v>28</v>
      </c>
      <c r="AB726" s="139" t="s">
        <v>28</v>
      </c>
      <c r="AC726" s="139" t="s">
        <v>924</v>
      </c>
      <c r="AD726" s="139" t="s">
        <v>28</v>
      </c>
      <c r="AE726" s="139">
        <v>175</v>
      </c>
      <c r="AF726" s="139">
        <v>0.03</v>
      </c>
      <c r="AG726" s="139" t="s">
        <v>775</v>
      </c>
      <c r="AH726" s="139" t="s">
        <v>773</v>
      </c>
      <c r="AI726" s="139" t="s">
        <v>773</v>
      </c>
      <c r="AJ726" s="139" t="s">
        <v>773</v>
      </c>
      <c r="AK726" s="139">
        <v>6</v>
      </c>
      <c r="AL726" s="149">
        <v>6</v>
      </c>
      <c r="AM726" s="139" t="s">
        <v>398</v>
      </c>
      <c r="AN726" s="140">
        <v>6.8</v>
      </c>
      <c r="AO726" s="139" t="s">
        <v>406</v>
      </c>
      <c r="AP726" s="139" t="s">
        <v>811</v>
      </c>
      <c r="AQ726" s="140">
        <v>6.8</v>
      </c>
      <c r="AR726" s="140">
        <v>6.8</v>
      </c>
      <c r="AS726" s="149">
        <v>1470.57</v>
      </c>
      <c r="AT726" s="149">
        <v>1681</v>
      </c>
    </row>
    <row r="727" spans="1:46" x14ac:dyDescent="0.35">
      <c r="A727" s="147">
        <v>56</v>
      </c>
      <c r="B727" s="235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>
        <v>64.5</v>
      </c>
      <c r="W727" s="139" t="s">
        <v>28</v>
      </c>
      <c r="X727" s="139" t="s">
        <v>28</v>
      </c>
      <c r="Y727" s="139" t="s">
        <v>376</v>
      </c>
      <c r="Z727" s="139" t="s">
        <v>944</v>
      </c>
      <c r="AA727" s="139" t="s">
        <v>28</v>
      </c>
      <c r="AB727" s="139" t="s">
        <v>28</v>
      </c>
      <c r="AC727" s="139" t="s">
        <v>924</v>
      </c>
      <c r="AD727" s="139" t="s">
        <v>28</v>
      </c>
      <c r="AE727" s="139">
        <v>175</v>
      </c>
      <c r="AF727" s="139">
        <v>0.03</v>
      </c>
      <c r="AG727" s="139" t="s">
        <v>775</v>
      </c>
      <c r="AH727" s="139" t="s">
        <v>773</v>
      </c>
      <c r="AI727" s="139" t="s">
        <v>773</v>
      </c>
      <c r="AJ727" s="139" t="s">
        <v>773</v>
      </c>
      <c r="AK727" s="139">
        <v>9</v>
      </c>
      <c r="AL727" s="149">
        <v>9</v>
      </c>
      <c r="AM727" s="139" t="s">
        <v>398</v>
      </c>
      <c r="AN727" s="140">
        <v>6.8</v>
      </c>
      <c r="AO727" s="139" t="s">
        <v>406</v>
      </c>
      <c r="AP727" s="139" t="s">
        <v>811</v>
      </c>
      <c r="AQ727" s="140">
        <v>6.8</v>
      </c>
      <c r="AR727" s="140">
        <v>6.8</v>
      </c>
      <c r="AS727" s="149">
        <v>1470.57</v>
      </c>
      <c r="AT727" s="149">
        <v>1684</v>
      </c>
    </row>
    <row r="728" spans="1:46" x14ac:dyDescent="0.35">
      <c r="A728" s="147">
        <v>56</v>
      </c>
      <c r="B728" s="235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>
        <v>64.5</v>
      </c>
      <c r="W728" s="139" t="s">
        <v>28</v>
      </c>
      <c r="X728" s="139" t="s">
        <v>28</v>
      </c>
      <c r="Y728" s="139" t="s">
        <v>376</v>
      </c>
      <c r="Z728" s="139" t="s">
        <v>944</v>
      </c>
      <c r="AA728" s="139" t="s">
        <v>28</v>
      </c>
      <c r="AB728" s="139" t="s">
        <v>28</v>
      </c>
      <c r="AC728" s="139" t="s">
        <v>924</v>
      </c>
      <c r="AD728" s="139" t="s">
        <v>28</v>
      </c>
      <c r="AE728" s="139">
        <v>175</v>
      </c>
      <c r="AF728" s="139">
        <v>0.03</v>
      </c>
      <c r="AG728" s="139" t="s">
        <v>775</v>
      </c>
      <c r="AH728" s="139" t="s">
        <v>773</v>
      </c>
      <c r="AI728" s="139" t="s">
        <v>773</v>
      </c>
      <c r="AJ728" s="139" t="s">
        <v>773</v>
      </c>
      <c r="AK728" s="139">
        <v>8</v>
      </c>
      <c r="AL728" s="149">
        <v>8</v>
      </c>
      <c r="AM728" s="139" t="s">
        <v>398</v>
      </c>
      <c r="AN728" s="140">
        <v>6</v>
      </c>
      <c r="AO728" s="139" t="s">
        <v>406</v>
      </c>
      <c r="AP728" s="139" t="s">
        <v>811</v>
      </c>
      <c r="AQ728" s="140">
        <v>6</v>
      </c>
      <c r="AR728" s="140">
        <v>6</v>
      </c>
      <c r="AS728" s="149">
        <v>1813.83</v>
      </c>
      <c r="AT728" s="149">
        <v>2083</v>
      </c>
    </row>
    <row r="729" spans="1:46" x14ac:dyDescent="0.35">
      <c r="A729" s="147">
        <v>56</v>
      </c>
      <c r="B729" s="235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>
        <v>64.5</v>
      </c>
      <c r="W729" s="139" t="s">
        <v>28</v>
      </c>
      <c r="X729" s="139" t="s">
        <v>28</v>
      </c>
      <c r="Y729" s="139" t="s">
        <v>376</v>
      </c>
      <c r="Z729" s="139" t="s">
        <v>944</v>
      </c>
      <c r="AA729" s="139" t="s">
        <v>28</v>
      </c>
      <c r="AB729" s="139" t="s">
        <v>28</v>
      </c>
      <c r="AC729" s="139" t="s">
        <v>924</v>
      </c>
      <c r="AD729" s="139" t="s">
        <v>28</v>
      </c>
      <c r="AE729" s="139">
        <v>175</v>
      </c>
      <c r="AF729" s="139">
        <v>0.03</v>
      </c>
      <c r="AG729" s="139" t="s">
        <v>775</v>
      </c>
      <c r="AH729" s="139" t="s">
        <v>773</v>
      </c>
      <c r="AI729" s="139" t="s">
        <v>773</v>
      </c>
      <c r="AJ729" s="139" t="s">
        <v>773</v>
      </c>
      <c r="AK729" s="139">
        <v>9</v>
      </c>
      <c r="AL729" s="149">
        <v>9</v>
      </c>
      <c r="AM729" s="139" t="s">
        <v>398</v>
      </c>
      <c r="AN729" s="140">
        <v>5.6</v>
      </c>
      <c r="AO729" s="139" t="s">
        <v>406</v>
      </c>
      <c r="AP729" s="139" t="s">
        <v>811</v>
      </c>
      <c r="AQ729" s="140">
        <v>5.6</v>
      </c>
      <c r="AR729" s="140">
        <v>5.6</v>
      </c>
      <c r="AS729" s="149">
        <v>1632.01</v>
      </c>
      <c r="AT729" s="149">
        <v>1882</v>
      </c>
    </row>
    <row r="730" spans="1:46" x14ac:dyDescent="0.35">
      <c r="A730" s="147">
        <v>56</v>
      </c>
      <c r="B730" s="235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>
        <v>64.5</v>
      </c>
      <c r="W730" s="139" t="s">
        <v>28</v>
      </c>
      <c r="X730" s="139" t="s">
        <v>28</v>
      </c>
      <c r="Y730" s="139" t="s">
        <v>376</v>
      </c>
      <c r="Z730" s="139" t="s">
        <v>944</v>
      </c>
      <c r="AA730" s="139" t="s">
        <v>28</v>
      </c>
      <c r="AB730" s="139" t="s">
        <v>28</v>
      </c>
      <c r="AC730" s="139" t="s">
        <v>924</v>
      </c>
      <c r="AD730" s="139" t="s">
        <v>28</v>
      </c>
      <c r="AE730" s="139">
        <v>175</v>
      </c>
      <c r="AF730" s="139">
        <v>0.03</v>
      </c>
      <c r="AG730" s="139" t="s">
        <v>775</v>
      </c>
      <c r="AH730" s="139" t="s">
        <v>773</v>
      </c>
      <c r="AI730" s="139" t="s">
        <v>773</v>
      </c>
      <c r="AJ730" s="139" t="s">
        <v>773</v>
      </c>
      <c r="AK730" s="139">
        <v>7</v>
      </c>
      <c r="AL730" s="149">
        <v>7</v>
      </c>
      <c r="AM730" s="139" t="s">
        <v>398</v>
      </c>
      <c r="AN730" s="140">
        <v>6</v>
      </c>
      <c r="AO730" s="139" t="s">
        <v>406</v>
      </c>
      <c r="AP730" s="139" t="s">
        <v>811</v>
      </c>
      <c r="AQ730" s="140">
        <v>6</v>
      </c>
      <c r="AR730" s="140">
        <v>6</v>
      </c>
      <c r="AS730" s="149">
        <v>1813.83</v>
      </c>
      <c r="AT730" s="149">
        <v>2124</v>
      </c>
    </row>
    <row r="731" spans="1:46" x14ac:dyDescent="0.35">
      <c r="A731" s="147">
        <v>56</v>
      </c>
      <c r="B731" s="235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>
        <v>64.5</v>
      </c>
      <c r="W731" s="139" t="s">
        <v>28</v>
      </c>
      <c r="X731" s="139" t="s">
        <v>28</v>
      </c>
      <c r="Y731" s="139" t="s">
        <v>376</v>
      </c>
      <c r="Z731" s="139" t="s">
        <v>944</v>
      </c>
      <c r="AA731" s="139" t="s">
        <v>28</v>
      </c>
      <c r="AB731" s="139" t="s">
        <v>28</v>
      </c>
      <c r="AC731" s="139" t="s">
        <v>924</v>
      </c>
      <c r="AD731" s="139" t="s">
        <v>28</v>
      </c>
      <c r="AE731" s="139">
        <v>175</v>
      </c>
      <c r="AF731" s="139">
        <v>0.03</v>
      </c>
      <c r="AG731" s="139" t="s">
        <v>775</v>
      </c>
      <c r="AH731" s="139" t="s">
        <v>773</v>
      </c>
      <c r="AI731" s="139" t="s">
        <v>773</v>
      </c>
      <c r="AJ731" s="139" t="s">
        <v>773</v>
      </c>
      <c r="AK731" s="139">
        <v>8</v>
      </c>
      <c r="AL731" s="149">
        <v>8</v>
      </c>
      <c r="AM731" s="139" t="s">
        <v>398</v>
      </c>
      <c r="AN731" s="140">
        <v>6.8</v>
      </c>
      <c r="AO731" s="139" t="s">
        <v>406</v>
      </c>
      <c r="AP731" s="139" t="s">
        <v>811</v>
      </c>
      <c r="AQ731" s="140">
        <v>6.8</v>
      </c>
      <c r="AR731" s="140">
        <v>6.8</v>
      </c>
      <c r="AS731" s="149">
        <v>1470.57</v>
      </c>
      <c r="AT731" s="149">
        <v>1723</v>
      </c>
    </row>
    <row r="732" spans="1:46" x14ac:dyDescent="0.35">
      <c r="A732" s="147">
        <v>56</v>
      </c>
      <c r="B732" s="235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>
        <v>64.5</v>
      </c>
      <c r="W732" s="139" t="s">
        <v>28</v>
      </c>
      <c r="X732" s="139" t="s">
        <v>28</v>
      </c>
      <c r="Y732" s="139" t="s">
        <v>376</v>
      </c>
      <c r="Z732" s="139" t="s">
        <v>944</v>
      </c>
      <c r="AA732" s="139" t="s">
        <v>28</v>
      </c>
      <c r="AB732" s="139" t="s">
        <v>28</v>
      </c>
      <c r="AC732" s="139" t="s">
        <v>924</v>
      </c>
      <c r="AD732" s="139" t="s">
        <v>28</v>
      </c>
      <c r="AE732" s="139">
        <v>175</v>
      </c>
      <c r="AF732" s="139">
        <v>0.03</v>
      </c>
      <c r="AG732" s="139" t="s">
        <v>775</v>
      </c>
      <c r="AH732" s="139" t="s">
        <v>773</v>
      </c>
      <c r="AI732" s="139" t="s">
        <v>773</v>
      </c>
      <c r="AJ732" s="139" t="s">
        <v>773</v>
      </c>
      <c r="AK732" s="139">
        <v>9</v>
      </c>
      <c r="AL732" s="149">
        <v>9</v>
      </c>
      <c r="AM732" s="139" t="s">
        <v>398</v>
      </c>
      <c r="AN732" s="140">
        <v>6.4</v>
      </c>
      <c r="AO732" s="139" t="s">
        <v>406</v>
      </c>
      <c r="AP732" s="139" t="s">
        <v>811</v>
      </c>
      <c r="AQ732" s="140">
        <v>6.4</v>
      </c>
      <c r="AR732" s="140">
        <v>6.4</v>
      </c>
      <c r="AS732" s="149">
        <v>1512.75</v>
      </c>
      <c r="AT732" s="149">
        <v>1778</v>
      </c>
    </row>
    <row r="733" spans="1:46" x14ac:dyDescent="0.35">
      <c r="A733" s="147">
        <v>56</v>
      </c>
      <c r="B733" s="235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>
        <v>64.5</v>
      </c>
      <c r="W733" s="139" t="s">
        <v>28</v>
      </c>
      <c r="X733" s="139" t="s">
        <v>28</v>
      </c>
      <c r="Y733" s="139" t="s">
        <v>376</v>
      </c>
      <c r="Z733" s="139" t="s">
        <v>944</v>
      </c>
      <c r="AA733" s="139" t="s">
        <v>28</v>
      </c>
      <c r="AB733" s="139" t="s">
        <v>28</v>
      </c>
      <c r="AC733" s="139" t="s">
        <v>924</v>
      </c>
      <c r="AD733" s="139" t="s">
        <v>28</v>
      </c>
      <c r="AE733" s="139">
        <v>175</v>
      </c>
      <c r="AF733" s="139">
        <v>0.03</v>
      </c>
      <c r="AG733" s="139" t="s">
        <v>775</v>
      </c>
      <c r="AH733" s="139" t="s">
        <v>773</v>
      </c>
      <c r="AI733" s="139" t="s">
        <v>773</v>
      </c>
      <c r="AJ733" s="139" t="s">
        <v>773</v>
      </c>
      <c r="AK733" s="139">
        <v>5</v>
      </c>
      <c r="AL733" s="149">
        <v>5</v>
      </c>
      <c r="AM733" s="139" t="s">
        <v>398</v>
      </c>
      <c r="AN733" s="140">
        <v>5.2</v>
      </c>
      <c r="AO733" s="139" t="s">
        <v>406</v>
      </c>
      <c r="AP733" s="139" t="s">
        <v>811</v>
      </c>
      <c r="AQ733" s="140">
        <v>5.2</v>
      </c>
      <c r="AR733" s="140">
        <v>5.2</v>
      </c>
      <c r="AS733" s="149">
        <v>1336.75</v>
      </c>
      <c r="AT733" s="149">
        <v>1574</v>
      </c>
    </row>
    <row r="734" spans="1:46" x14ac:dyDescent="0.35">
      <c r="A734" s="147">
        <v>56</v>
      </c>
      <c r="B734" s="235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>
        <v>64.5</v>
      </c>
      <c r="W734" s="139" t="s">
        <v>28</v>
      </c>
      <c r="X734" s="139" t="s">
        <v>28</v>
      </c>
      <c r="Y734" s="139" t="s">
        <v>376</v>
      </c>
      <c r="Z734" s="139" t="s">
        <v>944</v>
      </c>
      <c r="AA734" s="139" t="s">
        <v>28</v>
      </c>
      <c r="AB734" s="139" t="s">
        <v>28</v>
      </c>
      <c r="AC734" s="139" t="s">
        <v>924</v>
      </c>
      <c r="AD734" s="139" t="s">
        <v>28</v>
      </c>
      <c r="AE734" s="139">
        <v>175</v>
      </c>
      <c r="AF734" s="139">
        <v>0.03</v>
      </c>
      <c r="AG734" s="139" t="s">
        <v>775</v>
      </c>
      <c r="AH734" s="139" t="s">
        <v>773</v>
      </c>
      <c r="AI734" s="139" t="s">
        <v>773</v>
      </c>
      <c r="AJ734" s="139" t="s">
        <v>773</v>
      </c>
      <c r="AK734" s="139">
        <v>6</v>
      </c>
      <c r="AL734" s="149">
        <v>6</v>
      </c>
      <c r="AM734" s="139" t="s">
        <v>398</v>
      </c>
      <c r="AN734" s="140">
        <v>6.4</v>
      </c>
      <c r="AO734" s="139" t="s">
        <v>406</v>
      </c>
      <c r="AP734" s="139" t="s">
        <v>811</v>
      </c>
      <c r="AQ734" s="140">
        <v>6.4</v>
      </c>
      <c r="AR734" s="140">
        <v>6.4</v>
      </c>
      <c r="AS734" s="149">
        <v>1512.75</v>
      </c>
      <c r="AT734" s="149">
        <v>1786</v>
      </c>
    </row>
    <row r="735" spans="1:46" x14ac:dyDescent="0.35">
      <c r="A735" s="147">
        <v>56</v>
      </c>
      <c r="B735" s="235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>
        <v>64.5</v>
      </c>
      <c r="W735" s="139" t="s">
        <v>28</v>
      </c>
      <c r="X735" s="139" t="s">
        <v>28</v>
      </c>
      <c r="Y735" s="139" t="s">
        <v>376</v>
      </c>
      <c r="Z735" s="139" t="s">
        <v>944</v>
      </c>
      <c r="AA735" s="139" t="s">
        <v>28</v>
      </c>
      <c r="AB735" s="139" t="s">
        <v>28</v>
      </c>
      <c r="AC735" s="139" t="s">
        <v>924</v>
      </c>
      <c r="AD735" s="139" t="s">
        <v>28</v>
      </c>
      <c r="AE735" s="139">
        <v>175</v>
      </c>
      <c r="AF735" s="139">
        <v>0.03</v>
      </c>
      <c r="AG735" s="139" t="s">
        <v>775</v>
      </c>
      <c r="AH735" s="139" t="s">
        <v>773</v>
      </c>
      <c r="AI735" s="139" t="s">
        <v>773</v>
      </c>
      <c r="AJ735" s="139" t="s">
        <v>773</v>
      </c>
      <c r="AK735" s="139">
        <v>8</v>
      </c>
      <c r="AL735" s="149">
        <v>8</v>
      </c>
      <c r="AM735" s="139" t="s">
        <v>398</v>
      </c>
      <c r="AN735" s="140">
        <v>5.6</v>
      </c>
      <c r="AO735" s="139" t="s">
        <v>406</v>
      </c>
      <c r="AP735" s="139" t="s">
        <v>811</v>
      </c>
      <c r="AQ735" s="140">
        <v>5.6</v>
      </c>
      <c r="AR735" s="140">
        <v>5.6</v>
      </c>
      <c r="AS735" s="149">
        <v>1632.01</v>
      </c>
      <c r="AT735" s="149">
        <v>1942</v>
      </c>
    </row>
    <row r="736" spans="1:46" x14ac:dyDescent="0.35">
      <c r="A736" s="147">
        <v>56</v>
      </c>
      <c r="B736" s="235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>
        <v>64.5</v>
      </c>
      <c r="W736" s="139" t="s">
        <v>28</v>
      </c>
      <c r="X736" s="139" t="s">
        <v>28</v>
      </c>
      <c r="Y736" s="139" t="s">
        <v>376</v>
      </c>
      <c r="Z736" s="139" t="s">
        <v>944</v>
      </c>
      <c r="AA736" s="139" t="s">
        <v>28</v>
      </c>
      <c r="AB736" s="139" t="s">
        <v>28</v>
      </c>
      <c r="AC736" s="139" t="s">
        <v>924</v>
      </c>
      <c r="AD736" s="139" t="s">
        <v>28</v>
      </c>
      <c r="AE736" s="139">
        <v>175</v>
      </c>
      <c r="AF736" s="139">
        <v>0.03</v>
      </c>
      <c r="AG736" s="139" t="s">
        <v>775</v>
      </c>
      <c r="AH736" s="139" t="s">
        <v>773</v>
      </c>
      <c r="AI736" s="139" t="s">
        <v>773</v>
      </c>
      <c r="AJ736" s="139" t="s">
        <v>773</v>
      </c>
      <c r="AK736" s="139">
        <v>8</v>
      </c>
      <c r="AL736" s="149">
        <v>8</v>
      </c>
      <c r="AM736" s="139" t="s">
        <v>398</v>
      </c>
      <c r="AN736" s="140">
        <v>6.4</v>
      </c>
      <c r="AO736" s="139" t="s">
        <v>406</v>
      </c>
      <c r="AP736" s="139" t="s">
        <v>811</v>
      </c>
      <c r="AQ736" s="140">
        <v>6.4</v>
      </c>
      <c r="AR736" s="140">
        <v>6.4</v>
      </c>
      <c r="AS736" s="149">
        <v>1512.75</v>
      </c>
      <c r="AT736" s="149">
        <v>1805</v>
      </c>
    </row>
    <row r="737" spans="1:50" x14ac:dyDescent="0.35">
      <c r="A737" s="147">
        <v>56</v>
      </c>
      <c r="B737" s="235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>
        <v>64.5</v>
      </c>
      <c r="W737" s="139" t="s">
        <v>28</v>
      </c>
      <c r="X737" s="139" t="s">
        <v>28</v>
      </c>
      <c r="Y737" s="139" t="s">
        <v>376</v>
      </c>
      <c r="Z737" s="139" t="s">
        <v>944</v>
      </c>
      <c r="AA737" s="139" t="s">
        <v>28</v>
      </c>
      <c r="AB737" s="139" t="s">
        <v>28</v>
      </c>
      <c r="AC737" s="139" t="s">
        <v>924</v>
      </c>
      <c r="AD737" s="139" t="s">
        <v>28</v>
      </c>
      <c r="AE737" s="139">
        <v>175</v>
      </c>
      <c r="AF737" s="139">
        <v>0.03</v>
      </c>
      <c r="AG737" s="139" t="s">
        <v>775</v>
      </c>
      <c r="AH737" s="139" t="s">
        <v>773</v>
      </c>
      <c r="AI737" s="139" t="s">
        <v>773</v>
      </c>
      <c r="AJ737" s="139" t="s">
        <v>773</v>
      </c>
      <c r="AK737" s="139">
        <v>7</v>
      </c>
      <c r="AL737" s="149">
        <v>7</v>
      </c>
      <c r="AM737" s="139" t="s">
        <v>398</v>
      </c>
      <c r="AN737" s="140">
        <v>5.6</v>
      </c>
      <c r="AO737" s="139" t="s">
        <v>406</v>
      </c>
      <c r="AP737" s="139" t="s">
        <v>811</v>
      </c>
      <c r="AQ737" s="140">
        <v>5.6</v>
      </c>
      <c r="AR737" s="140">
        <v>5.6</v>
      </c>
      <c r="AS737" s="149">
        <v>1632.01</v>
      </c>
      <c r="AT737" s="149">
        <v>1968</v>
      </c>
    </row>
    <row r="738" spans="1:50" x14ac:dyDescent="0.35">
      <c r="A738" s="147">
        <v>56</v>
      </c>
      <c r="B738" s="235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>
        <v>64.5</v>
      </c>
      <c r="W738" s="139" t="s">
        <v>28</v>
      </c>
      <c r="X738" s="139" t="s">
        <v>28</v>
      </c>
      <c r="Y738" s="139" t="s">
        <v>376</v>
      </c>
      <c r="Z738" s="139" t="s">
        <v>944</v>
      </c>
      <c r="AA738" s="139" t="s">
        <v>28</v>
      </c>
      <c r="AB738" s="139" t="s">
        <v>28</v>
      </c>
      <c r="AC738" s="139" t="s">
        <v>924</v>
      </c>
      <c r="AD738" s="139" t="s">
        <v>28</v>
      </c>
      <c r="AE738" s="139">
        <v>175</v>
      </c>
      <c r="AF738" s="139">
        <v>0.03</v>
      </c>
      <c r="AG738" s="139" t="s">
        <v>775</v>
      </c>
      <c r="AH738" s="139" t="s">
        <v>773</v>
      </c>
      <c r="AI738" s="139" t="s">
        <v>773</v>
      </c>
      <c r="AJ738" s="139" t="s">
        <v>773</v>
      </c>
      <c r="AK738" s="139">
        <v>7</v>
      </c>
      <c r="AL738" s="149">
        <v>7</v>
      </c>
      <c r="AM738" s="139" t="s">
        <v>398</v>
      </c>
      <c r="AN738" s="140">
        <v>6.8</v>
      </c>
      <c r="AO738" s="139" t="s">
        <v>406</v>
      </c>
      <c r="AP738" s="139" t="s">
        <v>811</v>
      </c>
      <c r="AQ738" s="140">
        <v>6.8</v>
      </c>
      <c r="AR738" s="140">
        <v>6.8</v>
      </c>
      <c r="AS738" s="149">
        <v>1470.57</v>
      </c>
      <c r="AT738" s="149">
        <v>1782</v>
      </c>
    </row>
    <row r="739" spans="1:50" x14ac:dyDescent="0.35">
      <c r="A739" s="147">
        <v>56</v>
      </c>
      <c r="B739" s="235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>
        <v>64.5</v>
      </c>
      <c r="W739" s="139" t="s">
        <v>28</v>
      </c>
      <c r="X739" s="139" t="s">
        <v>28</v>
      </c>
      <c r="Y739" s="139" t="s">
        <v>376</v>
      </c>
      <c r="Z739" s="139" t="s">
        <v>944</v>
      </c>
      <c r="AA739" s="139" t="s">
        <v>28</v>
      </c>
      <c r="AB739" s="139" t="s">
        <v>28</v>
      </c>
      <c r="AC739" s="139" t="s">
        <v>924</v>
      </c>
      <c r="AD739" s="139" t="s">
        <v>28</v>
      </c>
      <c r="AE739" s="139">
        <v>175</v>
      </c>
      <c r="AF739" s="139">
        <v>0.03</v>
      </c>
      <c r="AG739" s="139" t="s">
        <v>775</v>
      </c>
      <c r="AH739" s="139" t="s">
        <v>773</v>
      </c>
      <c r="AI739" s="139" t="s">
        <v>773</v>
      </c>
      <c r="AJ739" s="139" t="s">
        <v>773</v>
      </c>
      <c r="AK739" s="139">
        <v>7</v>
      </c>
      <c r="AL739" s="149">
        <v>7</v>
      </c>
      <c r="AM739" s="139" t="s">
        <v>398</v>
      </c>
      <c r="AN739" s="140">
        <v>6.4</v>
      </c>
      <c r="AO739" s="139" t="s">
        <v>406</v>
      </c>
      <c r="AP739" s="139" t="s">
        <v>811</v>
      </c>
      <c r="AQ739" s="140">
        <v>6.4</v>
      </c>
      <c r="AR739" s="140">
        <v>6.4</v>
      </c>
      <c r="AS739" s="149">
        <v>1512.75</v>
      </c>
      <c r="AT739" s="149">
        <v>1852</v>
      </c>
    </row>
    <row r="740" spans="1:50" x14ac:dyDescent="0.35">
      <c r="A740" s="147">
        <v>56</v>
      </c>
      <c r="B740" s="235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>
        <v>64.5</v>
      </c>
      <c r="W740" s="139" t="s">
        <v>28</v>
      </c>
      <c r="X740" s="139" t="s">
        <v>28</v>
      </c>
      <c r="Y740" s="139" t="s">
        <v>376</v>
      </c>
      <c r="Z740" s="139" t="s">
        <v>944</v>
      </c>
      <c r="AA740" s="139" t="s">
        <v>28</v>
      </c>
      <c r="AB740" s="139" t="s">
        <v>28</v>
      </c>
      <c r="AC740" s="139" t="s">
        <v>924</v>
      </c>
      <c r="AD740" s="139" t="s">
        <v>28</v>
      </c>
      <c r="AE740" s="139">
        <v>175</v>
      </c>
      <c r="AF740" s="139">
        <v>0.03</v>
      </c>
      <c r="AG740" s="139" t="s">
        <v>775</v>
      </c>
      <c r="AH740" s="139" t="s">
        <v>773</v>
      </c>
      <c r="AI740" s="139" t="s">
        <v>773</v>
      </c>
      <c r="AJ740" s="139" t="s">
        <v>773</v>
      </c>
      <c r="AK740" s="139">
        <v>6</v>
      </c>
      <c r="AL740" s="149">
        <v>6</v>
      </c>
      <c r="AM740" s="139" t="s">
        <v>398</v>
      </c>
      <c r="AN740" s="140">
        <v>5.2</v>
      </c>
      <c r="AO740" s="139" t="s">
        <v>406</v>
      </c>
      <c r="AP740" s="139" t="s">
        <v>811</v>
      </c>
      <c r="AQ740" s="140">
        <v>5.2</v>
      </c>
      <c r="AR740" s="140">
        <v>5.2</v>
      </c>
      <c r="AS740" s="149">
        <v>1336.75</v>
      </c>
      <c r="AT740" s="149">
        <v>1653</v>
      </c>
    </row>
    <row r="741" spans="1:50" x14ac:dyDescent="0.35">
      <c r="A741" s="147">
        <v>56</v>
      </c>
      <c r="B741" s="235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>
        <v>64.5</v>
      </c>
      <c r="W741" s="139" t="s">
        <v>28</v>
      </c>
      <c r="X741" s="139" t="s">
        <v>28</v>
      </c>
      <c r="Y741" s="139" t="s">
        <v>376</v>
      </c>
      <c r="Z741" s="139" t="s">
        <v>944</v>
      </c>
      <c r="AA741" s="139" t="s">
        <v>28</v>
      </c>
      <c r="AB741" s="139" t="s">
        <v>28</v>
      </c>
      <c r="AC741" s="139" t="s">
        <v>924</v>
      </c>
      <c r="AD741" s="139" t="s">
        <v>28</v>
      </c>
      <c r="AE741" s="139">
        <v>175</v>
      </c>
      <c r="AF741" s="139">
        <v>0.03</v>
      </c>
      <c r="AG741" s="139" t="s">
        <v>775</v>
      </c>
      <c r="AH741" s="139" t="s">
        <v>773</v>
      </c>
      <c r="AI741" s="139" t="s">
        <v>773</v>
      </c>
      <c r="AJ741" s="139" t="s">
        <v>773</v>
      </c>
      <c r="AK741" s="139">
        <v>5</v>
      </c>
      <c r="AL741" s="149">
        <v>5</v>
      </c>
      <c r="AM741" s="139" t="s">
        <v>398</v>
      </c>
      <c r="AN741" s="140">
        <v>6.8</v>
      </c>
      <c r="AO741" s="139" t="s">
        <v>781</v>
      </c>
      <c r="AP741" s="139" t="s">
        <v>780</v>
      </c>
      <c r="AQ741" s="140">
        <v>6.8</v>
      </c>
      <c r="AR741" s="140">
        <v>6.8</v>
      </c>
      <c r="AS741" s="149">
        <v>2.0099999999999998</v>
      </c>
      <c r="AT741" s="149">
        <v>2.4</v>
      </c>
    </row>
    <row r="742" spans="1:50" x14ac:dyDescent="0.35">
      <c r="A742" s="147">
        <v>56</v>
      </c>
      <c r="B742" s="235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>
        <v>64.5</v>
      </c>
      <c r="W742" s="139" t="s">
        <v>28</v>
      </c>
      <c r="X742" s="139" t="s">
        <v>28</v>
      </c>
      <c r="Y742" s="139" t="s">
        <v>376</v>
      </c>
      <c r="Z742" s="139" t="s">
        <v>944</v>
      </c>
      <c r="AA742" s="139" t="s">
        <v>28</v>
      </c>
      <c r="AB742" s="139" t="s">
        <v>28</v>
      </c>
      <c r="AC742" s="139" t="s">
        <v>924</v>
      </c>
      <c r="AD742" s="139" t="s">
        <v>28</v>
      </c>
      <c r="AE742" s="139">
        <v>175</v>
      </c>
      <c r="AF742" s="139">
        <v>0.03</v>
      </c>
      <c r="AG742" s="139" t="s">
        <v>775</v>
      </c>
      <c r="AH742" s="139" t="s">
        <v>773</v>
      </c>
      <c r="AI742" s="139" t="s">
        <v>773</v>
      </c>
      <c r="AJ742" s="139" t="s">
        <v>773</v>
      </c>
      <c r="AK742" s="139">
        <v>9</v>
      </c>
      <c r="AL742" s="149">
        <v>9</v>
      </c>
      <c r="AM742" s="139" t="s">
        <v>398</v>
      </c>
      <c r="AN742" s="140">
        <v>5.2</v>
      </c>
      <c r="AO742" s="139" t="s">
        <v>406</v>
      </c>
      <c r="AP742" s="139" t="s">
        <v>811</v>
      </c>
      <c r="AQ742" s="140">
        <v>5.2</v>
      </c>
      <c r="AR742" s="140">
        <v>5.2</v>
      </c>
      <c r="AS742" s="149">
        <v>1336.75</v>
      </c>
      <c r="AT742" s="149">
        <v>1695</v>
      </c>
    </row>
    <row r="743" spans="1:50" x14ac:dyDescent="0.35">
      <c r="A743" s="147">
        <v>56</v>
      </c>
      <c r="B743" s="235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>
        <v>64.5</v>
      </c>
      <c r="W743" s="139" t="s">
        <v>28</v>
      </c>
      <c r="X743" s="139" t="s">
        <v>28</v>
      </c>
      <c r="Y743" s="139" t="s">
        <v>376</v>
      </c>
      <c r="Z743" s="139" t="s">
        <v>944</v>
      </c>
      <c r="AA743" s="139" t="s">
        <v>28</v>
      </c>
      <c r="AB743" s="139" t="s">
        <v>28</v>
      </c>
      <c r="AC743" s="139" t="s">
        <v>924</v>
      </c>
      <c r="AD743" s="139" t="s">
        <v>28</v>
      </c>
      <c r="AE743" s="139">
        <v>175</v>
      </c>
      <c r="AF743" s="139">
        <v>0.03</v>
      </c>
      <c r="AG743" s="139" t="s">
        <v>775</v>
      </c>
      <c r="AH743" s="139" t="s">
        <v>773</v>
      </c>
      <c r="AI743" s="139" t="s">
        <v>773</v>
      </c>
      <c r="AJ743" s="139" t="s">
        <v>773</v>
      </c>
      <c r="AK743" s="139">
        <v>8</v>
      </c>
      <c r="AL743" s="149">
        <v>8</v>
      </c>
      <c r="AM743" s="139" t="s">
        <v>398</v>
      </c>
      <c r="AN743" s="140">
        <v>5.2</v>
      </c>
      <c r="AO743" s="139" t="s">
        <v>406</v>
      </c>
      <c r="AP743" s="139" t="s">
        <v>811</v>
      </c>
      <c r="AQ743" s="140">
        <v>5.2</v>
      </c>
      <c r="AR743" s="140">
        <v>5.2</v>
      </c>
      <c r="AS743" s="149">
        <v>1336.75</v>
      </c>
      <c r="AT743" s="149">
        <v>1732</v>
      </c>
    </row>
    <row r="744" spans="1:50" x14ac:dyDescent="0.35">
      <c r="A744" s="147">
        <v>56</v>
      </c>
      <c r="B744" s="235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>
        <v>64.5</v>
      </c>
      <c r="W744" s="139" t="s">
        <v>28</v>
      </c>
      <c r="X744" s="139" t="s">
        <v>28</v>
      </c>
      <c r="Y744" s="139" t="s">
        <v>376</v>
      </c>
      <c r="Z744" s="139" t="s">
        <v>944</v>
      </c>
      <c r="AA744" s="139" t="s">
        <v>28</v>
      </c>
      <c r="AB744" s="139" t="s">
        <v>28</v>
      </c>
      <c r="AC744" s="139" t="s">
        <v>924</v>
      </c>
      <c r="AD744" s="139" t="s">
        <v>28</v>
      </c>
      <c r="AE744" s="139">
        <v>175</v>
      </c>
      <c r="AF744" s="139">
        <v>0.03</v>
      </c>
      <c r="AG744" s="139" t="s">
        <v>775</v>
      </c>
      <c r="AH744" s="139" t="s">
        <v>773</v>
      </c>
      <c r="AI744" s="139" t="s">
        <v>773</v>
      </c>
      <c r="AJ744" s="139" t="s">
        <v>773</v>
      </c>
      <c r="AK744" s="139">
        <v>7</v>
      </c>
      <c r="AL744" s="149">
        <v>7</v>
      </c>
      <c r="AM744" s="139" t="s">
        <v>398</v>
      </c>
      <c r="AN744" s="140">
        <v>5.2</v>
      </c>
      <c r="AO744" s="139" t="s">
        <v>406</v>
      </c>
      <c r="AP744" s="139" t="s">
        <v>811</v>
      </c>
      <c r="AQ744" s="140">
        <v>5.2</v>
      </c>
      <c r="AR744" s="140">
        <v>5.2</v>
      </c>
      <c r="AS744" s="149">
        <v>1336.75</v>
      </c>
      <c r="AT744" s="149">
        <v>1741</v>
      </c>
    </row>
    <row r="745" spans="1:50" x14ac:dyDescent="0.35">
      <c r="A745" s="151">
        <v>56</v>
      </c>
      <c r="B745" s="235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>
        <v>64.5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934</v>
      </c>
      <c r="AH745" s="139" t="s">
        <v>773</v>
      </c>
      <c r="AI745" s="139" t="s">
        <v>773</v>
      </c>
      <c r="AJ745" s="139" t="s">
        <v>773</v>
      </c>
      <c r="AK745" s="139" t="s">
        <v>934</v>
      </c>
      <c r="AL745" s="139" t="s">
        <v>934</v>
      </c>
      <c r="AM745" s="139" t="s">
        <v>934</v>
      </c>
      <c r="AN745" s="140" t="s">
        <v>934</v>
      </c>
      <c r="AO745" s="139" t="s">
        <v>406</v>
      </c>
      <c r="AP745" s="139" t="s">
        <v>811</v>
      </c>
      <c r="AQ745" s="139">
        <v>5.2</v>
      </c>
      <c r="AR745" s="139" t="s">
        <v>934</v>
      </c>
      <c r="AS745" s="140">
        <v>1328.5</v>
      </c>
      <c r="AT745" s="149" t="s">
        <v>934</v>
      </c>
      <c r="AV745" s="138"/>
      <c r="AW745" s="138"/>
      <c r="AX745" s="138"/>
    </row>
    <row r="746" spans="1:50" x14ac:dyDescent="0.35">
      <c r="A746" s="151">
        <v>56</v>
      </c>
      <c r="B746" s="235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>
        <v>64.5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934</v>
      </c>
      <c r="AH746" s="139" t="s">
        <v>773</v>
      </c>
      <c r="AI746" s="139" t="s">
        <v>773</v>
      </c>
      <c r="AJ746" s="139" t="s">
        <v>773</v>
      </c>
      <c r="AK746" s="139" t="s">
        <v>934</v>
      </c>
      <c r="AL746" s="139" t="s">
        <v>934</v>
      </c>
      <c r="AM746" s="139" t="s">
        <v>934</v>
      </c>
      <c r="AN746" s="140" t="s">
        <v>934</v>
      </c>
      <c r="AO746" s="139" t="s">
        <v>395</v>
      </c>
      <c r="AP746" s="139" t="s">
        <v>787</v>
      </c>
      <c r="AQ746" s="140">
        <v>5.2</v>
      </c>
      <c r="AR746" s="139" t="s">
        <v>934</v>
      </c>
      <c r="AS746" s="140">
        <v>3.35</v>
      </c>
      <c r="AT746" s="149" t="s">
        <v>934</v>
      </c>
      <c r="AV746" s="138"/>
      <c r="AW746" s="138"/>
      <c r="AX746" s="138"/>
    </row>
    <row r="747" spans="1:50" x14ac:dyDescent="0.35">
      <c r="A747" s="151">
        <v>56</v>
      </c>
      <c r="B747" s="235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>
        <v>64.5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934</v>
      </c>
      <c r="AH747" s="139" t="s">
        <v>773</v>
      </c>
      <c r="AI747" s="139" t="s">
        <v>773</v>
      </c>
      <c r="AJ747" s="139" t="s">
        <v>773</v>
      </c>
      <c r="AK747" s="139" t="s">
        <v>934</v>
      </c>
      <c r="AL747" s="139" t="s">
        <v>934</v>
      </c>
      <c r="AM747" s="139" t="s">
        <v>934</v>
      </c>
      <c r="AN747" s="140" t="s">
        <v>934</v>
      </c>
      <c r="AO747" s="139" t="s">
        <v>781</v>
      </c>
      <c r="AP747" s="139" t="s">
        <v>780</v>
      </c>
      <c r="AQ747" s="140">
        <v>5.2</v>
      </c>
      <c r="AR747" s="139" t="s">
        <v>934</v>
      </c>
      <c r="AS747" s="140">
        <v>5.26</v>
      </c>
      <c r="AT747" s="149" t="s">
        <v>934</v>
      </c>
      <c r="AV747" s="138"/>
      <c r="AW747" s="138"/>
      <c r="AX747" s="138"/>
    </row>
    <row r="748" spans="1:50" x14ac:dyDescent="0.35">
      <c r="A748" s="151">
        <v>56</v>
      </c>
      <c r="B748" s="235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>
        <v>64.5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934</v>
      </c>
      <c r="AH748" s="139" t="s">
        <v>773</v>
      </c>
      <c r="AI748" s="139" t="s">
        <v>773</v>
      </c>
      <c r="AJ748" s="139" t="s">
        <v>773</v>
      </c>
      <c r="AK748" s="139" t="s">
        <v>934</v>
      </c>
      <c r="AL748" s="139" t="s">
        <v>934</v>
      </c>
      <c r="AM748" s="139" t="s">
        <v>934</v>
      </c>
      <c r="AN748" s="140" t="s">
        <v>934</v>
      </c>
      <c r="AO748" s="139" t="s">
        <v>779</v>
      </c>
      <c r="AP748" s="139" t="s">
        <v>835</v>
      </c>
      <c r="AQ748" s="140">
        <v>5.2</v>
      </c>
      <c r="AR748" s="139" t="s">
        <v>934</v>
      </c>
      <c r="AS748" s="140">
        <v>396.56716417910445</v>
      </c>
      <c r="AT748" s="149" t="s">
        <v>934</v>
      </c>
      <c r="AV748" s="138"/>
      <c r="AW748" s="138"/>
      <c r="AX748" s="138"/>
    </row>
    <row r="749" spans="1:50" x14ac:dyDescent="0.35">
      <c r="A749" s="151">
        <v>56</v>
      </c>
      <c r="B749" s="235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>
        <v>64.5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934</v>
      </c>
      <c r="AH749" s="139" t="s">
        <v>773</v>
      </c>
      <c r="AI749" s="139" t="s">
        <v>773</v>
      </c>
      <c r="AJ749" s="139" t="s">
        <v>773</v>
      </c>
      <c r="AK749" s="139" t="s">
        <v>934</v>
      </c>
      <c r="AL749" s="139" t="s">
        <v>934</v>
      </c>
      <c r="AM749" s="139" t="s">
        <v>934</v>
      </c>
      <c r="AN749" s="140" t="s">
        <v>934</v>
      </c>
      <c r="AO749" s="139" t="s">
        <v>406</v>
      </c>
      <c r="AP749" s="139" t="s">
        <v>811</v>
      </c>
      <c r="AQ749" s="139">
        <v>5.6</v>
      </c>
      <c r="AR749" s="139" t="s">
        <v>934</v>
      </c>
      <c r="AS749" s="140">
        <v>1630.3</v>
      </c>
      <c r="AT749" s="149" t="s">
        <v>934</v>
      </c>
      <c r="AV749" s="138"/>
      <c r="AW749" s="138"/>
      <c r="AX749" s="138"/>
    </row>
    <row r="750" spans="1:50" x14ac:dyDescent="0.35">
      <c r="A750" s="151">
        <v>56</v>
      </c>
      <c r="B750" s="235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>
        <v>64.5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934</v>
      </c>
      <c r="AH750" s="139" t="s">
        <v>773</v>
      </c>
      <c r="AI750" s="139" t="s">
        <v>773</v>
      </c>
      <c r="AJ750" s="139" t="s">
        <v>773</v>
      </c>
      <c r="AK750" s="139" t="s">
        <v>934</v>
      </c>
      <c r="AL750" s="139" t="s">
        <v>934</v>
      </c>
      <c r="AM750" s="139" t="s">
        <v>934</v>
      </c>
      <c r="AN750" s="140" t="s">
        <v>934</v>
      </c>
      <c r="AO750" s="139" t="s">
        <v>395</v>
      </c>
      <c r="AP750" s="139" t="s">
        <v>787</v>
      </c>
      <c r="AQ750" s="140">
        <v>5.6</v>
      </c>
      <c r="AR750" s="139" t="s">
        <v>934</v>
      </c>
      <c r="AS750" s="140">
        <v>2.7</v>
      </c>
      <c r="AT750" s="149" t="s">
        <v>934</v>
      </c>
      <c r="AV750" s="138"/>
      <c r="AW750" s="138"/>
      <c r="AX750" s="138"/>
    </row>
    <row r="751" spans="1:50" x14ac:dyDescent="0.35">
      <c r="A751" s="151">
        <v>56</v>
      </c>
      <c r="B751" s="235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>
        <v>64.5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934</v>
      </c>
      <c r="AH751" s="139" t="s">
        <v>773</v>
      </c>
      <c r="AI751" s="139" t="s">
        <v>773</v>
      </c>
      <c r="AJ751" s="139" t="s">
        <v>773</v>
      </c>
      <c r="AK751" s="139" t="s">
        <v>934</v>
      </c>
      <c r="AL751" s="139" t="s">
        <v>934</v>
      </c>
      <c r="AM751" s="139" t="s">
        <v>934</v>
      </c>
      <c r="AN751" s="140" t="s">
        <v>934</v>
      </c>
      <c r="AO751" s="139" t="s">
        <v>781</v>
      </c>
      <c r="AP751" s="139" t="s">
        <v>780</v>
      </c>
      <c r="AQ751" s="140">
        <v>5.6</v>
      </c>
      <c r="AR751" s="139" t="s">
        <v>934</v>
      </c>
      <c r="AS751" s="139">
        <v>4.5</v>
      </c>
      <c r="AT751" s="149" t="s">
        <v>934</v>
      </c>
      <c r="AV751" s="138"/>
      <c r="AW751" s="138"/>
      <c r="AX751" s="138"/>
    </row>
    <row r="752" spans="1:50" x14ac:dyDescent="0.35">
      <c r="A752" s="151">
        <v>56</v>
      </c>
      <c r="B752" s="235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>
        <v>64.5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934</v>
      </c>
      <c r="AH752" s="139" t="s">
        <v>773</v>
      </c>
      <c r="AI752" s="139" t="s">
        <v>773</v>
      </c>
      <c r="AJ752" s="139" t="s">
        <v>773</v>
      </c>
      <c r="AK752" s="139" t="s">
        <v>934</v>
      </c>
      <c r="AL752" s="139" t="s">
        <v>934</v>
      </c>
      <c r="AM752" s="139" t="s">
        <v>934</v>
      </c>
      <c r="AN752" s="140" t="s">
        <v>934</v>
      </c>
      <c r="AO752" s="139" t="s">
        <v>779</v>
      </c>
      <c r="AP752" s="139" t="s">
        <v>835</v>
      </c>
      <c r="AQ752" s="140">
        <v>5.6</v>
      </c>
      <c r="AR752" s="139" t="s">
        <v>934</v>
      </c>
      <c r="AS752" s="140">
        <v>603.81481481481478</v>
      </c>
      <c r="AT752" s="149" t="s">
        <v>934</v>
      </c>
      <c r="AV752" s="138"/>
      <c r="AW752" s="138"/>
      <c r="AX752" s="138"/>
    </row>
    <row r="753" spans="1:50" x14ac:dyDescent="0.35">
      <c r="A753" s="151">
        <v>56</v>
      </c>
      <c r="B753" s="235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>
        <v>64.5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934</v>
      </c>
      <c r="AH753" s="139" t="s">
        <v>773</v>
      </c>
      <c r="AI753" s="139" t="s">
        <v>773</v>
      </c>
      <c r="AJ753" s="139" t="s">
        <v>773</v>
      </c>
      <c r="AK753" s="139" t="s">
        <v>934</v>
      </c>
      <c r="AL753" s="139" t="s">
        <v>934</v>
      </c>
      <c r="AM753" s="139" t="s">
        <v>934</v>
      </c>
      <c r="AN753" s="140" t="s">
        <v>934</v>
      </c>
      <c r="AO753" s="139" t="s">
        <v>406</v>
      </c>
      <c r="AP753" s="139" t="s">
        <v>811</v>
      </c>
      <c r="AQ753" s="139">
        <v>6</v>
      </c>
      <c r="AR753" s="139" t="s">
        <v>934</v>
      </c>
      <c r="AS753" s="140">
        <v>1821.5</v>
      </c>
      <c r="AT753" s="149" t="s">
        <v>934</v>
      </c>
      <c r="AV753" s="138"/>
      <c r="AW753" s="138"/>
      <c r="AX753" s="138"/>
    </row>
    <row r="754" spans="1:50" x14ac:dyDescent="0.35">
      <c r="A754" s="151">
        <v>56</v>
      </c>
      <c r="B754" s="235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>
        <v>64.5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934</v>
      </c>
      <c r="AH754" s="139" t="s">
        <v>773</v>
      </c>
      <c r="AI754" s="139" t="s">
        <v>773</v>
      </c>
      <c r="AJ754" s="139" t="s">
        <v>773</v>
      </c>
      <c r="AK754" s="139" t="s">
        <v>934</v>
      </c>
      <c r="AL754" s="139" t="s">
        <v>934</v>
      </c>
      <c r="AM754" s="139" t="s">
        <v>934</v>
      </c>
      <c r="AN754" s="140" t="s">
        <v>934</v>
      </c>
      <c r="AO754" s="139" t="s">
        <v>395</v>
      </c>
      <c r="AP754" s="139" t="s">
        <v>787</v>
      </c>
      <c r="AQ754" s="140">
        <v>6</v>
      </c>
      <c r="AR754" s="139" t="s">
        <v>934</v>
      </c>
      <c r="AS754" s="140">
        <v>2.94</v>
      </c>
      <c r="AT754" s="149" t="s">
        <v>934</v>
      </c>
      <c r="AV754" s="138"/>
      <c r="AW754" s="138"/>
      <c r="AX754" s="138"/>
    </row>
    <row r="755" spans="1:50" x14ac:dyDescent="0.35">
      <c r="A755" s="151">
        <v>56</v>
      </c>
      <c r="B755" s="235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>
        <v>64.5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934</v>
      </c>
      <c r="AH755" s="139" t="s">
        <v>773</v>
      </c>
      <c r="AI755" s="139" t="s">
        <v>773</v>
      </c>
      <c r="AJ755" s="139" t="s">
        <v>773</v>
      </c>
      <c r="AK755" s="139" t="s">
        <v>934</v>
      </c>
      <c r="AL755" s="139" t="s">
        <v>934</v>
      </c>
      <c r="AM755" s="139" t="s">
        <v>934</v>
      </c>
      <c r="AN755" s="140" t="s">
        <v>934</v>
      </c>
      <c r="AO755" s="139" t="s">
        <v>781</v>
      </c>
      <c r="AP755" s="139" t="s">
        <v>780</v>
      </c>
      <c r="AQ755" s="140">
        <v>6</v>
      </c>
      <c r="AR755" s="139" t="s">
        <v>934</v>
      </c>
      <c r="AS755" s="140">
        <v>3.91</v>
      </c>
      <c r="AT755" s="149" t="s">
        <v>934</v>
      </c>
      <c r="AV755" s="138"/>
      <c r="AW755" s="138"/>
      <c r="AX755" s="138"/>
    </row>
    <row r="756" spans="1:50" x14ac:dyDescent="0.35">
      <c r="A756" s="151">
        <v>56</v>
      </c>
      <c r="B756" s="235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>
        <v>64.5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934</v>
      </c>
      <c r="AH756" s="139" t="s">
        <v>773</v>
      </c>
      <c r="AI756" s="139" t="s">
        <v>773</v>
      </c>
      <c r="AJ756" s="139" t="s">
        <v>773</v>
      </c>
      <c r="AK756" s="139" t="s">
        <v>934</v>
      </c>
      <c r="AL756" s="139" t="s">
        <v>934</v>
      </c>
      <c r="AM756" s="139" t="s">
        <v>934</v>
      </c>
      <c r="AN756" s="140" t="s">
        <v>934</v>
      </c>
      <c r="AO756" s="139" t="s">
        <v>779</v>
      </c>
      <c r="AP756" s="139" t="s">
        <v>835</v>
      </c>
      <c r="AQ756" s="140">
        <v>6</v>
      </c>
      <c r="AR756" s="139" t="s">
        <v>934</v>
      </c>
      <c r="AS756" s="140">
        <v>619.55782312925169</v>
      </c>
      <c r="AT756" s="149" t="s">
        <v>934</v>
      </c>
      <c r="AV756" s="138"/>
      <c r="AW756" s="138"/>
      <c r="AX756" s="138"/>
    </row>
    <row r="757" spans="1:50" x14ac:dyDescent="0.35">
      <c r="A757" s="151">
        <v>56</v>
      </c>
      <c r="B757" s="235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>
        <v>64.5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934</v>
      </c>
      <c r="AH757" s="139" t="s">
        <v>773</v>
      </c>
      <c r="AI757" s="139" t="s">
        <v>773</v>
      </c>
      <c r="AJ757" s="139" t="s">
        <v>773</v>
      </c>
      <c r="AK757" s="139" t="s">
        <v>934</v>
      </c>
      <c r="AL757" s="139" t="s">
        <v>934</v>
      </c>
      <c r="AM757" s="139" t="s">
        <v>934</v>
      </c>
      <c r="AN757" s="140" t="s">
        <v>934</v>
      </c>
      <c r="AO757" s="139" t="s">
        <v>406</v>
      </c>
      <c r="AP757" s="139" t="s">
        <v>811</v>
      </c>
      <c r="AQ757" s="139">
        <v>6.4</v>
      </c>
      <c r="AR757" s="139" t="s">
        <v>934</v>
      </c>
      <c r="AS757" s="140">
        <v>1518.1</v>
      </c>
      <c r="AT757" s="149" t="s">
        <v>934</v>
      </c>
      <c r="AV757" s="138"/>
      <c r="AW757" s="138"/>
      <c r="AX757" s="138"/>
    </row>
    <row r="758" spans="1:50" x14ac:dyDescent="0.35">
      <c r="A758" s="151">
        <v>56</v>
      </c>
      <c r="B758" s="235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>
        <v>64.5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934</v>
      </c>
      <c r="AH758" s="139" t="s">
        <v>773</v>
      </c>
      <c r="AI758" s="139" t="s">
        <v>773</v>
      </c>
      <c r="AJ758" s="139" t="s">
        <v>773</v>
      </c>
      <c r="AK758" s="139" t="s">
        <v>934</v>
      </c>
      <c r="AL758" s="139" t="s">
        <v>934</v>
      </c>
      <c r="AM758" s="139" t="s">
        <v>934</v>
      </c>
      <c r="AN758" s="140" t="s">
        <v>934</v>
      </c>
      <c r="AO758" s="139" t="s">
        <v>395</v>
      </c>
      <c r="AP758" s="139" t="s">
        <v>787</v>
      </c>
      <c r="AQ758" s="140">
        <v>6.4</v>
      </c>
      <c r="AR758" s="139" t="s">
        <v>934</v>
      </c>
      <c r="AS758" s="140">
        <v>3.42</v>
      </c>
      <c r="AT758" s="149" t="s">
        <v>934</v>
      </c>
      <c r="AV758" s="138"/>
      <c r="AW758" s="138"/>
      <c r="AX758" s="138"/>
    </row>
    <row r="759" spans="1:50" x14ac:dyDescent="0.35">
      <c r="A759" s="151">
        <v>56</v>
      </c>
      <c r="B759" s="235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>
        <v>64.5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934</v>
      </c>
      <c r="AH759" s="139" t="s">
        <v>773</v>
      </c>
      <c r="AI759" s="139" t="s">
        <v>773</v>
      </c>
      <c r="AJ759" s="139" t="s">
        <v>773</v>
      </c>
      <c r="AK759" s="139" t="s">
        <v>934</v>
      </c>
      <c r="AL759" s="139" t="s">
        <v>934</v>
      </c>
      <c r="AM759" s="139" t="s">
        <v>934</v>
      </c>
      <c r="AN759" s="140" t="s">
        <v>934</v>
      </c>
      <c r="AO759" s="139" t="s">
        <v>781</v>
      </c>
      <c r="AP759" s="139" t="s">
        <v>780</v>
      </c>
      <c r="AQ759" s="140">
        <v>6.4</v>
      </c>
      <c r="AR759" s="139" t="s">
        <v>934</v>
      </c>
      <c r="AS759" s="140">
        <v>3.42</v>
      </c>
      <c r="AT759" s="149" t="s">
        <v>934</v>
      </c>
      <c r="AV759" s="138"/>
      <c r="AW759" s="138"/>
      <c r="AX759" s="138"/>
    </row>
    <row r="760" spans="1:50" x14ac:dyDescent="0.35">
      <c r="A760" s="151">
        <v>56</v>
      </c>
      <c r="B760" s="235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>
        <v>64.5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934</v>
      </c>
      <c r="AH760" s="139" t="s">
        <v>773</v>
      </c>
      <c r="AI760" s="139" t="s">
        <v>773</v>
      </c>
      <c r="AJ760" s="139" t="s">
        <v>773</v>
      </c>
      <c r="AK760" s="139" t="s">
        <v>934</v>
      </c>
      <c r="AL760" s="139" t="s">
        <v>934</v>
      </c>
      <c r="AM760" s="139" t="s">
        <v>934</v>
      </c>
      <c r="AN760" s="140" t="s">
        <v>934</v>
      </c>
      <c r="AO760" s="139" t="s">
        <v>779</v>
      </c>
      <c r="AP760" s="139" t="s">
        <v>835</v>
      </c>
      <c r="AQ760" s="140">
        <v>6.4</v>
      </c>
      <c r="AR760" s="139" t="s">
        <v>934</v>
      </c>
      <c r="AS760" s="140">
        <v>443.88888888888886</v>
      </c>
      <c r="AT760" s="149" t="s">
        <v>934</v>
      </c>
      <c r="AV760" s="138"/>
      <c r="AW760" s="138"/>
      <c r="AX760" s="138"/>
    </row>
    <row r="761" spans="1:50" x14ac:dyDescent="0.35">
      <c r="A761" s="151">
        <v>56</v>
      </c>
      <c r="B761" s="235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>
        <v>64.5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934</v>
      </c>
      <c r="AH761" s="139" t="s">
        <v>773</v>
      </c>
      <c r="AI761" s="139" t="s">
        <v>773</v>
      </c>
      <c r="AJ761" s="139" t="s">
        <v>773</v>
      </c>
      <c r="AK761" s="139" t="s">
        <v>934</v>
      </c>
      <c r="AL761" s="139" t="s">
        <v>934</v>
      </c>
      <c r="AM761" s="139" t="s">
        <v>934</v>
      </c>
      <c r="AN761" s="140" t="s">
        <v>934</v>
      </c>
      <c r="AO761" s="139" t="s">
        <v>406</v>
      </c>
      <c r="AP761" s="139" t="s">
        <v>811</v>
      </c>
      <c r="AQ761" s="139">
        <v>6.8</v>
      </c>
      <c r="AR761" s="139" t="s">
        <v>934</v>
      </c>
      <c r="AS761" s="140">
        <v>1473.2</v>
      </c>
      <c r="AT761" s="149" t="s">
        <v>934</v>
      </c>
      <c r="AV761" s="138"/>
      <c r="AW761" s="138"/>
      <c r="AX761" s="138"/>
    </row>
    <row r="762" spans="1:50" x14ac:dyDescent="0.35">
      <c r="A762" s="151">
        <v>56</v>
      </c>
      <c r="B762" s="235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>
        <v>64.5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934</v>
      </c>
      <c r="AH762" s="139" t="s">
        <v>773</v>
      </c>
      <c r="AI762" s="139" t="s">
        <v>773</v>
      </c>
      <c r="AJ762" s="139" t="s">
        <v>773</v>
      </c>
      <c r="AK762" s="139" t="s">
        <v>934</v>
      </c>
      <c r="AL762" s="139" t="s">
        <v>934</v>
      </c>
      <c r="AM762" s="139" t="s">
        <v>934</v>
      </c>
      <c r="AN762" s="140" t="s">
        <v>934</v>
      </c>
      <c r="AO762" s="139" t="s">
        <v>395</v>
      </c>
      <c r="AP762" s="139" t="s">
        <v>787</v>
      </c>
      <c r="AQ762" s="140">
        <v>6.8</v>
      </c>
      <c r="AR762" s="139" t="s">
        <v>934</v>
      </c>
      <c r="AS762" s="140">
        <v>3.61</v>
      </c>
      <c r="AT762" s="149" t="s">
        <v>934</v>
      </c>
      <c r="AV762" s="138"/>
      <c r="AW762" s="138"/>
      <c r="AX762" s="138"/>
    </row>
    <row r="763" spans="1:50" x14ac:dyDescent="0.35">
      <c r="A763" s="151">
        <v>56</v>
      </c>
      <c r="B763" s="235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>
        <v>64.5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934</v>
      </c>
      <c r="AH763" s="139" t="s">
        <v>773</v>
      </c>
      <c r="AI763" s="139" t="s">
        <v>773</v>
      </c>
      <c r="AJ763" s="139" t="s">
        <v>773</v>
      </c>
      <c r="AK763" s="139" t="s">
        <v>934</v>
      </c>
      <c r="AL763" s="139" t="s">
        <v>934</v>
      </c>
      <c r="AM763" s="139" t="s">
        <v>934</v>
      </c>
      <c r="AN763" s="140" t="s">
        <v>934</v>
      </c>
      <c r="AO763" s="139" t="s">
        <v>781</v>
      </c>
      <c r="AP763" s="139" t="s">
        <v>780</v>
      </c>
      <c r="AQ763" s="140">
        <v>6.8</v>
      </c>
      <c r="AR763" s="139" t="s">
        <v>934</v>
      </c>
      <c r="AS763" s="140">
        <v>3.03</v>
      </c>
      <c r="AT763" s="149" t="s">
        <v>934</v>
      </c>
      <c r="AV763" s="138"/>
      <c r="AW763" s="138"/>
      <c r="AX763" s="138"/>
    </row>
    <row r="764" spans="1:50" ht="15" thickBot="1" x14ac:dyDescent="0.4">
      <c r="A764" s="152">
        <v>56</v>
      </c>
      <c r="B764" s="235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>
        <v>64.5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934</v>
      </c>
      <c r="AH764" s="153" t="s">
        <v>773</v>
      </c>
      <c r="AI764" s="153" t="s">
        <v>773</v>
      </c>
      <c r="AJ764" s="153" t="s">
        <v>773</v>
      </c>
      <c r="AK764" s="153" t="s">
        <v>934</v>
      </c>
      <c r="AL764" s="153" t="s">
        <v>934</v>
      </c>
      <c r="AM764" s="153" t="s">
        <v>934</v>
      </c>
      <c r="AN764" s="155" t="s">
        <v>934</v>
      </c>
      <c r="AO764" s="153" t="s">
        <v>779</v>
      </c>
      <c r="AP764" s="153" t="s">
        <v>835</v>
      </c>
      <c r="AQ764" s="155">
        <v>6.8</v>
      </c>
      <c r="AR764" s="153" t="s">
        <v>934</v>
      </c>
      <c r="AS764" s="155">
        <v>408.0886426592798</v>
      </c>
      <c r="AT764" s="159" t="s">
        <v>934</v>
      </c>
      <c r="AV764" s="138"/>
      <c r="AW764" s="138"/>
      <c r="AX764" s="138"/>
    </row>
    <row r="765" spans="1:50" x14ac:dyDescent="0.35">
      <c r="A765" s="142">
        <v>60</v>
      </c>
      <c r="B765" s="235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>
        <v>75.3</v>
      </c>
      <c r="W765" s="143" t="s">
        <v>277</v>
      </c>
      <c r="X765" s="143" t="s">
        <v>116</v>
      </c>
      <c r="Y765" s="143" t="s">
        <v>376</v>
      </c>
      <c r="Z765" s="143" t="s">
        <v>966</v>
      </c>
      <c r="AA765" s="143" t="s">
        <v>381</v>
      </c>
      <c r="AB765" s="143">
        <v>2.06</v>
      </c>
      <c r="AC765" s="143" t="s">
        <v>924</v>
      </c>
      <c r="AD765" s="143" t="s">
        <v>28</v>
      </c>
      <c r="AE765" s="143">
        <v>165</v>
      </c>
      <c r="AF765" s="143" t="s">
        <v>28</v>
      </c>
      <c r="AG765" s="143" t="s">
        <v>775</v>
      </c>
      <c r="AH765" s="143" t="s">
        <v>773</v>
      </c>
      <c r="AI765" s="143" t="s">
        <v>798</v>
      </c>
      <c r="AJ765" s="143" t="s">
        <v>773</v>
      </c>
      <c r="AK765" s="143">
        <v>5</v>
      </c>
      <c r="AL765" s="144">
        <v>5</v>
      </c>
      <c r="AM765" s="143" t="s">
        <v>398</v>
      </c>
      <c r="AN765" s="146">
        <v>4.75</v>
      </c>
      <c r="AO765" s="143" t="s">
        <v>781</v>
      </c>
      <c r="AP765" s="143" t="s">
        <v>780</v>
      </c>
      <c r="AQ765" s="146" t="s">
        <v>948</v>
      </c>
      <c r="AR765" s="146">
        <v>4.75</v>
      </c>
      <c r="AS765" s="146" t="s">
        <v>948</v>
      </c>
      <c r="AT765" s="143">
        <v>3.21</v>
      </c>
    </row>
    <row r="766" spans="1:50" x14ac:dyDescent="0.35">
      <c r="A766" s="147">
        <v>60</v>
      </c>
      <c r="B766" s="235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>
        <v>75.3</v>
      </c>
      <c r="W766" s="139" t="s">
        <v>277</v>
      </c>
      <c r="X766" s="139" t="s">
        <v>116</v>
      </c>
      <c r="Y766" s="139" t="s">
        <v>376</v>
      </c>
      <c r="Z766" s="139" t="s">
        <v>966</v>
      </c>
      <c r="AA766" s="139" t="s">
        <v>381</v>
      </c>
      <c r="AB766" s="139">
        <v>2.06</v>
      </c>
      <c r="AC766" s="139" t="s">
        <v>925</v>
      </c>
      <c r="AD766" s="139">
        <v>7400</v>
      </c>
      <c r="AE766" s="139">
        <v>160</v>
      </c>
      <c r="AF766" s="139" t="s">
        <v>28</v>
      </c>
      <c r="AG766" s="139" t="s">
        <v>775</v>
      </c>
      <c r="AH766" s="139" t="s">
        <v>773</v>
      </c>
      <c r="AI766" s="139" t="s">
        <v>798</v>
      </c>
      <c r="AJ766" s="139" t="s">
        <v>773</v>
      </c>
      <c r="AK766" s="139">
        <v>5</v>
      </c>
      <c r="AL766" s="149">
        <v>5</v>
      </c>
      <c r="AM766" s="139" t="s">
        <v>398</v>
      </c>
      <c r="AN766" s="140">
        <v>5</v>
      </c>
      <c r="AO766" s="139" t="s">
        <v>366</v>
      </c>
      <c r="AP766" s="139" t="s">
        <v>780</v>
      </c>
      <c r="AQ766" s="140" t="s">
        <v>948</v>
      </c>
      <c r="AR766" s="140">
        <v>5</v>
      </c>
      <c r="AS766" s="140" t="s">
        <v>948</v>
      </c>
      <c r="AT766" s="139">
        <v>64.88</v>
      </c>
    </row>
    <row r="767" spans="1:50" x14ac:dyDescent="0.35">
      <c r="A767" s="147">
        <v>60</v>
      </c>
      <c r="B767" s="235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>
        <v>75.3</v>
      </c>
      <c r="W767" s="139" t="s">
        <v>277</v>
      </c>
      <c r="X767" s="139" t="s">
        <v>116</v>
      </c>
      <c r="Y767" s="139" t="s">
        <v>376</v>
      </c>
      <c r="Z767" s="139" t="s">
        <v>966</v>
      </c>
      <c r="AA767" s="139" t="s">
        <v>381</v>
      </c>
      <c r="AB767" s="139">
        <v>2.06</v>
      </c>
      <c r="AC767" s="139" t="s">
        <v>924</v>
      </c>
      <c r="AD767" s="139" t="s">
        <v>28</v>
      </c>
      <c r="AE767" s="139">
        <v>165</v>
      </c>
      <c r="AF767" s="139" t="s">
        <v>28</v>
      </c>
      <c r="AG767" s="139" t="s">
        <v>775</v>
      </c>
      <c r="AH767" s="139" t="s">
        <v>773</v>
      </c>
      <c r="AI767" s="139" t="s">
        <v>798</v>
      </c>
      <c r="AJ767" s="139" t="s">
        <v>773</v>
      </c>
      <c r="AK767" s="139">
        <v>5</v>
      </c>
      <c r="AL767" s="149">
        <v>5</v>
      </c>
      <c r="AM767" s="139" t="s">
        <v>398</v>
      </c>
      <c r="AN767" s="140">
        <v>5</v>
      </c>
      <c r="AO767" s="139" t="s">
        <v>366</v>
      </c>
      <c r="AP767" s="139" t="s">
        <v>780</v>
      </c>
      <c r="AQ767" s="140" t="s">
        <v>948</v>
      </c>
      <c r="AR767" s="140">
        <v>5</v>
      </c>
      <c r="AS767" s="140" t="s">
        <v>948</v>
      </c>
      <c r="AT767" s="139">
        <v>72.34</v>
      </c>
    </row>
    <row r="768" spans="1:50" x14ac:dyDescent="0.35">
      <c r="A768" s="147">
        <v>60</v>
      </c>
      <c r="B768" s="235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>
        <v>75.3</v>
      </c>
      <c r="W768" s="139" t="s">
        <v>277</v>
      </c>
      <c r="X768" s="139" t="s">
        <v>116</v>
      </c>
      <c r="Y768" s="139" t="s">
        <v>376</v>
      </c>
      <c r="Z768" s="139" t="s">
        <v>966</v>
      </c>
      <c r="AA768" s="139" t="s">
        <v>381</v>
      </c>
      <c r="AB768" s="139">
        <v>2.06</v>
      </c>
      <c r="AC768" s="139" t="s">
        <v>925</v>
      </c>
      <c r="AD768" s="139">
        <v>7400</v>
      </c>
      <c r="AE768" s="139">
        <v>160</v>
      </c>
      <c r="AF768" s="139" t="s">
        <v>28</v>
      </c>
      <c r="AG768" s="139" t="s">
        <v>775</v>
      </c>
      <c r="AH768" s="139" t="s">
        <v>773</v>
      </c>
      <c r="AI768" s="139" t="s">
        <v>798</v>
      </c>
      <c r="AJ768" s="139" t="s">
        <v>773</v>
      </c>
      <c r="AK768" s="139">
        <v>5</v>
      </c>
      <c r="AL768" s="149">
        <v>5</v>
      </c>
      <c r="AM768" s="139" t="s">
        <v>398</v>
      </c>
      <c r="AN768" s="140">
        <v>4.75</v>
      </c>
      <c r="AO768" s="139" t="s">
        <v>404</v>
      </c>
      <c r="AP768" s="139" t="s">
        <v>797</v>
      </c>
      <c r="AQ768" s="140" t="s">
        <v>948</v>
      </c>
      <c r="AR768" s="140">
        <v>4.75</v>
      </c>
      <c r="AS768" s="140" t="s">
        <v>948</v>
      </c>
      <c r="AT768" s="149">
        <v>2260.09</v>
      </c>
    </row>
    <row r="769" spans="1:50" x14ac:dyDescent="0.35">
      <c r="A769" s="147">
        <v>60</v>
      </c>
      <c r="B769" s="235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>
        <v>75.3</v>
      </c>
      <c r="W769" s="139" t="s">
        <v>277</v>
      </c>
      <c r="X769" s="139" t="s">
        <v>116</v>
      </c>
      <c r="Y769" s="139" t="s">
        <v>376</v>
      </c>
      <c r="Z769" s="139" t="s">
        <v>966</v>
      </c>
      <c r="AA769" s="139" t="s">
        <v>381</v>
      </c>
      <c r="AB769" s="139">
        <v>2.06</v>
      </c>
      <c r="AC769" s="139" t="s">
        <v>924</v>
      </c>
      <c r="AD769" s="139" t="s">
        <v>28</v>
      </c>
      <c r="AE769" s="139">
        <v>165</v>
      </c>
      <c r="AF769" s="139" t="s">
        <v>28</v>
      </c>
      <c r="AG769" s="139" t="s">
        <v>775</v>
      </c>
      <c r="AH769" s="139" t="s">
        <v>773</v>
      </c>
      <c r="AI769" s="139" t="s">
        <v>798</v>
      </c>
      <c r="AJ769" s="139" t="s">
        <v>773</v>
      </c>
      <c r="AK769" s="139">
        <v>5</v>
      </c>
      <c r="AL769" s="149">
        <v>5</v>
      </c>
      <c r="AM769" s="139" t="s">
        <v>398</v>
      </c>
      <c r="AN769" s="140">
        <v>4.75</v>
      </c>
      <c r="AO769" s="139" t="s">
        <v>404</v>
      </c>
      <c r="AP769" s="139" t="s">
        <v>797</v>
      </c>
      <c r="AQ769" s="140" t="s">
        <v>948</v>
      </c>
      <c r="AR769" s="140">
        <v>4.75</v>
      </c>
      <c r="AS769" s="140" t="s">
        <v>948</v>
      </c>
      <c r="AT769" s="149">
        <v>2203.58</v>
      </c>
    </row>
    <row r="770" spans="1:50" x14ac:dyDescent="0.35">
      <c r="A770" s="147">
        <v>60</v>
      </c>
      <c r="B770" s="235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>
        <v>75.3</v>
      </c>
      <c r="W770" s="139" t="s">
        <v>277</v>
      </c>
      <c r="X770" s="139" t="s">
        <v>116</v>
      </c>
      <c r="Y770" s="139" t="s">
        <v>376</v>
      </c>
      <c r="Z770" s="139" t="s">
        <v>966</v>
      </c>
      <c r="AA770" s="139" t="s">
        <v>381</v>
      </c>
      <c r="AB770" s="139">
        <v>2.06</v>
      </c>
      <c r="AC770" s="139" t="s">
        <v>925</v>
      </c>
      <c r="AD770" s="139">
        <v>7400</v>
      </c>
      <c r="AE770" s="139">
        <v>160</v>
      </c>
      <c r="AF770" s="139" t="s">
        <v>28</v>
      </c>
      <c r="AG770" s="139" t="s">
        <v>775</v>
      </c>
      <c r="AH770" s="139" t="s">
        <v>773</v>
      </c>
      <c r="AI770" s="139" t="s">
        <v>798</v>
      </c>
      <c r="AJ770" s="139" t="s">
        <v>773</v>
      </c>
      <c r="AK770" s="139">
        <v>5</v>
      </c>
      <c r="AL770" s="149">
        <v>5</v>
      </c>
      <c r="AM770" s="139" t="s">
        <v>398</v>
      </c>
      <c r="AN770" s="140">
        <v>4.75</v>
      </c>
      <c r="AO770" s="139" t="s">
        <v>781</v>
      </c>
      <c r="AP770" s="139" t="s">
        <v>780</v>
      </c>
      <c r="AQ770" s="140" t="s">
        <v>948</v>
      </c>
      <c r="AR770" s="140">
        <v>4.75</v>
      </c>
      <c r="AS770" s="140" t="s">
        <v>948</v>
      </c>
      <c r="AT770" s="139">
        <v>4.21</v>
      </c>
    </row>
    <row r="771" spans="1:50" x14ac:dyDescent="0.35">
      <c r="A771" s="151">
        <v>60</v>
      </c>
      <c r="B771" s="235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1080</v>
      </c>
      <c r="V771" s="139">
        <v>36.700000000000003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934</v>
      </c>
      <c r="AH771" s="139" t="s">
        <v>773</v>
      </c>
      <c r="AI771" s="139" t="s">
        <v>773</v>
      </c>
      <c r="AJ771" s="139" t="s">
        <v>773</v>
      </c>
      <c r="AK771" s="139" t="s">
        <v>934</v>
      </c>
      <c r="AL771" s="149" t="s">
        <v>934</v>
      </c>
      <c r="AM771" s="139" t="s">
        <v>934</v>
      </c>
      <c r="AN771" s="140" t="s">
        <v>934</v>
      </c>
      <c r="AO771" s="139" t="s">
        <v>781</v>
      </c>
      <c r="AP771" s="139" t="s">
        <v>780</v>
      </c>
      <c r="AQ771" s="140">
        <v>5</v>
      </c>
      <c r="AR771" s="139" t="s">
        <v>934</v>
      </c>
      <c r="AS771" s="139">
        <v>3.5</v>
      </c>
      <c r="AT771" s="149" t="s">
        <v>934</v>
      </c>
      <c r="AV771" s="138"/>
      <c r="AW771" s="138"/>
      <c r="AX771" s="138"/>
    </row>
    <row r="772" spans="1:50" x14ac:dyDescent="0.35">
      <c r="A772" s="151">
        <v>60</v>
      </c>
      <c r="B772" s="235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1080</v>
      </c>
      <c r="V772" s="139">
        <v>36.700000000000003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934</v>
      </c>
      <c r="AH772" s="139" t="s">
        <v>773</v>
      </c>
      <c r="AI772" s="139" t="s">
        <v>773</v>
      </c>
      <c r="AJ772" s="139" t="s">
        <v>773</v>
      </c>
      <c r="AK772" s="139" t="s">
        <v>934</v>
      </c>
      <c r="AL772" s="149" t="s">
        <v>934</v>
      </c>
      <c r="AM772" s="139" t="s">
        <v>934</v>
      </c>
      <c r="AN772" s="140" t="s">
        <v>934</v>
      </c>
      <c r="AO772" s="139" t="s">
        <v>404</v>
      </c>
      <c r="AP772" s="139" t="s">
        <v>797</v>
      </c>
      <c r="AQ772" s="140">
        <v>5</v>
      </c>
      <c r="AR772" s="139" t="s">
        <v>934</v>
      </c>
      <c r="AS772" s="149">
        <v>3406.57</v>
      </c>
      <c r="AT772" s="149" t="s">
        <v>934</v>
      </c>
      <c r="AV772" s="138"/>
      <c r="AW772" s="138"/>
      <c r="AX772" s="138"/>
    </row>
    <row r="773" spans="1:50" ht="15" thickBot="1" x14ac:dyDescent="0.4">
      <c r="A773" s="152">
        <v>60</v>
      </c>
      <c r="B773" s="235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1080</v>
      </c>
      <c r="V773" s="153">
        <v>36.700000000000003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934</v>
      </c>
      <c r="AH773" s="153" t="s">
        <v>773</v>
      </c>
      <c r="AI773" s="153" t="s">
        <v>773</v>
      </c>
      <c r="AJ773" s="153" t="s">
        <v>773</v>
      </c>
      <c r="AK773" s="153" t="s">
        <v>934</v>
      </c>
      <c r="AL773" s="159" t="s">
        <v>934</v>
      </c>
      <c r="AM773" s="153" t="s">
        <v>934</v>
      </c>
      <c r="AN773" s="155" t="s">
        <v>934</v>
      </c>
      <c r="AO773" s="153" t="s">
        <v>366</v>
      </c>
      <c r="AP773" s="153" t="s">
        <v>366</v>
      </c>
      <c r="AQ773" s="155">
        <v>5</v>
      </c>
      <c r="AR773" s="153" t="s">
        <v>934</v>
      </c>
      <c r="AS773" s="153">
        <v>74.27</v>
      </c>
      <c r="AT773" s="159" t="s">
        <v>934</v>
      </c>
      <c r="AV773" s="138"/>
      <c r="AW773" s="138"/>
      <c r="AX773" s="138"/>
    </row>
    <row r="774" spans="1:50" x14ac:dyDescent="0.35">
      <c r="A774" s="142">
        <v>61</v>
      </c>
      <c r="B774" s="235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>
        <v>67</v>
      </c>
      <c r="W774" s="143" t="s">
        <v>20</v>
      </c>
      <c r="X774" s="143" t="s">
        <v>20</v>
      </c>
      <c r="Y774" s="143" t="s">
        <v>376</v>
      </c>
      <c r="Z774" s="143" t="s">
        <v>944</v>
      </c>
      <c r="AA774" s="143" t="s">
        <v>381</v>
      </c>
      <c r="AB774" s="143">
        <v>2.36</v>
      </c>
      <c r="AC774" s="143" t="s">
        <v>925</v>
      </c>
      <c r="AD774" s="143" t="s">
        <v>28</v>
      </c>
      <c r="AE774" s="143">
        <v>150</v>
      </c>
      <c r="AF774" s="143" t="s">
        <v>28</v>
      </c>
      <c r="AG774" s="143" t="s">
        <v>775</v>
      </c>
      <c r="AH774" s="143" t="s">
        <v>773</v>
      </c>
      <c r="AI774" s="143" t="s">
        <v>773</v>
      </c>
      <c r="AJ774" s="143" t="s">
        <v>773</v>
      </c>
      <c r="AK774" s="143">
        <v>10</v>
      </c>
      <c r="AL774" s="144">
        <v>10</v>
      </c>
      <c r="AM774" s="143" t="s">
        <v>398</v>
      </c>
      <c r="AN774" s="146">
        <v>5.3</v>
      </c>
      <c r="AO774" s="143" t="s">
        <v>781</v>
      </c>
      <c r="AP774" s="143" t="s">
        <v>780</v>
      </c>
      <c r="AQ774" s="143">
        <v>5.3</v>
      </c>
      <c r="AR774" s="146">
        <v>5.3</v>
      </c>
      <c r="AS774" s="144">
        <v>4.8</v>
      </c>
      <c r="AT774" s="144">
        <v>3.4</v>
      </c>
    </row>
    <row r="775" spans="1:50" x14ac:dyDescent="0.35">
      <c r="A775" s="147">
        <v>61</v>
      </c>
      <c r="B775" s="235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>
        <v>67</v>
      </c>
      <c r="W775" s="139" t="s">
        <v>277</v>
      </c>
      <c r="X775" s="139" t="s">
        <v>116</v>
      </c>
      <c r="Y775" s="139" t="s">
        <v>376</v>
      </c>
      <c r="Z775" s="139" t="s">
        <v>966</v>
      </c>
      <c r="AA775" s="139" t="s">
        <v>381</v>
      </c>
      <c r="AB775" s="139">
        <v>2.36</v>
      </c>
      <c r="AC775" s="139" t="s">
        <v>925</v>
      </c>
      <c r="AD775" s="139" t="s">
        <v>28</v>
      </c>
      <c r="AE775" s="139">
        <v>150</v>
      </c>
      <c r="AF775" s="139" t="s">
        <v>28</v>
      </c>
      <c r="AG775" s="139" t="s">
        <v>775</v>
      </c>
      <c r="AH775" s="139" t="s">
        <v>773</v>
      </c>
      <c r="AI775" s="139" t="s">
        <v>773</v>
      </c>
      <c r="AJ775" s="139" t="s">
        <v>773</v>
      </c>
      <c r="AK775" s="139">
        <v>10</v>
      </c>
      <c r="AL775" s="149">
        <v>10</v>
      </c>
      <c r="AM775" s="139" t="s">
        <v>398</v>
      </c>
      <c r="AN775" s="140">
        <v>5.3</v>
      </c>
      <c r="AO775" s="139" t="s">
        <v>781</v>
      </c>
      <c r="AP775" s="139" t="s">
        <v>780</v>
      </c>
      <c r="AQ775" s="139">
        <v>5.3</v>
      </c>
      <c r="AR775" s="140">
        <v>5.3</v>
      </c>
      <c r="AS775" s="149">
        <v>4.8</v>
      </c>
      <c r="AT775" s="149">
        <v>3.5</v>
      </c>
    </row>
    <row r="776" spans="1:50" x14ac:dyDescent="0.35">
      <c r="A776" s="147">
        <v>61</v>
      </c>
      <c r="B776" s="235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>
        <v>67</v>
      </c>
      <c r="W776" s="139" t="s">
        <v>20</v>
      </c>
      <c r="X776" s="139" t="s">
        <v>20</v>
      </c>
      <c r="Y776" s="139" t="s">
        <v>376</v>
      </c>
      <c r="Z776" s="139" t="s">
        <v>944</v>
      </c>
      <c r="AA776" s="139" t="s">
        <v>381</v>
      </c>
      <c r="AB776" s="139">
        <v>2.36</v>
      </c>
      <c r="AC776" s="139" t="s">
        <v>925</v>
      </c>
      <c r="AD776" s="139" t="s">
        <v>28</v>
      </c>
      <c r="AE776" s="139">
        <v>150</v>
      </c>
      <c r="AF776" s="139" t="s">
        <v>28</v>
      </c>
      <c r="AG776" s="139" t="s">
        <v>775</v>
      </c>
      <c r="AH776" s="139" t="s">
        <v>773</v>
      </c>
      <c r="AI776" s="139" t="s">
        <v>773</v>
      </c>
      <c r="AJ776" s="139" t="s">
        <v>773</v>
      </c>
      <c r="AK776" s="139">
        <v>9</v>
      </c>
      <c r="AL776" s="149">
        <v>9</v>
      </c>
      <c r="AM776" s="139" t="s">
        <v>398</v>
      </c>
      <c r="AN776" s="140">
        <v>5.3</v>
      </c>
      <c r="AO776" s="139" t="s">
        <v>781</v>
      </c>
      <c r="AP776" s="139" t="s">
        <v>780</v>
      </c>
      <c r="AQ776" s="139">
        <v>5.3</v>
      </c>
      <c r="AR776" s="140">
        <v>5.3</v>
      </c>
      <c r="AS776" s="149">
        <v>4.8</v>
      </c>
      <c r="AT776" s="149">
        <v>3.7</v>
      </c>
    </row>
    <row r="777" spans="1:50" x14ac:dyDescent="0.35">
      <c r="A777" s="147">
        <v>61</v>
      </c>
      <c r="B777" s="235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>
        <v>67</v>
      </c>
      <c r="W777" s="139" t="s">
        <v>277</v>
      </c>
      <c r="X777" s="139" t="s">
        <v>116</v>
      </c>
      <c r="Y777" s="139" t="s">
        <v>376</v>
      </c>
      <c r="Z777" s="139" t="s">
        <v>966</v>
      </c>
      <c r="AA777" s="139" t="s">
        <v>381</v>
      </c>
      <c r="AB777" s="139">
        <v>2.36</v>
      </c>
      <c r="AC777" s="139" t="s">
        <v>925</v>
      </c>
      <c r="AD777" s="139" t="s">
        <v>28</v>
      </c>
      <c r="AE777" s="139">
        <v>150</v>
      </c>
      <c r="AF777" s="139" t="s">
        <v>28</v>
      </c>
      <c r="AG777" s="139" t="s">
        <v>775</v>
      </c>
      <c r="AH777" s="139" t="s">
        <v>773</v>
      </c>
      <c r="AI777" s="139" t="s">
        <v>773</v>
      </c>
      <c r="AJ777" s="139" t="s">
        <v>773</v>
      </c>
      <c r="AK777" s="139">
        <v>9</v>
      </c>
      <c r="AL777" s="149">
        <v>9</v>
      </c>
      <c r="AM777" s="139" t="s">
        <v>398</v>
      </c>
      <c r="AN777" s="140">
        <v>5.3</v>
      </c>
      <c r="AO777" s="139" t="s">
        <v>781</v>
      </c>
      <c r="AP777" s="139" t="s">
        <v>780</v>
      </c>
      <c r="AQ777" s="139">
        <v>5.3</v>
      </c>
      <c r="AR777" s="140">
        <v>5.3</v>
      </c>
      <c r="AS777" s="149">
        <v>4.8</v>
      </c>
      <c r="AT777" s="149">
        <v>4.0999999999999996</v>
      </c>
    </row>
    <row r="778" spans="1:50" x14ac:dyDescent="0.35">
      <c r="A778" s="147">
        <v>61</v>
      </c>
      <c r="B778" s="235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>
        <v>67</v>
      </c>
      <c r="W778" s="139" t="s">
        <v>20</v>
      </c>
      <c r="X778" s="139" t="s">
        <v>20</v>
      </c>
      <c r="Y778" s="139" t="s">
        <v>376</v>
      </c>
      <c r="Z778" s="139" t="s">
        <v>944</v>
      </c>
      <c r="AA778" s="139" t="s">
        <v>381</v>
      </c>
      <c r="AB778" s="139">
        <v>2.36</v>
      </c>
      <c r="AC778" s="139" t="s">
        <v>925</v>
      </c>
      <c r="AD778" s="139" t="s">
        <v>28</v>
      </c>
      <c r="AE778" s="139">
        <v>150</v>
      </c>
      <c r="AF778" s="139" t="s">
        <v>28</v>
      </c>
      <c r="AG778" s="139" t="s">
        <v>775</v>
      </c>
      <c r="AH778" s="139" t="s">
        <v>773</v>
      </c>
      <c r="AI778" s="139" t="s">
        <v>773</v>
      </c>
      <c r="AJ778" s="139" t="s">
        <v>773</v>
      </c>
      <c r="AK778" s="139">
        <v>8</v>
      </c>
      <c r="AL778" s="149">
        <v>8</v>
      </c>
      <c r="AM778" s="139" t="s">
        <v>398</v>
      </c>
      <c r="AN778" s="140">
        <v>5.3</v>
      </c>
      <c r="AO778" s="139" t="s">
        <v>781</v>
      </c>
      <c r="AP778" s="139" t="s">
        <v>780</v>
      </c>
      <c r="AQ778" s="139">
        <v>5.3</v>
      </c>
      <c r="AR778" s="140">
        <v>5.3</v>
      </c>
      <c r="AS778" s="149">
        <v>4.8</v>
      </c>
      <c r="AT778" s="149">
        <v>4.41</v>
      </c>
    </row>
    <row r="779" spans="1:50" x14ac:dyDescent="0.35">
      <c r="A779" s="147">
        <v>61</v>
      </c>
      <c r="B779" s="235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>
        <v>67</v>
      </c>
      <c r="W779" s="139" t="s">
        <v>277</v>
      </c>
      <c r="X779" s="139" t="s">
        <v>116</v>
      </c>
      <c r="Y779" s="139" t="s">
        <v>376</v>
      </c>
      <c r="Z779" s="139" t="s">
        <v>966</v>
      </c>
      <c r="AA779" s="139" t="s">
        <v>381</v>
      </c>
      <c r="AB779" s="139">
        <v>2.36</v>
      </c>
      <c r="AC779" s="139" t="s">
        <v>925</v>
      </c>
      <c r="AD779" s="139" t="s">
        <v>28</v>
      </c>
      <c r="AE779" s="139">
        <v>150</v>
      </c>
      <c r="AF779" s="139" t="s">
        <v>28</v>
      </c>
      <c r="AG779" s="139" t="s">
        <v>775</v>
      </c>
      <c r="AH779" s="139" t="s">
        <v>773</v>
      </c>
      <c r="AI779" s="139" t="s">
        <v>773</v>
      </c>
      <c r="AJ779" s="139" t="s">
        <v>773</v>
      </c>
      <c r="AK779" s="139">
        <v>8</v>
      </c>
      <c r="AL779" s="149">
        <v>8</v>
      </c>
      <c r="AM779" s="139" t="s">
        <v>398</v>
      </c>
      <c r="AN779" s="140">
        <v>5.3</v>
      </c>
      <c r="AO779" s="139" t="s">
        <v>781</v>
      </c>
      <c r="AP779" s="139" t="s">
        <v>780</v>
      </c>
      <c r="AQ779" s="139">
        <v>5.3</v>
      </c>
      <c r="AR779" s="140">
        <v>5.3</v>
      </c>
      <c r="AS779" s="149">
        <v>4.8</v>
      </c>
      <c r="AT779" s="149">
        <v>4.57</v>
      </c>
    </row>
    <row r="780" spans="1:50" x14ac:dyDescent="0.35">
      <c r="A780" s="147">
        <v>61</v>
      </c>
      <c r="B780" s="235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>
        <v>67</v>
      </c>
      <c r="W780" s="139" t="s">
        <v>277</v>
      </c>
      <c r="X780" s="139" t="s">
        <v>116</v>
      </c>
      <c r="Y780" s="139" t="s">
        <v>376</v>
      </c>
      <c r="Z780" s="139" t="s">
        <v>966</v>
      </c>
      <c r="AA780" s="139" t="s">
        <v>381</v>
      </c>
      <c r="AB780" s="139">
        <v>2.36</v>
      </c>
      <c r="AC780" s="139" t="s">
        <v>925</v>
      </c>
      <c r="AD780" s="139" t="s">
        <v>28</v>
      </c>
      <c r="AE780" s="139">
        <v>150</v>
      </c>
      <c r="AF780" s="139" t="s">
        <v>28</v>
      </c>
      <c r="AG780" s="139" t="s">
        <v>775</v>
      </c>
      <c r="AH780" s="139" t="s">
        <v>773</v>
      </c>
      <c r="AI780" s="139" t="s">
        <v>773</v>
      </c>
      <c r="AJ780" s="139" t="s">
        <v>773</v>
      </c>
      <c r="AK780" s="139">
        <v>8</v>
      </c>
      <c r="AL780" s="149">
        <v>8</v>
      </c>
      <c r="AM780" s="139" t="s">
        <v>398</v>
      </c>
      <c r="AN780" s="140">
        <v>5.3</v>
      </c>
      <c r="AO780" s="139" t="s">
        <v>406</v>
      </c>
      <c r="AP780" s="139" t="s">
        <v>808</v>
      </c>
      <c r="AQ780" s="139">
        <v>5.3</v>
      </c>
      <c r="AR780" s="140">
        <v>5.3</v>
      </c>
      <c r="AS780" s="149">
        <v>12.45</v>
      </c>
      <c r="AT780" s="149">
        <v>15.84</v>
      </c>
    </row>
    <row r="781" spans="1:50" x14ac:dyDescent="0.35">
      <c r="A781" s="147">
        <v>61</v>
      </c>
      <c r="B781" s="235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>
        <v>67</v>
      </c>
      <c r="W781" s="139" t="s">
        <v>277</v>
      </c>
      <c r="X781" s="139" t="s">
        <v>116</v>
      </c>
      <c r="Y781" s="139" t="s">
        <v>376</v>
      </c>
      <c r="Z781" s="139" t="s">
        <v>966</v>
      </c>
      <c r="AA781" s="139" t="s">
        <v>381</v>
      </c>
      <c r="AB781" s="139">
        <v>2.36</v>
      </c>
      <c r="AC781" s="139" t="s">
        <v>925</v>
      </c>
      <c r="AD781" s="139" t="s">
        <v>28</v>
      </c>
      <c r="AE781" s="139">
        <v>150</v>
      </c>
      <c r="AF781" s="139" t="s">
        <v>28</v>
      </c>
      <c r="AG781" s="139" t="s">
        <v>775</v>
      </c>
      <c r="AH781" s="139" t="s">
        <v>773</v>
      </c>
      <c r="AI781" s="139" t="s">
        <v>773</v>
      </c>
      <c r="AJ781" s="139" t="s">
        <v>773</v>
      </c>
      <c r="AK781" s="139">
        <v>9</v>
      </c>
      <c r="AL781" s="149">
        <v>9</v>
      </c>
      <c r="AM781" s="139" t="s">
        <v>398</v>
      </c>
      <c r="AN781" s="140">
        <v>5.3</v>
      </c>
      <c r="AO781" s="139" t="s">
        <v>406</v>
      </c>
      <c r="AP781" s="139" t="s">
        <v>808</v>
      </c>
      <c r="AQ781" s="139">
        <v>5.3</v>
      </c>
      <c r="AR781" s="140">
        <v>5.3</v>
      </c>
      <c r="AS781" s="149">
        <v>12.45</v>
      </c>
      <c r="AT781" s="149">
        <v>17.920000000000002</v>
      </c>
    </row>
    <row r="782" spans="1:50" x14ac:dyDescent="0.35">
      <c r="A782" s="147">
        <v>61</v>
      </c>
      <c r="B782" s="235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>
        <v>67</v>
      </c>
      <c r="W782" s="139" t="s">
        <v>277</v>
      </c>
      <c r="X782" s="139" t="s">
        <v>116</v>
      </c>
      <c r="Y782" s="139" t="s">
        <v>376</v>
      </c>
      <c r="Z782" s="139" t="s">
        <v>966</v>
      </c>
      <c r="AA782" s="139" t="s">
        <v>381</v>
      </c>
      <c r="AB782" s="139">
        <v>2.36</v>
      </c>
      <c r="AC782" s="139" t="s">
        <v>925</v>
      </c>
      <c r="AD782" s="139" t="s">
        <v>28</v>
      </c>
      <c r="AE782" s="139">
        <v>150</v>
      </c>
      <c r="AF782" s="139" t="s">
        <v>28</v>
      </c>
      <c r="AG782" s="139" t="s">
        <v>775</v>
      </c>
      <c r="AH782" s="139" t="s">
        <v>773</v>
      </c>
      <c r="AI782" s="139" t="s">
        <v>773</v>
      </c>
      <c r="AJ782" s="139" t="s">
        <v>773</v>
      </c>
      <c r="AK782" s="139">
        <v>10</v>
      </c>
      <c r="AL782" s="149">
        <v>10</v>
      </c>
      <c r="AM782" s="139" t="s">
        <v>398</v>
      </c>
      <c r="AN782" s="140">
        <v>5.3</v>
      </c>
      <c r="AO782" s="139" t="s">
        <v>406</v>
      </c>
      <c r="AP782" s="139" t="s">
        <v>808</v>
      </c>
      <c r="AQ782" s="139">
        <v>5.3</v>
      </c>
      <c r="AR782" s="140">
        <v>5.3</v>
      </c>
      <c r="AS782" s="149">
        <v>12.45</v>
      </c>
      <c r="AT782" s="149">
        <v>16.2</v>
      </c>
    </row>
    <row r="783" spans="1:50" x14ac:dyDescent="0.35">
      <c r="A783" s="147">
        <v>61</v>
      </c>
      <c r="B783" s="235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>
        <v>67</v>
      </c>
      <c r="W783" s="139" t="s">
        <v>277</v>
      </c>
      <c r="X783" s="139" t="s">
        <v>116</v>
      </c>
      <c r="Y783" s="139" t="s">
        <v>376</v>
      </c>
      <c r="Z783" s="139" t="s">
        <v>966</v>
      </c>
      <c r="AA783" s="139" t="s">
        <v>381</v>
      </c>
      <c r="AB783" s="139">
        <v>2.36</v>
      </c>
      <c r="AC783" s="139" t="s">
        <v>925</v>
      </c>
      <c r="AD783" s="139" t="s">
        <v>28</v>
      </c>
      <c r="AE783" s="139">
        <v>150</v>
      </c>
      <c r="AF783" s="139" t="s">
        <v>28</v>
      </c>
      <c r="AG783" s="139" t="s">
        <v>775</v>
      </c>
      <c r="AH783" s="139" t="s">
        <v>773</v>
      </c>
      <c r="AI783" s="139" t="s">
        <v>773</v>
      </c>
      <c r="AJ783" s="139" t="s">
        <v>773</v>
      </c>
      <c r="AK783" s="139">
        <v>8</v>
      </c>
      <c r="AL783" s="149">
        <v>8</v>
      </c>
      <c r="AM783" s="139" t="s">
        <v>398</v>
      </c>
      <c r="AN783" s="140">
        <v>5.3</v>
      </c>
      <c r="AO783" s="139" t="s">
        <v>395</v>
      </c>
      <c r="AP783" s="139" t="s">
        <v>787</v>
      </c>
      <c r="AQ783" s="139">
        <v>5.3</v>
      </c>
      <c r="AR783" s="140">
        <v>5.3</v>
      </c>
      <c r="AS783" s="149">
        <v>2.4</v>
      </c>
      <c r="AT783" s="149">
        <v>4.32</v>
      </c>
    </row>
    <row r="784" spans="1:50" x14ac:dyDescent="0.35">
      <c r="A784" s="147">
        <v>61</v>
      </c>
      <c r="B784" s="235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>
        <v>67</v>
      </c>
      <c r="W784" s="139" t="s">
        <v>277</v>
      </c>
      <c r="X784" s="139" t="s">
        <v>116</v>
      </c>
      <c r="Y784" s="139" t="s">
        <v>376</v>
      </c>
      <c r="Z784" s="139" t="s">
        <v>966</v>
      </c>
      <c r="AA784" s="139" t="s">
        <v>381</v>
      </c>
      <c r="AB784" s="139">
        <v>2.36</v>
      </c>
      <c r="AC784" s="139" t="s">
        <v>925</v>
      </c>
      <c r="AD784" s="139" t="s">
        <v>28</v>
      </c>
      <c r="AE784" s="139">
        <v>150</v>
      </c>
      <c r="AF784" s="139" t="s">
        <v>28</v>
      </c>
      <c r="AG784" s="139" t="s">
        <v>775</v>
      </c>
      <c r="AH784" s="139" t="s">
        <v>773</v>
      </c>
      <c r="AI784" s="139" t="s">
        <v>773</v>
      </c>
      <c r="AJ784" s="139" t="s">
        <v>773</v>
      </c>
      <c r="AK784" s="139">
        <v>9</v>
      </c>
      <c r="AL784" s="149">
        <v>9</v>
      </c>
      <c r="AM784" s="139" t="s">
        <v>398</v>
      </c>
      <c r="AN784" s="140">
        <v>5.3</v>
      </c>
      <c r="AO784" s="139" t="s">
        <v>395</v>
      </c>
      <c r="AP784" s="139" t="s">
        <v>787</v>
      </c>
      <c r="AQ784" s="139">
        <v>5.3</v>
      </c>
      <c r="AR784" s="140">
        <v>5.3</v>
      </c>
      <c r="AS784" s="149">
        <v>2.4</v>
      </c>
      <c r="AT784" s="149">
        <v>4.9000000000000004</v>
      </c>
    </row>
    <row r="785" spans="1:50" x14ac:dyDescent="0.35">
      <c r="A785" s="147">
        <v>61</v>
      </c>
      <c r="B785" s="235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>
        <v>67</v>
      </c>
      <c r="W785" s="139" t="s">
        <v>277</v>
      </c>
      <c r="X785" s="139" t="s">
        <v>116</v>
      </c>
      <c r="Y785" s="139" t="s">
        <v>376</v>
      </c>
      <c r="Z785" s="139" t="s">
        <v>966</v>
      </c>
      <c r="AA785" s="139" t="s">
        <v>381</v>
      </c>
      <c r="AB785" s="139">
        <v>2.36</v>
      </c>
      <c r="AC785" s="139" t="s">
        <v>925</v>
      </c>
      <c r="AD785" s="139" t="s">
        <v>28</v>
      </c>
      <c r="AE785" s="139">
        <v>150</v>
      </c>
      <c r="AF785" s="139" t="s">
        <v>28</v>
      </c>
      <c r="AG785" s="139" t="s">
        <v>775</v>
      </c>
      <c r="AH785" s="139" t="s">
        <v>773</v>
      </c>
      <c r="AI785" s="139" t="s">
        <v>773</v>
      </c>
      <c r="AJ785" s="139" t="s">
        <v>773</v>
      </c>
      <c r="AK785" s="139">
        <v>10</v>
      </c>
      <c r="AL785" s="149">
        <v>10</v>
      </c>
      <c r="AM785" s="139" t="s">
        <v>398</v>
      </c>
      <c r="AN785" s="140">
        <v>5.3</v>
      </c>
      <c r="AO785" s="139" t="s">
        <v>395</v>
      </c>
      <c r="AP785" s="139" t="s">
        <v>787</v>
      </c>
      <c r="AQ785" s="139">
        <v>5.3</v>
      </c>
      <c r="AR785" s="140">
        <v>5.3</v>
      </c>
      <c r="AS785" s="149">
        <v>2.4</v>
      </c>
      <c r="AT785" s="149">
        <v>5.2</v>
      </c>
    </row>
    <row r="786" spans="1:50" x14ac:dyDescent="0.35">
      <c r="A786" s="147">
        <v>61</v>
      </c>
      <c r="B786" s="235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>
        <v>67</v>
      </c>
      <c r="W786" s="139" t="s">
        <v>277</v>
      </c>
      <c r="X786" s="139" t="s">
        <v>116</v>
      </c>
      <c r="Y786" s="139" t="s">
        <v>376</v>
      </c>
      <c r="Z786" s="139" t="s">
        <v>966</v>
      </c>
      <c r="AA786" s="139" t="s">
        <v>381</v>
      </c>
      <c r="AB786" s="139">
        <v>2.36</v>
      </c>
      <c r="AC786" s="139" t="s">
        <v>925</v>
      </c>
      <c r="AD786" s="139" t="s">
        <v>28</v>
      </c>
      <c r="AE786" s="139">
        <v>150</v>
      </c>
      <c r="AF786" s="139" t="s">
        <v>28</v>
      </c>
      <c r="AG786" s="139" t="s">
        <v>775</v>
      </c>
      <c r="AH786" s="139" t="s">
        <v>773</v>
      </c>
      <c r="AI786" s="139" t="s">
        <v>773</v>
      </c>
      <c r="AJ786" s="139" t="s">
        <v>773</v>
      </c>
      <c r="AK786" s="139">
        <v>8</v>
      </c>
      <c r="AL786" s="149">
        <v>8</v>
      </c>
      <c r="AM786" s="139" t="s">
        <v>398</v>
      </c>
      <c r="AN786" s="140">
        <v>5.3</v>
      </c>
      <c r="AO786" s="139" t="s">
        <v>779</v>
      </c>
      <c r="AP786" s="139" t="s">
        <v>809</v>
      </c>
      <c r="AQ786" s="139">
        <v>5.3</v>
      </c>
      <c r="AR786" s="140">
        <v>5.3</v>
      </c>
      <c r="AS786" s="149">
        <v>5.1875</v>
      </c>
      <c r="AT786" s="149">
        <v>3.6666666666666665</v>
      </c>
    </row>
    <row r="787" spans="1:50" x14ac:dyDescent="0.35">
      <c r="A787" s="147">
        <v>61</v>
      </c>
      <c r="B787" s="235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>
        <v>67</v>
      </c>
      <c r="W787" s="139" t="s">
        <v>277</v>
      </c>
      <c r="X787" s="139" t="s">
        <v>116</v>
      </c>
      <c r="Y787" s="139" t="s">
        <v>376</v>
      </c>
      <c r="Z787" s="139" t="s">
        <v>966</v>
      </c>
      <c r="AA787" s="139" t="s">
        <v>381</v>
      </c>
      <c r="AB787" s="139">
        <v>2.36</v>
      </c>
      <c r="AC787" s="139" t="s">
        <v>925</v>
      </c>
      <c r="AD787" s="139" t="s">
        <v>28</v>
      </c>
      <c r="AE787" s="139">
        <v>150</v>
      </c>
      <c r="AF787" s="139" t="s">
        <v>28</v>
      </c>
      <c r="AG787" s="139" t="s">
        <v>775</v>
      </c>
      <c r="AH787" s="139" t="s">
        <v>773</v>
      </c>
      <c r="AI787" s="139" t="s">
        <v>773</v>
      </c>
      <c r="AJ787" s="139" t="s">
        <v>773</v>
      </c>
      <c r="AK787" s="139">
        <v>9</v>
      </c>
      <c r="AL787" s="149">
        <v>9</v>
      </c>
      <c r="AM787" s="139" t="s">
        <v>398</v>
      </c>
      <c r="AN787" s="140">
        <v>5.3</v>
      </c>
      <c r="AO787" s="139" t="s">
        <v>779</v>
      </c>
      <c r="AP787" s="139" t="s">
        <v>809</v>
      </c>
      <c r="AQ787" s="139">
        <v>5.3</v>
      </c>
      <c r="AR787" s="140">
        <v>5.3</v>
      </c>
      <c r="AS787" s="149">
        <v>5.1875</v>
      </c>
      <c r="AT787" s="149">
        <v>3.657142857142857</v>
      </c>
    </row>
    <row r="788" spans="1:50" x14ac:dyDescent="0.35">
      <c r="A788" s="147">
        <v>61</v>
      </c>
      <c r="B788" s="235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>
        <v>67</v>
      </c>
      <c r="W788" s="139" t="s">
        <v>277</v>
      </c>
      <c r="X788" s="139" t="s">
        <v>116</v>
      </c>
      <c r="Y788" s="139" t="s">
        <v>376</v>
      </c>
      <c r="Z788" s="139" t="s">
        <v>966</v>
      </c>
      <c r="AA788" s="139" t="s">
        <v>381</v>
      </c>
      <c r="AB788" s="139">
        <v>2.36</v>
      </c>
      <c r="AC788" s="139" t="s">
        <v>925</v>
      </c>
      <c r="AD788" s="139" t="s">
        <v>28</v>
      </c>
      <c r="AE788" s="139">
        <v>150</v>
      </c>
      <c r="AF788" s="139" t="s">
        <v>28</v>
      </c>
      <c r="AG788" s="139" t="s">
        <v>775</v>
      </c>
      <c r="AH788" s="139" t="s">
        <v>773</v>
      </c>
      <c r="AI788" s="139" t="s">
        <v>773</v>
      </c>
      <c r="AJ788" s="139" t="s">
        <v>773</v>
      </c>
      <c r="AK788" s="139">
        <v>10</v>
      </c>
      <c r="AL788" s="149">
        <v>10</v>
      </c>
      <c r="AM788" s="139" t="s">
        <v>398</v>
      </c>
      <c r="AN788" s="140">
        <v>5.3</v>
      </c>
      <c r="AO788" s="139" t="s">
        <v>779</v>
      </c>
      <c r="AP788" s="139" t="s">
        <v>809</v>
      </c>
      <c r="AQ788" s="139">
        <v>5.3</v>
      </c>
      <c r="AR788" s="140">
        <v>5.3</v>
      </c>
      <c r="AS788" s="149">
        <v>5.1875</v>
      </c>
      <c r="AT788" s="149">
        <v>3.115384615384615</v>
      </c>
    </row>
    <row r="789" spans="1:50" x14ac:dyDescent="0.35">
      <c r="A789" s="147">
        <v>61</v>
      </c>
      <c r="B789" s="235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>
        <v>67</v>
      </c>
      <c r="W789" s="139" t="s">
        <v>20</v>
      </c>
      <c r="X789" s="139" t="s">
        <v>20</v>
      </c>
      <c r="Y789" s="139" t="s">
        <v>376</v>
      </c>
      <c r="Z789" s="139" t="s">
        <v>944</v>
      </c>
      <c r="AA789" s="139" t="s">
        <v>381</v>
      </c>
      <c r="AB789" s="139">
        <v>2.36</v>
      </c>
      <c r="AC789" s="139" t="s">
        <v>925</v>
      </c>
      <c r="AD789" s="139" t="s">
        <v>28</v>
      </c>
      <c r="AE789" s="139">
        <v>150</v>
      </c>
      <c r="AF789" s="139" t="s">
        <v>28</v>
      </c>
      <c r="AG789" s="139" t="s">
        <v>775</v>
      </c>
      <c r="AH789" s="139" t="s">
        <v>773</v>
      </c>
      <c r="AI789" s="139" t="s">
        <v>773</v>
      </c>
      <c r="AJ789" s="139" t="s">
        <v>773</v>
      </c>
      <c r="AK789" s="139">
        <v>8</v>
      </c>
      <c r="AL789" s="149">
        <v>8</v>
      </c>
      <c r="AM789" s="139" t="s">
        <v>398</v>
      </c>
      <c r="AN789" s="140">
        <v>5.3</v>
      </c>
      <c r="AO789" s="139" t="s">
        <v>406</v>
      </c>
      <c r="AP789" s="139" t="s">
        <v>808</v>
      </c>
      <c r="AQ789" s="139">
        <v>5.3</v>
      </c>
      <c r="AR789" s="140">
        <v>5.3</v>
      </c>
      <c r="AS789" s="149">
        <v>12.45</v>
      </c>
      <c r="AT789" s="149">
        <v>14.24</v>
      </c>
    </row>
    <row r="790" spans="1:50" x14ac:dyDescent="0.35">
      <c r="A790" s="147">
        <v>61</v>
      </c>
      <c r="B790" s="235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>
        <v>67</v>
      </c>
      <c r="W790" s="139" t="s">
        <v>20</v>
      </c>
      <c r="X790" s="139" t="s">
        <v>20</v>
      </c>
      <c r="Y790" s="139" t="s">
        <v>376</v>
      </c>
      <c r="Z790" s="139" t="s">
        <v>944</v>
      </c>
      <c r="AA790" s="139" t="s">
        <v>381</v>
      </c>
      <c r="AB790" s="139">
        <v>2.36</v>
      </c>
      <c r="AC790" s="139" t="s">
        <v>925</v>
      </c>
      <c r="AD790" s="139" t="s">
        <v>28</v>
      </c>
      <c r="AE790" s="139">
        <v>150</v>
      </c>
      <c r="AF790" s="139" t="s">
        <v>28</v>
      </c>
      <c r="AG790" s="139" t="s">
        <v>775</v>
      </c>
      <c r="AH790" s="139" t="s">
        <v>773</v>
      </c>
      <c r="AI790" s="139" t="s">
        <v>773</v>
      </c>
      <c r="AJ790" s="139" t="s">
        <v>773</v>
      </c>
      <c r="AK790" s="139">
        <v>9</v>
      </c>
      <c r="AL790" s="149">
        <v>9</v>
      </c>
      <c r="AM790" s="139" t="s">
        <v>398</v>
      </c>
      <c r="AN790" s="140">
        <v>5.3</v>
      </c>
      <c r="AO790" s="139" t="s">
        <v>406</v>
      </c>
      <c r="AP790" s="139" t="s">
        <v>808</v>
      </c>
      <c r="AQ790" s="139">
        <v>5.3</v>
      </c>
      <c r="AR790" s="140">
        <v>5.3</v>
      </c>
      <c r="AS790" s="149">
        <v>12.45</v>
      </c>
      <c r="AT790" s="149">
        <v>15.22</v>
      </c>
    </row>
    <row r="791" spans="1:50" x14ac:dyDescent="0.35">
      <c r="A791" s="147">
        <v>61</v>
      </c>
      <c r="B791" s="235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>
        <v>67</v>
      </c>
      <c r="W791" s="139" t="s">
        <v>20</v>
      </c>
      <c r="X791" s="139" t="s">
        <v>20</v>
      </c>
      <c r="Y791" s="139" t="s">
        <v>376</v>
      </c>
      <c r="Z791" s="139" t="s">
        <v>944</v>
      </c>
      <c r="AA791" s="139" t="s">
        <v>381</v>
      </c>
      <c r="AB791" s="139">
        <v>2.36</v>
      </c>
      <c r="AC791" s="139" t="s">
        <v>925</v>
      </c>
      <c r="AD791" s="139" t="s">
        <v>28</v>
      </c>
      <c r="AE791" s="139">
        <v>150</v>
      </c>
      <c r="AF791" s="139" t="s">
        <v>28</v>
      </c>
      <c r="AG791" s="139" t="s">
        <v>775</v>
      </c>
      <c r="AH791" s="139" t="s">
        <v>773</v>
      </c>
      <c r="AI791" s="139" t="s">
        <v>773</v>
      </c>
      <c r="AJ791" s="139" t="s">
        <v>773</v>
      </c>
      <c r="AK791" s="139">
        <v>10</v>
      </c>
      <c r="AL791" s="149">
        <v>10</v>
      </c>
      <c r="AM791" s="139" t="s">
        <v>398</v>
      </c>
      <c r="AN791" s="140">
        <v>5.3</v>
      </c>
      <c r="AO791" s="139" t="s">
        <v>406</v>
      </c>
      <c r="AP791" s="139" t="s">
        <v>808</v>
      </c>
      <c r="AQ791" s="139">
        <v>5.3</v>
      </c>
      <c r="AR791" s="140">
        <v>5.3</v>
      </c>
      <c r="AS791" s="149">
        <v>12.45</v>
      </c>
      <c r="AT791" s="149">
        <v>15.1</v>
      </c>
    </row>
    <row r="792" spans="1:50" x14ac:dyDescent="0.35">
      <c r="A792" s="147">
        <v>61</v>
      </c>
      <c r="B792" s="235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>
        <v>67</v>
      </c>
      <c r="W792" s="139" t="s">
        <v>20</v>
      </c>
      <c r="X792" s="139" t="s">
        <v>20</v>
      </c>
      <c r="Y792" s="139" t="s">
        <v>376</v>
      </c>
      <c r="Z792" s="139" t="s">
        <v>944</v>
      </c>
      <c r="AA792" s="139" t="s">
        <v>381</v>
      </c>
      <c r="AB792" s="139">
        <v>2.36</v>
      </c>
      <c r="AC792" s="139" t="s">
        <v>925</v>
      </c>
      <c r="AD792" s="139" t="s">
        <v>28</v>
      </c>
      <c r="AE792" s="139">
        <v>150</v>
      </c>
      <c r="AF792" s="139" t="s">
        <v>28</v>
      </c>
      <c r="AG792" s="139" t="s">
        <v>775</v>
      </c>
      <c r="AH792" s="139" t="s">
        <v>773</v>
      </c>
      <c r="AI792" s="139" t="s">
        <v>773</v>
      </c>
      <c r="AJ792" s="139" t="s">
        <v>773</v>
      </c>
      <c r="AK792" s="139">
        <v>8</v>
      </c>
      <c r="AL792" s="149">
        <v>8</v>
      </c>
      <c r="AM792" s="139" t="s">
        <v>398</v>
      </c>
      <c r="AN792" s="140">
        <v>5.3</v>
      </c>
      <c r="AO792" s="139" t="s">
        <v>395</v>
      </c>
      <c r="AP792" s="139" t="s">
        <v>787</v>
      </c>
      <c r="AQ792" s="139">
        <v>5.3</v>
      </c>
      <c r="AR792" s="140">
        <v>5.3</v>
      </c>
      <c r="AS792" s="149">
        <v>2.4</v>
      </c>
      <c r="AT792" s="149">
        <v>3.5</v>
      </c>
    </row>
    <row r="793" spans="1:50" x14ac:dyDescent="0.35">
      <c r="A793" s="147">
        <v>61</v>
      </c>
      <c r="B793" s="235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>
        <v>67</v>
      </c>
      <c r="W793" s="139" t="s">
        <v>20</v>
      </c>
      <c r="X793" s="139" t="s">
        <v>20</v>
      </c>
      <c r="Y793" s="139" t="s">
        <v>376</v>
      </c>
      <c r="Z793" s="139" t="s">
        <v>944</v>
      </c>
      <c r="AA793" s="139" t="s">
        <v>381</v>
      </c>
      <c r="AB793" s="139">
        <v>2.36</v>
      </c>
      <c r="AC793" s="139" t="s">
        <v>925</v>
      </c>
      <c r="AD793" s="139" t="s">
        <v>28</v>
      </c>
      <c r="AE793" s="139">
        <v>150</v>
      </c>
      <c r="AF793" s="139" t="s">
        <v>28</v>
      </c>
      <c r="AG793" s="139" t="s">
        <v>775</v>
      </c>
      <c r="AH793" s="139" t="s">
        <v>773</v>
      </c>
      <c r="AI793" s="139" t="s">
        <v>773</v>
      </c>
      <c r="AJ793" s="139" t="s">
        <v>773</v>
      </c>
      <c r="AK793" s="139">
        <v>9</v>
      </c>
      <c r="AL793" s="149">
        <v>9</v>
      </c>
      <c r="AM793" s="139" t="s">
        <v>398</v>
      </c>
      <c r="AN793" s="140">
        <v>5.3</v>
      </c>
      <c r="AO793" s="139" t="s">
        <v>395</v>
      </c>
      <c r="AP793" s="139" t="s">
        <v>787</v>
      </c>
      <c r="AQ793" s="139">
        <v>5.3</v>
      </c>
      <c r="AR793" s="140">
        <v>5.3</v>
      </c>
      <c r="AS793" s="149">
        <v>2.4</v>
      </c>
      <c r="AT793" s="149">
        <v>3.6</v>
      </c>
    </row>
    <row r="794" spans="1:50" x14ac:dyDescent="0.35">
      <c r="A794" s="147">
        <v>61</v>
      </c>
      <c r="B794" s="235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>
        <v>67</v>
      </c>
      <c r="W794" s="139" t="s">
        <v>20</v>
      </c>
      <c r="X794" s="139" t="s">
        <v>20</v>
      </c>
      <c r="Y794" s="139" t="s">
        <v>376</v>
      </c>
      <c r="Z794" s="139" t="s">
        <v>944</v>
      </c>
      <c r="AA794" s="139" t="s">
        <v>381</v>
      </c>
      <c r="AB794" s="139">
        <v>2.36</v>
      </c>
      <c r="AC794" s="139" t="s">
        <v>925</v>
      </c>
      <c r="AD794" s="139" t="s">
        <v>28</v>
      </c>
      <c r="AE794" s="139">
        <v>150</v>
      </c>
      <c r="AF794" s="139" t="s">
        <v>28</v>
      </c>
      <c r="AG794" s="139" t="s">
        <v>775</v>
      </c>
      <c r="AH794" s="139" t="s">
        <v>773</v>
      </c>
      <c r="AI794" s="139" t="s">
        <v>773</v>
      </c>
      <c r="AJ794" s="139" t="s">
        <v>773</v>
      </c>
      <c r="AK794" s="139">
        <v>10</v>
      </c>
      <c r="AL794" s="149">
        <v>10</v>
      </c>
      <c r="AM794" s="139" t="s">
        <v>398</v>
      </c>
      <c r="AN794" s="140">
        <v>5.3</v>
      </c>
      <c r="AO794" s="139" t="s">
        <v>395</v>
      </c>
      <c r="AP794" s="139" t="s">
        <v>787</v>
      </c>
      <c r="AQ794" s="139">
        <v>5.3</v>
      </c>
      <c r="AR794" s="140">
        <v>5.3</v>
      </c>
      <c r="AS794" s="149">
        <v>2.4</v>
      </c>
      <c r="AT794" s="149">
        <v>3.67</v>
      </c>
    </row>
    <row r="795" spans="1:50" x14ac:dyDescent="0.35">
      <c r="A795" s="147">
        <v>61</v>
      </c>
      <c r="B795" s="235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>
        <v>67</v>
      </c>
      <c r="W795" s="139" t="s">
        <v>20</v>
      </c>
      <c r="X795" s="139" t="s">
        <v>20</v>
      </c>
      <c r="Y795" s="139" t="s">
        <v>376</v>
      </c>
      <c r="Z795" s="139" t="s">
        <v>944</v>
      </c>
      <c r="AA795" s="139" t="s">
        <v>381</v>
      </c>
      <c r="AB795" s="139">
        <v>2.36</v>
      </c>
      <c r="AC795" s="139" t="s">
        <v>925</v>
      </c>
      <c r="AD795" s="139" t="s">
        <v>28</v>
      </c>
      <c r="AE795" s="139">
        <v>150</v>
      </c>
      <c r="AF795" s="139" t="s">
        <v>28</v>
      </c>
      <c r="AG795" s="139" t="s">
        <v>775</v>
      </c>
      <c r="AH795" s="139" t="s">
        <v>773</v>
      </c>
      <c r="AI795" s="139" t="s">
        <v>773</v>
      </c>
      <c r="AJ795" s="139" t="s">
        <v>773</v>
      </c>
      <c r="AK795" s="139">
        <v>8</v>
      </c>
      <c r="AL795" s="149">
        <v>8</v>
      </c>
      <c r="AM795" s="139" t="s">
        <v>398</v>
      </c>
      <c r="AN795" s="140">
        <v>5.3</v>
      </c>
      <c r="AO795" s="139" t="s">
        <v>779</v>
      </c>
      <c r="AP795" s="139" t="s">
        <v>809</v>
      </c>
      <c r="AQ795" s="139">
        <v>5.3</v>
      </c>
      <c r="AR795" s="140">
        <v>5.3</v>
      </c>
      <c r="AS795" s="149">
        <v>5.1875</v>
      </c>
      <c r="AT795" s="149">
        <v>4.0685714285714285</v>
      </c>
    </row>
    <row r="796" spans="1:50" x14ac:dyDescent="0.35">
      <c r="A796" s="147">
        <v>61</v>
      </c>
      <c r="B796" s="235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>
        <v>67</v>
      </c>
      <c r="W796" s="139" t="s">
        <v>20</v>
      </c>
      <c r="X796" s="139" t="s">
        <v>20</v>
      </c>
      <c r="Y796" s="139" t="s">
        <v>376</v>
      </c>
      <c r="Z796" s="139" t="s">
        <v>944</v>
      </c>
      <c r="AA796" s="139" t="s">
        <v>381</v>
      </c>
      <c r="AB796" s="139">
        <v>2.36</v>
      </c>
      <c r="AC796" s="139" t="s">
        <v>925</v>
      </c>
      <c r="AD796" s="139" t="s">
        <v>28</v>
      </c>
      <c r="AE796" s="139">
        <v>150</v>
      </c>
      <c r="AF796" s="139" t="s">
        <v>28</v>
      </c>
      <c r="AG796" s="139" t="s">
        <v>775</v>
      </c>
      <c r="AH796" s="139" t="s">
        <v>773</v>
      </c>
      <c r="AI796" s="139" t="s">
        <v>773</v>
      </c>
      <c r="AJ796" s="139" t="s">
        <v>773</v>
      </c>
      <c r="AK796" s="139">
        <v>9</v>
      </c>
      <c r="AL796" s="149">
        <v>9</v>
      </c>
      <c r="AM796" s="139" t="s">
        <v>398</v>
      </c>
      <c r="AN796" s="140">
        <v>5.3</v>
      </c>
      <c r="AO796" s="139" t="s">
        <v>779</v>
      </c>
      <c r="AP796" s="139" t="s">
        <v>809</v>
      </c>
      <c r="AQ796" s="139">
        <v>5.3</v>
      </c>
      <c r="AR796" s="140">
        <v>5.3</v>
      </c>
      <c r="AS796" s="149">
        <v>5.1875</v>
      </c>
      <c r="AT796" s="149">
        <v>4.2277777777777779</v>
      </c>
    </row>
    <row r="797" spans="1:50" x14ac:dyDescent="0.35">
      <c r="A797" s="147">
        <v>61</v>
      </c>
      <c r="B797" s="235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>
        <v>67</v>
      </c>
      <c r="W797" s="139" t="s">
        <v>20</v>
      </c>
      <c r="X797" s="139" t="s">
        <v>20</v>
      </c>
      <c r="Y797" s="139" t="s">
        <v>376</v>
      </c>
      <c r="Z797" s="139" t="s">
        <v>944</v>
      </c>
      <c r="AA797" s="139" t="s">
        <v>381</v>
      </c>
      <c r="AB797" s="139">
        <v>2.36</v>
      </c>
      <c r="AC797" s="139" t="s">
        <v>925</v>
      </c>
      <c r="AD797" s="139" t="s">
        <v>28</v>
      </c>
      <c r="AE797" s="139">
        <v>150</v>
      </c>
      <c r="AF797" s="139" t="s">
        <v>28</v>
      </c>
      <c r="AG797" s="139" t="s">
        <v>775</v>
      </c>
      <c r="AH797" s="139" t="s">
        <v>773</v>
      </c>
      <c r="AI797" s="139" t="s">
        <v>773</v>
      </c>
      <c r="AJ797" s="139" t="s">
        <v>773</v>
      </c>
      <c r="AK797" s="139">
        <v>10</v>
      </c>
      <c r="AL797" s="149">
        <v>10</v>
      </c>
      <c r="AM797" s="139" t="s">
        <v>398</v>
      </c>
      <c r="AN797" s="140">
        <v>5.3</v>
      </c>
      <c r="AO797" s="139" t="s">
        <v>779</v>
      </c>
      <c r="AP797" s="139" t="s">
        <v>809</v>
      </c>
      <c r="AQ797" s="139">
        <v>5.3</v>
      </c>
      <c r="AR797" s="140">
        <v>5.3</v>
      </c>
      <c r="AS797" s="149">
        <v>5.1875</v>
      </c>
      <c r="AT797" s="149">
        <v>4.1144414168937331</v>
      </c>
    </row>
    <row r="798" spans="1:50" x14ac:dyDescent="0.35">
      <c r="A798" s="151">
        <v>61</v>
      </c>
      <c r="B798" s="235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>
        <v>67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934</v>
      </c>
      <c r="AH798" s="139" t="s">
        <v>773</v>
      </c>
      <c r="AI798" s="139" t="s">
        <v>773</v>
      </c>
      <c r="AJ798" s="139" t="s">
        <v>773</v>
      </c>
      <c r="AK798" s="139" t="s">
        <v>934</v>
      </c>
      <c r="AL798" s="139" t="s">
        <v>934</v>
      </c>
      <c r="AM798" s="139" t="s">
        <v>934</v>
      </c>
      <c r="AN798" s="139" t="s">
        <v>934</v>
      </c>
      <c r="AO798" s="139" t="s">
        <v>781</v>
      </c>
      <c r="AP798" s="139" t="s">
        <v>780</v>
      </c>
      <c r="AQ798" s="139">
        <v>4.8</v>
      </c>
      <c r="AR798" s="139" t="s">
        <v>934</v>
      </c>
      <c r="AS798" s="149">
        <v>5.71</v>
      </c>
      <c r="AT798" s="149" t="s">
        <v>934</v>
      </c>
      <c r="AV798" s="138"/>
      <c r="AW798" s="138"/>
      <c r="AX798" s="138"/>
    </row>
    <row r="799" spans="1:50" x14ac:dyDescent="0.35">
      <c r="A799" s="151">
        <v>61</v>
      </c>
      <c r="B799" s="235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>
        <v>67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934</v>
      </c>
      <c r="AH799" s="139" t="s">
        <v>773</v>
      </c>
      <c r="AI799" s="139" t="s">
        <v>773</v>
      </c>
      <c r="AJ799" s="139" t="s">
        <v>773</v>
      </c>
      <c r="AK799" s="139" t="s">
        <v>934</v>
      </c>
      <c r="AL799" s="139" t="s">
        <v>934</v>
      </c>
      <c r="AM799" s="139" t="s">
        <v>934</v>
      </c>
      <c r="AN799" s="139" t="s">
        <v>934</v>
      </c>
      <c r="AO799" s="139" t="s">
        <v>781</v>
      </c>
      <c r="AP799" s="139" t="s">
        <v>780</v>
      </c>
      <c r="AQ799" s="139">
        <v>5</v>
      </c>
      <c r="AR799" s="139" t="s">
        <v>934</v>
      </c>
      <c r="AS799" s="149">
        <v>5.0999999999999996</v>
      </c>
      <c r="AT799" s="149" t="s">
        <v>934</v>
      </c>
      <c r="AV799" s="138"/>
      <c r="AW799" s="138"/>
      <c r="AX799" s="138"/>
    </row>
    <row r="800" spans="1:50" x14ac:dyDescent="0.35">
      <c r="A800" s="151">
        <v>61</v>
      </c>
      <c r="B800" s="235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>
        <v>67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934</v>
      </c>
      <c r="AH800" s="139" t="s">
        <v>773</v>
      </c>
      <c r="AI800" s="139" t="s">
        <v>773</v>
      </c>
      <c r="AJ800" s="139" t="s">
        <v>773</v>
      </c>
      <c r="AK800" s="139" t="s">
        <v>934</v>
      </c>
      <c r="AL800" s="139" t="s">
        <v>934</v>
      </c>
      <c r="AM800" s="139" t="s">
        <v>934</v>
      </c>
      <c r="AN800" s="139" t="s">
        <v>934</v>
      </c>
      <c r="AO800" s="139" t="s">
        <v>781</v>
      </c>
      <c r="AP800" s="139" t="s">
        <v>780</v>
      </c>
      <c r="AQ800" s="139">
        <v>5.2</v>
      </c>
      <c r="AR800" s="139" t="s">
        <v>934</v>
      </c>
      <c r="AS800" s="149">
        <v>4.8</v>
      </c>
      <c r="AT800" s="149" t="s">
        <v>934</v>
      </c>
      <c r="AV800" s="138"/>
      <c r="AW800" s="138"/>
      <c r="AX800" s="138"/>
    </row>
    <row r="801" spans="1:50" x14ac:dyDescent="0.35">
      <c r="A801" s="151">
        <v>61</v>
      </c>
      <c r="B801" s="235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>
        <v>67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934</v>
      </c>
      <c r="AH801" s="139" t="s">
        <v>773</v>
      </c>
      <c r="AI801" s="139" t="s">
        <v>773</v>
      </c>
      <c r="AJ801" s="139" t="s">
        <v>773</v>
      </c>
      <c r="AK801" s="139" t="s">
        <v>934</v>
      </c>
      <c r="AL801" s="139" t="s">
        <v>934</v>
      </c>
      <c r="AM801" s="139" t="s">
        <v>934</v>
      </c>
      <c r="AN801" s="139" t="s">
        <v>934</v>
      </c>
      <c r="AO801" s="139" t="s">
        <v>781</v>
      </c>
      <c r="AP801" s="139" t="s">
        <v>780</v>
      </c>
      <c r="AQ801" s="139">
        <v>5.3</v>
      </c>
      <c r="AR801" s="139" t="s">
        <v>934</v>
      </c>
      <c r="AS801" s="149">
        <v>4.34</v>
      </c>
      <c r="AT801" s="149" t="s">
        <v>934</v>
      </c>
      <c r="AV801" s="138"/>
      <c r="AW801" s="138"/>
      <c r="AX801" s="138"/>
    </row>
    <row r="802" spans="1:50" x14ac:dyDescent="0.35">
      <c r="A802" s="151">
        <v>61</v>
      </c>
      <c r="B802" s="235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>
        <v>67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934</v>
      </c>
      <c r="AH802" s="139" t="s">
        <v>773</v>
      </c>
      <c r="AI802" s="139" t="s">
        <v>773</v>
      </c>
      <c r="AJ802" s="139" t="s">
        <v>773</v>
      </c>
      <c r="AK802" s="139" t="s">
        <v>934</v>
      </c>
      <c r="AL802" s="139" t="s">
        <v>934</v>
      </c>
      <c r="AM802" s="139" t="s">
        <v>934</v>
      </c>
      <c r="AN802" s="139" t="s">
        <v>934</v>
      </c>
      <c r="AO802" s="139" t="s">
        <v>781</v>
      </c>
      <c r="AP802" s="139" t="s">
        <v>780</v>
      </c>
      <c r="AQ802" s="139">
        <v>5.4</v>
      </c>
      <c r="AR802" s="139" t="s">
        <v>934</v>
      </c>
      <c r="AS802" s="149">
        <v>3.9</v>
      </c>
      <c r="AT802" s="149" t="s">
        <v>934</v>
      </c>
      <c r="AV802" s="138"/>
      <c r="AW802" s="138"/>
      <c r="AX802" s="138"/>
    </row>
    <row r="803" spans="1:50" x14ac:dyDescent="0.35">
      <c r="A803" s="151">
        <v>61</v>
      </c>
      <c r="B803" s="235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>
        <v>67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934</v>
      </c>
      <c r="AH803" s="139" t="s">
        <v>773</v>
      </c>
      <c r="AI803" s="139" t="s">
        <v>773</v>
      </c>
      <c r="AJ803" s="139" t="s">
        <v>773</v>
      </c>
      <c r="AK803" s="139" t="s">
        <v>934</v>
      </c>
      <c r="AL803" s="139" t="s">
        <v>934</v>
      </c>
      <c r="AM803" s="139" t="s">
        <v>934</v>
      </c>
      <c r="AN803" s="139" t="s">
        <v>934</v>
      </c>
      <c r="AO803" s="139" t="s">
        <v>406</v>
      </c>
      <c r="AP803" s="139" t="s">
        <v>808</v>
      </c>
      <c r="AQ803" s="139">
        <v>4.8</v>
      </c>
      <c r="AR803" s="139" t="s">
        <v>934</v>
      </c>
      <c r="AS803" s="149">
        <v>8.4</v>
      </c>
      <c r="AT803" s="149" t="s">
        <v>934</v>
      </c>
      <c r="AV803" s="138"/>
      <c r="AW803" s="138"/>
      <c r="AX803" s="138"/>
    </row>
    <row r="804" spans="1:50" x14ac:dyDescent="0.35">
      <c r="A804" s="151">
        <v>61</v>
      </c>
      <c r="B804" s="235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>
        <v>67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934</v>
      </c>
      <c r="AH804" s="139" t="s">
        <v>773</v>
      </c>
      <c r="AI804" s="139" t="s">
        <v>773</v>
      </c>
      <c r="AJ804" s="139" t="s">
        <v>773</v>
      </c>
      <c r="AK804" s="139" t="s">
        <v>934</v>
      </c>
      <c r="AL804" s="139" t="s">
        <v>934</v>
      </c>
      <c r="AM804" s="139" t="s">
        <v>934</v>
      </c>
      <c r="AN804" s="139" t="s">
        <v>934</v>
      </c>
      <c r="AO804" s="139" t="s">
        <v>406</v>
      </c>
      <c r="AP804" s="139" t="s">
        <v>808</v>
      </c>
      <c r="AQ804" s="139">
        <v>5</v>
      </c>
      <c r="AR804" s="139" t="s">
        <v>934</v>
      </c>
      <c r="AS804" s="149">
        <v>9.1</v>
      </c>
      <c r="AT804" s="149" t="s">
        <v>934</v>
      </c>
      <c r="AV804" s="138"/>
      <c r="AW804" s="138"/>
      <c r="AX804" s="138"/>
    </row>
    <row r="805" spans="1:50" x14ac:dyDescent="0.35">
      <c r="A805" s="151">
        <v>61</v>
      </c>
      <c r="B805" s="235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>
        <v>67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934</v>
      </c>
      <c r="AH805" s="139" t="s">
        <v>773</v>
      </c>
      <c r="AI805" s="139" t="s">
        <v>773</v>
      </c>
      <c r="AJ805" s="139" t="s">
        <v>773</v>
      </c>
      <c r="AK805" s="139" t="s">
        <v>934</v>
      </c>
      <c r="AL805" s="139" t="s">
        <v>934</v>
      </c>
      <c r="AM805" s="139" t="s">
        <v>934</v>
      </c>
      <c r="AN805" s="139" t="s">
        <v>934</v>
      </c>
      <c r="AO805" s="139" t="s">
        <v>406</v>
      </c>
      <c r="AP805" s="139" t="s">
        <v>808</v>
      </c>
      <c r="AQ805" s="139">
        <v>5.2</v>
      </c>
      <c r="AR805" s="139" t="s">
        <v>934</v>
      </c>
      <c r="AS805" s="149">
        <v>12.45</v>
      </c>
      <c r="AT805" s="149" t="s">
        <v>934</v>
      </c>
      <c r="AV805" s="138"/>
      <c r="AW805" s="138"/>
      <c r="AX805" s="138"/>
    </row>
    <row r="806" spans="1:50" x14ac:dyDescent="0.35">
      <c r="A806" s="151">
        <v>61</v>
      </c>
      <c r="B806" s="235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>
        <v>67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934</v>
      </c>
      <c r="AH806" s="139" t="s">
        <v>773</v>
      </c>
      <c r="AI806" s="139" t="s">
        <v>773</v>
      </c>
      <c r="AJ806" s="139" t="s">
        <v>773</v>
      </c>
      <c r="AK806" s="139" t="s">
        <v>934</v>
      </c>
      <c r="AL806" s="139" t="s">
        <v>934</v>
      </c>
      <c r="AM806" s="139" t="s">
        <v>934</v>
      </c>
      <c r="AN806" s="139" t="s">
        <v>934</v>
      </c>
      <c r="AO806" s="139" t="s">
        <v>406</v>
      </c>
      <c r="AP806" s="139" t="s">
        <v>808</v>
      </c>
      <c r="AQ806" s="139">
        <v>5.3</v>
      </c>
      <c r="AR806" s="139" t="s">
        <v>934</v>
      </c>
      <c r="AS806" s="149">
        <v>11.9</v>
      </c>
      <c r="AT806" s="149" t="s">
        <v>934</v>
      </c>
      <c r="AV806" s="138"/>
      <c r="AW806" s="138"/>
      <c r="AX806" s="138"/>
    </row>
    <row r="807" spans="1:50" x14ac:dyDescent="0.35">
      <c r="A807" s="151">
        <v>61</v>
      </c>
      <c r="B807" s="235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>
        <v>67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934</v>
      </c>
      <c r="AH807" s="139" t="s">
        <v>773</v>
      </c>
      <c r="AI807" s="139" t="s">
        <v>773</v>
      </c>
      <c r="AJ807" s="139" t="s">
        <v>773</v>
      </c>
      <c r="AK807" s="139" t="s">
        <v>934</v>
      </c>
      <c r="AL807" s="139" t="s">
        <v>934</v>
      </c>
      <c r="AM807" s="139" t="s">
        <v>934</v>
      </c>
      <c r="AN807" s="139" t="s">
        <v>934</v>
      </c>
      <c r="AO807" s="139" t="s">
        <v>406</v>
      </c>
      <c r="AP807" s="139" t="s">
        <v>808</v>
      </c>
      <c r="AQ807" s="139">
        <v>5.4</v>
      </c>
      <c r="AR807" s="139" t="s">
        <v>934</v>
      </c>
      <c r="AS807" s="149">
        <v>11.35</v>
      </c>
      <c r="AT807" s="149" t="s">
        <v>934</v>
      </c>
      <c r="AV807" s="138"/>
      <c r="AW807" s="138"/>
      <c r="AX807" s="138"/>
    </row>
    <row r="808" spans="1:50" x14ac:dyDescent="0.35">
      <c r="A808" s="151">
        <v>61</v>
      </c>
      <c r="B808" s="235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>
        <v>67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934</v>
      </c>
      <c r="AH808" s="139" t="s">
        <v>773</v>
      </c>
      <c r="AI808" s="139" t="s">
        <v>773</v>
      </c>
      <c r="AJ808" s="139" t="s">
        <v>773</v>
      </c>
      <c r="AK808" s="139" t="s">
        <v>934</v>
      </c>
      <c r="AL808" s="139" t="s">
        <v>934</v>
      </c>
      <c r="AM808" s="139" t="s">
        <v>934</v>
      </c>
      <c r="AN808" s="139" t="s">
        <v>934</v>
      </c>
      <c r="AO808" s="139" t="s">
        <v>395</v>
      </c>
      <c r="AP808" s="139" t="s">
        <v>787</v>
      </c>
      <c r="AQ808" s="139">
        <v>4.8</v>
      </c>
      <c r="AR808" s="139" t="s">
        <v>934</v>
      </c>
      <c r="AS808" s="149">
        <v>2.2000000000000002</v>
      </c>
      <c r="AT808" s="149" t="s">
        <v>934</v>
      </c>
      <c r="AV808" s="138"/>
      <c r="AW808" s="138"/>
      <c r="AX808" s="138"/>
    </row>
    <row r="809" spans="1:50" x14ac:dyDescent="0.35">
      <c r="A809" s="151">
        <v>61</v>
      </c>
      <c r="B809" s="235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>
        <v>67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934</v>
      </c>
      <c r="AH809" s="139" t="s">
        <v>773</v>
      </c>
      <c r="AI809" s="139" t="s">
        <v>773</v>
      </c>
      <c r="AJ809" s="139" t="s">
        <v>773</v>
      </c>
      <c r="AK809" s="139" t="s">
        <v>934</v>
      </c>
      <c r="AL809" s="139" t="s">
        <v>934</v>
      </c>
      <c r="AM809" s="139" t="s">
        <v>934</v>
      </c>
      <c r="AN809" s="139" t="s">
        <v>934</v>
      </c>
      <c r="AO809" s="139" t="s">
        <v>395</v>
      </c>
      <c r="AP809" s="139" t="s">
        <v>787</v>
      </c>
      <c r="AQ809" s="139">
        <v>5</v>
      </c>
      <c r="AR809" s="139" t="s">
        <v>934</v>
      </c>
      <c r="AS809" s="149">
        <v>2.27</v>
      </c>
      <c r="AT809" s="149" t="s">
        <v>934</v>
      </c>
      <c r="AV809" s="138"/>
      <c r="AW809" s="138"/>
      <c r="AX809" s="138"/>
    </row>
    <row r="810" spans="1:50" x14ac:dyDescent="0.35">
      <c r="A810" s="151">
        <v>61</v>
      </c>
      <c r="B810" s="235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>
        <v>67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934</v>
      </c>
      <c r="AH810" s="139" t="s">
        <v>773</v>
      </c>
      <c r="AI810" s="139" t="s">
        <v>773</v>
      </c>
      <c r="AJ810" s="139" t="s">
        <v>773</v>
      </c>
      <c r="AK810" s="139" t="s">
        <v>934</v>
      </c>
      <c r="AL810" s="139" t="s">
        <v>934</v>
      </c>
      <c r="AM810" s="139" t="s">
        <v>934</v>
      </c>
      <c r="AN810" s="139" t="s">
        <v>934</v>
      </c>
      <c r="AO810" s="139" t="s">
        <v>395</v>
      </c>
      <c r="AP810" s="139" t="s">
        <v>787</v>
      </c>
      <c r="AQ810" s="139">
        <v>5.2</v>
      </c>
      <c r="AR810" s="139" t="s">
        <v>934</v>
      </c>
      <c r="AS810" s="149">
        <v>2.4</v>
      </c>
      <c r="AT810" s="149" t="s">
        <v>934</v>
      </c>
      <c r="AV810" s="138"/>
      <c r="AW810" s="138"/>
      <c r="AX810" s="138"/>
    </row>
    <row r="811" spans="1:50" x14ac:dyDescent="0.35">
      <c r="A811" s="151">
        <v>61</v>
      </c>
      <c r="B811" s="235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>
        <v>67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934</v>
      </c>
      <c r="AH811" s="139" t="s">
        <v>773</v>
      </c>
      <c r="AI811" s="139" t="s">
        <v>773</v>
      </c>
      <c r="AJ811" s="139" t="s">
        <v>773</v>
      </c>
      <c r="AK811" s="139" t="s">
        <v>934</v>
      </c>
      <c r="AL811" s="139" t="s">
        <v>934</v>
      </c>
      <c r="AM811" s="139" t="s">
        <v>934</v>
      </c>
      <c r="AN811" s="139" t="s">
        <v>934</v>
      </c>
      <c r="AO811" s="139" t="s">
        <v>395</v>
      </c>
      <c r="AP811" s="139" t="s">
        <v>787</v>
      </c>
      <c r="AQ811" s="139">
        <v>5.3</v>
      </c>
      <c r="AR811" s="139" t="s">
        <v>934</v>
      </c>
      <c r="AS811" s="149">
        <v>2.5499999999999998</v>
      </c>
      <c r="AT811" s="149" t="s">
        <v>934</v>
      </c>
      <c r="AV811" s="138"/>
      <c r="AW811" s="138"/>
      <c r="AX811" s="138"/>
    </row>
    <row r="812" spans="1:50" x14ac:dyDescent="0.35">
      <c r="A812" s="151">
        <v>61</v>
      </c>
      <c r="B812" s="235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>
        <v>67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934</v>
      </c>
      <c r="AH812" s="139" t="s">
        <v>773</v>
      </c>
      <c r="AI812" s="139" t="s">
        <v>773</v>
      </c>
      <c r="AJ812" s="139" t="s">
        <v>773</v>
      </c>
      <c r="AK812" s="139" t="s">
        <v>934</v>
      </c>
      <c r="AL812" s="139" t="s">
        <v>934</v>
      </c>
      <c r="AM812" s="139" t="s">
        <v>934</v>
      </c>
      <c r="AN812" s="139" t="s">
        <v>934</v>
      </c>
      <c r="AO812" s="139" t="s">
        <v>395</v>
      </c>
      <c r="AP812" s="139" t="s">
        <v>787</v>
      </c>
      <c r="AQ812" s="139">
        <v>5.4</v>
      </c>
      <c r="AR812" s="139" t="s">
        <v>934</v>
      </c>
      <c r="AS812" s="149">
        <v>2.7</v>
      </c>
      <c r="AT812" s="149" t="s">
        <v>934</v>
      </c>
      <c r="AV812" s="138"/>
      <c r="AW812" s="138"/>
      <c r="AX812" s="138"/>
    </row>
    <row r="813" spans="1:50" x14ac:dyDescent="0.35">
      <c r="A813" s="151">
        <v>61</v>
      </c>
      <c r="B813" s="235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>
        <v>67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934</v>
      </c>
      <c r="AH813" s="139" t="s">
        <v>773</v>
      </c>
      <c r="AI813" s="139" t="s">
        <v>773</v>
      </c>
      <c r="AJ813" s="139" t="s">
        <v>773</v>
      </c>
      <c r="AK813" s="139" t="s">
        <v>934</v>
      </c>
      <c r="AL813" s="139" t="s">
        <v>934</v>
      </c>
      <c r="AM813" s="139" t="s">
        <v>934</v>
      </c>
      <c r="AN813" s="139" t="s">
        <v>934</v>
      </c>
      <c r="AO813" s="139" t="s">
        <v>779</v>
      </c>
      <c r="AP813" s="139" t="s">
        <v>809</v>
      </c>
      <c r="AQ813" s="139">
        <v>4.8</v>
      </c>
      <c r="AR813" s="139" t="s">
        <v>934</v>
      </c>
      <c r="AS813" s="149">
        <v>3.8181818181818179</v>
      </c>
      <c r="AT813" s="149" t="s">
        <v>934</v>
      </c>
      <c r="AV813" s="138"/>
      <c r="AW813" s="138"/>
      <c r="AX813" s="138"/>
    </row>
    <row r="814" spans="1:50" x14ac:dyDescent="0.35">
      <c r="A814" s="151">
        <v>61</v>
      </c>
      <c r="B814" s="235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>
        <v>67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934</v>
      </c>
      <c r="AH814" s="139" t="s">
        <v>773</v>
      </c>
      <c r="AI814" s="139" t="s">
        <v>773</v>
      </c>
      <c r="AJ814" s="139" t="s">
        <v>773</v>
      </c>
      <c r="AK814" s="139" t="s">
        <v>934</v>
      </c>
      <c r="AL814" s="139" t="s">
        <v>934</v>
      </c>
      <c r="AM814" s="139" t="s">
        <v>934</v>
      </c>
      <c r="AN814" s="139" t="s">
        <v>934</v>
      </c>
      <c r="AO814" s="139" t="s">
        <v>779</v>
      </c>
      <c r="AP814" s="139" t="s">
        <v>809</v>
      </c>
      <c r="AQ814" s="139">
        <v>5</v>
      </c>
      <c r="AR814" s="139" t="s">
        <v>934</v>
      </c>
      <c r="AS814" s="149">
        <v>4.0088105726872243</v>
      </c>
      <c r="AT814" s="149" t="s">
        <v>934</v>
      </c>
      <c r="AV814" s="138"/>
      <c r="AW814" s="138"/>
      <c r="AX814" s="138"/>
    </row>
    <row r="815" spans="1:50" x14ac:dyDescent="0.35">
      <c r="A815" s="151">
        <v>61</v>
      </c>
      <c r="B815" s="235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>
        <v>67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934</v>
      </c>
      <c r="AH815" s="139" t="s">
        <v>773</v>
      </c>
      <c r="AI815" s="139" t="s">
        <v>773</v>
      </c>
      <c r="AJ815" s="139" t="s">
        <v>773</v>
      </c>
      <c r="AK815" s="139" t="s">
        <v>934</v>
      </c>
      <c r="AL815" s="139" t="s">
        <v>934</v>
      </c>
      <c r="AM815" s="139" t="s">
        <v>934</v>
      </c>
      <c r="AN815" s="139" t="s">
        <v>934</v>
      </c>
      <c r="AO815" s="139" t="s">
        <v>779</v>
      </c>
      <c r="AP815" s="139" t="s">
        <v>809</v>
      </c>
      <c r="AQ815" s="139">
        <v>5.2</v>
      </c>
      <c r="AR815" s="139" t="s">
        <v>934</v>
      </c>
      <c r="AS815" s="149">
        <v>5.1875</v>
      </c>
      <c r="AT815" s="149" t="s">
        <v>934</v>
      </c>
      <c r="AV815" s="138"/>
      <c r="AW815" s="138"/>
      <c r="AX815" s="138"/>
    </row>
    <row r="816" spans="1:50" x14ac:dyDescent="0.35">
      <c r="A816" s="151">
        <v>61</v>
      </c>
      <c r="B816" s="235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>
        <v>67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934</v>
      </c>
      <c r="AH816" s="139" t="s">
        <v>773</v>
      </c>
      <c r="AI816" s="139" t="s">
        <v>773</v>
      </c>
      <c r="AJ816" s="139" t="s">
        <v>773</v>
      </c>
      <c r="AK816" s="139" t="s">
        <v>934</v>
      </c>
      <c r="AL816" s="139" t="s">
        <v>934</v>
      </c>
      <c r="AM816" s="139" t="s">
        <v>934</v>
      </c>
      <c r="AN816" s="139" t="s">
        <v>934</v>
      </c>
      <c r="AO816" s="139" t="s">
        <v>779</v>
      </c>
      <c r="AP816" s="139" t="s">
        <v>809</v>
      </c>
      <c r="AQ816" s="139">
        <v>5.3</v>
      </c>
      <c r="AR816" s="139" t="s">
        <v>934</v>
      </c>
      <c r="AS816" s="149">
        <v>4.666666666666667</v>
      </c>
      <c r="AT816" s="149" t="s">
        <v>934</v>
      </c>
      <c r="AV816" s="138"/>
      <c r="AW816" s="138"/>
      <c r="AX816" s="138"/>
    </row>
    <row r="817" spans="1:50" ht="15" thickBot="1" x14ac:dyDescent="0.4">
      <c r="A817" s="152">
        <v>61</v>
      </c>
      <c r="B817" s="235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>
        <v>67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934</v>
      </c>
      <c r="AH817" s="153" t="s">
        <v>773</v>
      </c>
      <c r="AI817" s="153" t="s">
        <v>773</v>
      </c>
      <c r="AJ817" s="153" t="s">
        <v>773</v>
      </c>
      <c r="AK817" s="153" t="s">
        <v>934</v>
      </c>
      <c r="AL817" s="153" t="s">
        <v>934</v>
      </c>
      <c r="AM817" s="153" t="s">
        <v>934</v>
      </c>
      <c r="AN817" s="153" t="s">
        <v>934</v>
      </c>
      <c r="AO817" s="153" t="s">
        <v>779</v>
      </c>
      <c r="AP817" s="153" t="s">
        <v>809</v>
      </c>
      <c r="AQ817" s="153">
        <v>5.4</v>
      </c>
      <c r="AR817" s="153" t="s">
        <v>934</v>
      </c>
      <c r="AS817" s="159">
        <v>4.2037037037037033</v>
      </c>
      <c r="AT817" s="159" t="s">
        <v>934</v>
      </c>
      <c r="AV817" s="138"/>
      <c r="AW817" s="138"/>
      <c r="AX817" s="138"/>
    </row>
    <row r="818" spans="1:50" x14ac:dyDescent="0.35">
      <c r="A818" s="167">
        <v>63</v>
      </c>
      <c r="B818" s="235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>
        <v>58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934</v>
      </c>
      <c r="AH818" s="143" t="s">
        <v>773</v>
      </c>
      <c r="AI818" s="143" t="s">
        <v>773</v>
      </c>
      <c r="AJ818" s="143" t="s">
        <v>773</v>
      </c>
      <c r="AK818" s="143" t="s">
        <v>934</v>
      </c>
      <c r="AL818" s="144" t="s">
        <v>934</v>
      </c>
      <c r="AM818" s="145" t="s">
        <v>934</v>
      </c>
      <c r="AN818" s="146" t="s">
        <v>934</v>
      </c>
      <c r="AO818" s="143" t="s">
        <v>781</v>
      </c>
      <c r="AP818" s="143" t="s">
        <v>780</v>
      </c>
      <c r="AQ818" s="143">
        <v>6.12</v>
      </c>
      <c r="AR818" s="143" t="s">
        <v>980</v>
      </c>
      <c r="AS818" s="144">
        <v>4</v>
      </c>
      <c r="AT818" s="144" t="s">
        <v>934</v>
      </c>
      <c r="AV818" s="138"/>
      <c r="AW818" s="138"/>
      <c r="AX818" s="138"/>
    </row>
    <row r="819" spans="1:50" x14ac:dyDescent="0.35">
      <c r="A819" s="168">
        <v>63</v>
      </c>
      <c r="B819" s="235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>
        <v>58</v>
      </c>
      <c r="W819" s="139" t="s">
        <v>116</v>
      </c>
      <c r="X819" s="139" t="s">
        <v>116</v>
      </c>
      <c r="Y819" s="139" t="s">
        <v>376</v>
      </c>
      <c r="Z819" s="139" t="s">
        <v>944</v>
      </c>
      <c r="AA819" s="139" t="s">
        <v>934</v>
      </c>
      <c r="AB819" s="139" t="s">
        <v>28</v>
      </c>
      <c r="AC819" s="139" t="s">
        <v>924</v>
      </c>
      <c r="AD819" s="139" t="s">
        <v>28</v>
      </c>
      <c r="AE819" s="139" t="s">
        <v>28</v>
      </c>
      <c r="AF819" s="139" t="s">
        <v>28</v>
      </c>
      <c r="AG819" s="139" t="s">
        <v>775</v>
      </c>
      <c r="AH819" s="139" t="s">
        <v>773</v>
      </c>
      <c r="AI819" s="139" t="s">
        <v>773</v>
      </c>
      <c r="AJ819" s="139" t="s">
        <v>773</v>
      </c>
      <c r="AK819" s="139">
        <v>2</v>
      </c>
      <c r="AL819" s="139">
        <v>2</v>
      </c>
      <c r="AM819" s="139" t="s">
        <v>393</v>
      </c>
      <c r="AN819" s="139">
        <v>6.18</v>
      </c>
      <c r="AO819" s="139" t="s">
        <v>781</v>
      </c>
      <c r="AP819" s="139" t="s">
        <v>780</v>
      </c>
      <c r="AQ819" s="139" t="s">
        <v>948</v>
      </c>
      <c r="AR819" s="139">
        <v>6.18</v>
      </c>
      <c r="AS819" s="149" t="s">
        <v>948</v>
      </c>
      <c r="AT819" s="149">
        <v>4</v>
      </c>
      <c r="AV819" s="138"/>
      <c r="AW819" s="138"/>
      <c r="AX819" s="138"/>
    </row>
    <row r="820" spans="1:50" x14ac:dyDescent="0.35">
      <c r="A820" s="168">
        <v>63</v>
      </c>
      <c r="B820" s="235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>
        <v>58</v>
      </c>
      <c r="W820" s="139" t="s">
        <v>116</v>
      </c>
      <c r="X820" s="139" t="s">
        <v>116</v>
      </c>
      <c r="Y820" s="139" t="s">
        <v>376</v>
      </c>
      <c r="Z820" s="139" t="s">
        <v>944</v>
      </c>
      <c r="AA820" s="139" t="s">
        <v>934</v>
      </c>
      <c r="AB820" s="139" t="s">
        <v>28</v>
      </c>
      <c r="AC820" s="139" t="s">
        <v>924</v>
      </c>
      <c r="AD820" s="139" t="s">
        <v>28</v>
      </c>
      <c r="AE820" s="139" t="s">
        <v>28</v>
      </c>
      <c r="AF820" s="139" t="s">
        <v>28</v>
      </c>
      <c r="AG820" s="139" t="s">
        <v>775</v>
      </c>
      <c r="AH820" s="139" t="s">
        <v>773</v>
      </c>
      <c r="AI820" s="139" t="s">
        <v>773</v>
      </c>
      <c r="AJ820" s="139" t="s">
        <v>773</v>
      </c>
      <c r="AK820" s="139">
        <v>4</v>
      </c>
      <c r="AL820" s="139">
        <v>4</v>
      </c>
      <c r="AM820" s="139" t="s">
        <v>393</v>
      </c>
      <c r="AN820" s="139">
        <v>6.29</v>
      </c>
      <c r="AO820" s="139" t="s">
        <v>781</v>
      </c>
      <c r="AP820" s="139" t="s">
        <v>780</v>
      </c>
      <c r="AQ820" s="139" t="s">
        <v>948</v>
      </c>
      <c r="AR820" s="139">
        <v>6.29</v>
      </c>
      <c r="AS820" s="149" t="s">
        <v>948</v>
      </c>
      <c r="AT820" s="149">
        <v>4</v>
      </c>
      <c r="AV820" s="138"/>
      <c r="AW820" s="138"/>
      <c r="AX820" s="138"/>
    </row>
    <row r="821" spans="1:50" x14ac:dyDescent="0.35">
      <c r="A821" s="168">
        <v>63</v>
      </c>
      <c r="B821" s="235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>
        <v>58</v>
      </c>
      <c r="W821" s="139" t="s">
        <v>116</v>
      </c>
      <c r="X821" s="139" t="s">
        <v>116</v>
      </c>
      <c r="Y821" s="139" t="s">
        <v>376</v>
      </c>
      <c r="Z821" s="139" t="s">
        <v>944</v>
      </c>
      <c r="AA821" s="139" t="s">
        <v>934</v>
      </c>
      <c r="AB821" s="139" t="s">
        <v>28</v>
      </c>
      <c r="AC821" s="139" t="s">
        <v>924</v>
      </c>
      <c r="AD821" s="139" t="s">
        <v>28</v>
      </c>
      <c r="AE821" s="139" t="s">
        <v>28</v>
      </c>
      <c r="AF821" s="139" t="s">
        <v>28</v>
      </c>
      <c r="AG821" s="139" t="s">
        <v>775</v>
      </c>
      <c r="AH821" s="139" t="s">
        <v>773</v>
      </c>
      <c r="AI821" s="139" t="s">
        <v>773</v>
      </c>
      <c r="AJ821" s="139" t="s">
        <v>773</v>
      </c>
      <c r="AK821" s="139">
        <v>6</v>
      </c>
      <c r="AL821" s="139">
        <v>6</v>
      </c>
      <c r="AM821" s="139" t="s">
        <v>393</v>
      </c>
      <c r="AN821" s="139">
        <v>6.31</v>
      </c>
      <c r="AO821" s="139" t="s">
        <v>781</v>
      </c>
      <c r="AP821" s="139" t="s">
        <v>780</v>
      </c>
      <c r="AQ821" s="139" t="s">
        <v>948</v>
      </c>
      <c r="AR821" s="139">
        <v>6.31</v>
      </c>
      <c r="AS821" s="149" t="s">
        <v>948</v>
      </c>
      <c r="AT821" s="149">
        <v>4</v>
      </c>
      <c r="AV821" s="138"/>
      <c r="AW821" s="138"/>
      <c r="AX821" s="138"/>
    </row>
    <row r="822" spans="1:50" x14ac:dyDescent="0.35">
      <c r="A822" s="168">
        <v>63</v>
      </c>
      <c r="B822" s="235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>
        <v>58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934</v>
      </c>
      <c r="AH822" s="139" t="s">
        <v>773</v>
      </c>
      <c r="AI822" s="139" t="s">
        <v>773</v>
      </c>
      <c r="AJ822" s="139" t="s">
        <v>773</v>
      </c>
      <c r="AK822" s="139" t="s">
        <v>934</v>
      </c>
      <c r="AL822" s="149" t="s">
        <v>934</v>
      </c>
      <c r="AM822" s="150" t="s">
        <v>934</v>
      </c>
      <c r="AN822" s="140" t="s">
        <v>934</v>
      </c>
      <c r="AO822" s="139" t="s">
        <v>406</v>
      </c>
      <c r="AP822" s="139" t="s">
        <v>808</v>
      </c>
      <c r="AQ822" s="139">
        <v>6.12</v>
      </c>
      <c r="AR822" s="139" t="s">
        <v>980</v>
      </c>
      <c r="AS822" s="149">
        <v>14.705</v>
      </c>
      <c r="AT822" s="149" t="s">
        <v>934</v>
      </c>
      <c r="AV822" s="138"/>
      <c r="AW822" s="138"/>
      <c r="AX822" s="138"/>
    </row>
    <row r="823" spans="1:50" x14ac:dyDescent="0.35">
      <c r="A823" s="168">
        <v>63</v>
      </c>
      <c r="B823" s="235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>
        <v>58</v>
      </c>
      <c r="W823" s="139" t="s">
        <v>116</v>
      </c>
      <c r="X823" s="139" t="s">
        <v>116</v>
      </c>
      <c r="Y823" s="139" t="s">
        <v>376</v>
      </c>
      <c r="Z823" s="139" t="s">
        <v>944</v>
      </c>
      <c r="AA823" s="139" t="s">
        <v>934</v>
      </c>
      <c r="AB823" s="139" t="s">
        <v>28</v>
      </c>
      <c r="AC823" s="139" t="s">
        <v>924</v>
      </c>
      <c r="AD823" s="139" t="s">
        <v>28</v>
      </c>
      <c r="AE823" s="139" t="s">
        <v>28</v>
      </c>
      <c r="AF823" s="139" t="s">
        <v>28</v>
      </c>
      <c r="AG823" s="139" t="s">
        <v>775</v>
      </c>
      <c r="AH823" s="139" t="s">
        <v>773</v>
      </c>
      <c r="AI823" s="139" t="s">
        <v>773</v>
      </c>
      <c r="AJ823" s="139" t="s">
        <v>773</v>
      </c>
      <c r="AK823" s="139">
        <v>2</v>
      </c>
      <c r="AL823" s="139">
        <v>2</v>
      </c>
      <c r="AM823" s="139" t="s">
        <v>393</v>
      </c>
      <c r="AN823" s="139">
        <v>6.18</v>
      </c>
      <c r="AO823" s="139" t="s">
        <v>406</v>
      </c>
      <c r="AP823" s="139" t="s">
        <v>808</v>
      </c>
      <c r="AQ823" s="139" t="s">
        <v>948</v>
      </c>
      <c r="AR823" s="139">
        <v>6.18</v>
      </c>
      <c r="AS823" s="149" t="s">
        <v>948</v>
      </c>
      <c r="AT823" s="149">
        <v>16.489999999999998</v>
      </c>
      <c r="AV823" s="138"/>
      <c r="AW823" s="138"/>
      <c r="AX823" s="138"/>
    </row>
    <row r="824" spans="1:50" x14ac:dyDescent="0.35">
      <c r="A824" s="168">
        <v>63</v>
      </c>
      <c r="B824" s="235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>
        <v>58</v>
      </c>
      <c r="W824" s="139" t="s">
        <v>116</v>
      </c>
      <c r="X824" s="139" t="s">
        <v>116</v>
      </c>
      <c r="Y824" s="139" t="s">
        <v>376</v>
      </c>
      <c r="Z824" s="139" t="s">
        <v>944</v>
      </c>
      <c r="AA824" s="139" t="s">
        <v>934</v>
      </c>
      <c r="AB824" s="139" t="s">
        <v>28</v>
      </c>
      <c r="AC824" s="139" t="s">
        <v>924</v>
      </c>
      <c r="AD824" s="139" t="s">
        <v>28</v>
      </c>
      <c r="AE824" s="139" t="s">
        <v>28</v>
      </c>
      <c r="AF824" s="139" t="s">
        <v>28</v>
      </c>
      <c r="AG824" s="139" t="s">
        <v>775</v>
      </c>
      <c r="AH824" s="139" t="s">
        <v>773</v>
      </c>
      <c r="AI824" s="139" t="s">
        <v>773</v>
      </c>
      <c r="AJ824" s="139" t="s">
        <v>773</v>
      </c>
      <c r="AK824" s="139">
        <v>4</v>
      </c>
      <c r="AL824" s="139">
        <v>4</v>
      </c>
      <c r="AM824" s="139" t="s">
        <v>393</v>
      </c>
      <c r="AN824" s="139">
        <v>6.29</v>
      </c>
      <c r="AO824" s="139" t="s">
        <v>406</v>
      </c>
      <c r="AP824" s="139" t="s">
        <v>808</v>
      </c>
      <c r="AQ824" s="139" t="s">
        <v>948</v>
      </c>
      <c r="AR824" s="139">
        <v>6.29</v>
      </c>
      <c r="AS824" s="149" t="s">
        <v>948</v>
      </c>
      <c r="AT824" s="149">
        <v>16.712</v>
      </c>
      <c r="AV824" s="138"/>
      <c r="AW824" s="138"/>
      <c r="AX824" s="138"/>
    </row>
    <row r="825" spans="1:50" x14ac:dyDescent="0.35">
      <c r="A825" s="168">
        <v>63</v>
      </c>
      <c r="B825" s="235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>
        <v>58</v>
      </c>
      <c r="W825" s="139" t="s">
        <v>116</v>
      </c>
      <c r="X825" s="139" t="s">
        <v>116</v>
      </c>
      <c r="Y825" s="139" t="s">
        <v>376</v>
      </c>
      <c r="Z825" s="139" t="s">
        <v>944</v>
      </c>
      <c r="AA825" s="139" t="s">
        <v>934</v>
      </c>
      <c r="AB825" s="139" t="s">
        <v>28</v>
      </c>
      <c r="AC825" s="139" t="s">
        <v>924</v>
      </c>
      <c r="AD825" s="139" t="s">
        <v>28</v>
      </c>
      <c r="AE825" s="139" t="s">
        <v>28</v>
      </c>
      <c r="AF825" s="139" t="s">
        <v>28</v>
      </c>
      <c r="AG825" s="139" t="s">
        <v>775</v>
      </c>
      <c r="AH825" s="139" t="s">
        <v>773</v>
      </c>
      <c r="AI825" s="139" t="s">
        <v>773</v>
      </c>
      <c r="AJ825" s="139" t="s">
        <v>773</v>
      </c>
      <c r="AK825" s="139">
        <v>6</v>
      </c>
      <c r="AL825" s="139">
        <v>6</v>
      </c>
      <c r="AM825" s="139" t="s">
        <v>393</v>
      </c>
      <c r="AN825" s="139">
        <v>6.31</v>
      </c>
      <c r="AO825" s="139" t="s">
        <v>406</v>
      </c>
      <c r="AP825" s="139" t="s">
        <v>808</v>
      </c>
      <c r="AQ825" s="139" t="s">
        <v>948</v>
      </c>
      <c r="AR825" s="139">
        <v>6.31</v>
      </c>
      <c r="AS825" s="149" t="s">
        <v>948</v>
      </c>
      <c r="AT825" s="149">
        <v>15.47</v>
      </c>
      <c r="AV825" s="138"/>
      <c r="AW825" s="138"/>
      <c r="AX825" s="138"/>
    </row>
    <row r="826" spans="1:50" x14ac:dyDescent="0.35">
      <c r="A826" s="168">
        <v>63</v>
      </c>
      <c r="B826" s="235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>
        <v>58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934</v>
      </c>
      <c r="AH826" s="139" t="s">
        <v>773</v>
      </c>
      <c r="AI826" s="139" t="s">
        <v>773</v>
      </c>
      <c r="AJ826" s="139" t="s">
        <v>773</v>
      </c>
      <c r="AK826" s="139" t="s">
        <v>934</v>
      </c>
      <c r="AL826" s="149" t="s">
        <v>934</v>
      </c>
      <c r="AM826" s="150" t="s">
        <v>934</v>
      </c>
      <c r="AN826" s="140" t="s">
        <v>934</v>
      </c>
      <c r="AO826" s="139" t="s">
        <v>395</v>
      </c>
      <c r="AP826" s="139" t="s">
        <v>787</v>
      </c>
      <c r="AQ826" s="139">
        <v>6.12</v>
      </c>
      <c r="AR826" s="139" t="s">
        <v>980</v>
      </c>
      <c r="AS826" s="149">
        <v>3.0289999999999999</v>
      </c>
      <c r="AT826" s="149" t="s">
        <v>934</v>
      </c>
      <c r="AV826" s="138"/>
      <c r="AW826" s="138"/>
      <c r="AX826" s="138"/>
    </row>
    <row r="827" spans="1:50" x14ac:dyDescent="0.35">
      <c r="A827" s="168">
        <v>63</v>
      </c>
      <c r="B827" s="235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>
        <v>58</v>
      </c>
      <c r="W827" s="139" t="s">
        <v>116</v>
      </c>
      <c r="X827" s="139" t="s">
        <v>116</v>
      </c>
      <c r="Y827" s="139" t="s">
        <v>376</v>
      </c>
      <c r="Z827" s="139" t="s">
        <v>944</v>
      </c>
      <c r="AA827" s="139" t="s">
        <v>934</v>
      </c>
      <c r="AB827" s="139" t="s">
        <v>28</v>
      </c>
      <c r="AC827" s="139" t="s">
        <v>924</v>
      </c>
      <c r="AD827" s="139" t="s">
        <v>28</v>
      </c>
      <c r="AE827" s="139" t="s">
        <v>28</v>
      </c>
      <c r="AF827" s="139" t="s">
        <v>28</v>
      </c>
      <c r="AG827" s="139" t="s">
        <v>775</v>
      </c>
      <c r="AH827" s="139" t="s">
        <v>773</v>
      </c>
      <c r="AI827" s="139" t="s">
        <v>773</v>
      </c>
      <c r="AJ827" s="139" t="s">
        <v>773</v>
      </c>
      <c r="AK827" s="139">
        <v>2</v>
      </c>
      <c r="AL827" s="139">
        <v>2</v>
      </c>
      <c r="AM827" s="139" t="s">
        <v>393</v>
      </c>
      <c r="AN827" s="139">
        <v>6.18</v>
      </c>
      <c r="AO827" s="139" t="s">
        <v>395</v>
      </c>
      <c r="AP827" s="139" t="s">
        <v>787</v>
      </c>
      <c r="AQ827" s="139" t="s">
        <v>948</v>
      </c>
      <c r="AR827" s="139">
        <v>6.18</v>
      </c>
      <c r="AS827" s="149" t="s">
        <v>948</v>
      </c>
      <c r="AT827" s="149">
        <v>2.9140000000000001</v>
      </c>
      <c r="AV827" s="138"/>
      <c r="AW827" s="138"/>
      <c r="AX827" s="138"/>
    </row>
    <row r="828" spans="1:50" x14ac:dyDescent="0.35">
      <c r="A828" s="168">
        <v>63</v>
      </c>
      <c r="B828" s="235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>
        <v>58</v>
      </c>
      <c r="W828" s="139" t="s">
        <v>116</v>
      </c>
      <c r="X828" s="139" t="s">
        <v>116</v>
      </c>
      <c r="Y828" s="139" t="s">
        <v>376</v>
      </c>
      <c r="Z828" s="139" t="s">
        <v>944</v>
      </c>
      <c r="AA828" s="139" t="s">
        <v>934</v>
      </c>
      <c r="AB828" s="139" t="s">
        <v>28</v>
      </c>
      <c r="AC828" s="139" t="s">
        <v>924</v>
      </c>
      <c r="AD828" s="139" t="s">
        <v>28</v>
      </c>
      <c r="AE828" s="139" t="s">
        <v>28</v>
      </c>
      <c r="AF828" s="139" t="s">
        <v>28</v>
      </c>
      <c r="AG828" s="139" t="s">
        <v>775</v>
      </c>
      <c r="AH828" s="139" t="s">
        <v>773</v>
      </c>
      <c r="AI828" s="139" t="s">
        <v>773</v>
      </c>
      <c r="AJ828" s="139" t="s">
        <v>773</v>
      </c>
      <c r="AK828" s="139">
        <v>4</v>
      </c>
      <c r="AL828" s="139">
        <v>4</v>
      </c>
      <c r="AM828" s="139" t="s">
        <v>393</v>
      </c>
      <c r="AN828" s="139">
        <v>6.29</v>
      </c>
      <c r="AO828" s="139" t="s">
        <v>395</v>
      </c>
      <c r="AP828" s="139" t="s">
        <v>787</v>
      </c>
      <c r="AQ828" s="139" t="s">
        <v>948</v>
      </c>
      <c r="AR828" s="139">
        <v>6.29</v>
      </c>
      <c r="AS828" s="149" t="s">
        <v>948</v>
      </c>
      <c r="AT828" s="149">
        <v>2.7749999999999999</v>
      </c>
      <c r="AV828" s="138"/>
      <c r="AW828" s="138"/>
      <c r="AX828" s="138"/>
    </row>
    <row r="829" spans="1:50" x14ac:dyDescent="0.35">
      <c r="A829" s="168">
        <v>63</v>
      </c>
      <c r="B829" s="235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>
        <v>58</v>
      </c>
      <c r="W829" s="139" t="s">
        <v>116</v>
      </c>
      <c r="X829" s="139" t="s">
        <v>116</v>
      </c>
      <c r="Y829" s="139" t="s">
        <v>376</v>
      </c>
      <c r="Z829" s="139" t="s">
        <v>944</v>
      </c>
      <c r="AA829" s="139" t="s">
        <v>934</v>
      </c>
      <c r="AB829" s="139" t="s">
        <v>28</v>
      </c>
      <c r="AC829" s="139" t="s">
        <v>924</v>
      </c>
      <c r="AD829" s="139" t="s">
        <v>28</v>
      </c>
      <c r="AE829" s="139" t="s">
        <v>28</v>
      </c>
      <c r="AF829" s="139" t="s">
        <v>28</v>
      </c>
      <c r="AG829" s="139" t="s">
        <v>775</v>
      </c>
      <c r="AH829" s="139" t="s">
        <v>773</v>
      </c>
      <c r="AI829" s="139" t="s">
        <v>773</v>
      </c>
      <c r="AJ829" s="139" t="s">
        <v>773</v>
      </c>
      <c r="AK829" s="139">
        <v>6</v>
      </c>
      <c r="AL829" s="139">
        <v>6</v>
      </c>
      <c r="AM829" s="139" t="s">
        <v>393</v>
      </c>
      <c r="AN829" s="139">
        <v>6.31</v>
      </c>
      <c r="AO829" s="139" t="s">
        <v>395</v>
      </c>
      <c r="AP829" s="139" t="s">
        <v>787</v>
      </c>
      <c r="AQ829" s="139" t="s">
        <v>948</v>
      </c>
      <c r="AR829" s="139">
        <v>6.31</v>
      </c>
      <c r="AS829" s="149" t="s">
        <v>948</v>
      </c>
      <c r="AT829" s="149">
        <v>2.56</v>
      </c>
      <c r="AV829" s="138"/>
      <c r="AW829" s="138"/>
      <c r="AX829" s="138"/>
    </row>
    <row r="830" spans="1:50" x14ac:dyDescent="0.35">
      <c r="A830" s="168">
        <v>63</v>
      </c>
      <c r="B830" s="235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>
        <v>58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934</v>
      </c>
      <c r="AH830" s="139" t="s">
        <v>773</v>
      </c>
      <c r="AI830" s="139" t="s">
        <v>773</v>
      </c>
      <c r="AJ830" s="139" t="s">
        <v>773</v>
      </c>
      <c r="AK830" s="139" t="s">
        <v>934</v>
      </c>
      <c r="AL830" s="149" t="s">
        <v>934</v>
      </c>
      <c r="AM830" s="150" t="s">
        <v>934</v>
      </c>
      <c r="AN830" s="140" t="s">
        <v>934</v>
      </c>
      <c r="AO830" s="139" t="s">
        <v>779</v>
      </c>
      <c r="AP830" s="139" t="s">
        <v>809</v>
      </c>
      <c r="AQ830" s="139">
        <v>6.12</v>
      </c>
      <c r="AR830" s="139" t="s">
        <v>980</v>
      </c>
      <c r="AS830" s="149">
        <v>4.8499999999999996</v>
      </c>
      <c r="AT830" s="149" t="s">
        <v>934</v>
      </c>
      <c r="AV830" s="138"/>
      <c r="AW830" s="138"/>
      <c r="AX830" s="138"/>
    </row>
    <row r="831" spans="1:50" x14ac:dyDescent="0.35">
      <c r="A831" s="168">
        <v>63</v>
      </c>
      <c r="B831" s="235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>
        <v>58</v>
      </c>
      <c r="W831" s="139" t="s">
        <v>116</v>
      </c>
      <c r="X831" s="139" t="s">
        <v>116</v>
      </c>
      <c r="Y831" s="139" t="s">
        <v>376</v>
      </c>
      <c r="Z831" s="139" t="s">
        <v>944</v>
      </c>
      <c r="AA831" s="139" t="s">
        <v>934</v>
      </c>
      <c r="AB831" s="139" t="s">
        <v>28</v>
      </c>
      <c r="AC831" s="139" t="s">
        <v>924</v>
      </c>
      <c r="AD831" s="139" t="s">
        <v>28</v>
      </c>
      <c r="AE831" s="139" t="s">
        <v>28</v>
      </c>
      <c r="AF831" s="139" t="s">
        <v>28</v>
      </c>
      <c r="AG831" s="139" t="s">
        <v>775</v>
      </c>
      <c r="AH831" s="139" t="s">
        <v>773</v>
      </c>
      <c r="AI831" s="139" t="s">
        <v>773</v>
      </c>
      <c r="AJ831" s="139" t="s">
        <v>773</v>
      </c>
      <c r="AK831" s="139">
        <v>2</v>
      </c>
      <c r="AL831" s="139">
        <v>2</v>
      </c>
      <c r="AM831" s="139" t="s">
        <v>393</v>
      </c>
      <c r="AN831" s="139">
        <v>6.18</v>
      </c>
      <c r="AO831" s="139" t="s">
        <v>779</v>
      </c>
      <c r="AP831" s="139" t="s">
        <v>809</v>
      </c>
      <c r="AQ831" s="139" t="s">
        <v>948</v>
      </c>
      <c r="AR831" s="139">
        <v>6.18</v>
      </c>
      <c r="AS831" s="149" t="s">
        <v>948</v>
      </c>
      <c r="AT831" s="149">
        <v>6.65</v>
      </c>
      <c r="AV831" s="138"/>
      <c r="AW831" s="138"/>
      <c r="AX831" s="138"/>
    </row>
    <row r="832" spans="1:50" x14ac:dyDescent="0.35">
      <c r="A832" s="168">
        <v>63</v>
      </c>
      <c r="B832" s="235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>
        <v>58</v>
      </c>
      <c r="W832" s="139" t="s">
        <v>116</v>
      </c>
      <c r="X832" s="139" t="s">
        <v>116</v>
      </c>
      <c r="Y832" s="139" t="s">
        <v>376</v>
      </c>
      <c r="Z832" s="139" t="s">
        <v>944</v>
      </c>
      <c r="AA832" s="139" t="s">
        <v>934</v>
      </c>
      <c r="AB832" s="139" t="s">
        <v>28</v>
      </c>
      <c r="AC832" s="139" t="s">
        <v>924</v>
      </c>
      <c r="AD832" s="139" t="s">
        <v>28</v>
      </c>
      <c r="AE832" s="139" t="s">
        <v>28</v>
      </c>
      <c r="AF832" s="139" t="s">
        <v>28</v>
      </c>
      <c r="AG832" s="139" t="s">
        <v>775</v>
      </c>
      <c r="AH832" s="139" t="s">
        <v>773</v>
      </c>
      <c r="AI832" s="139" t="s">
        <v>773</v>
      </c>
      <c r="AJ832" s="139" t="s">
        <v>773</v>
      </c>
      <c r="AK832" s="139">
        <v>4</v>
      </c>
      <c r="AL832" s="139">
        <v>4</v>
      </c>
      <c r="AM832" s="139" t="s">
        <v>393</v>
      </c>
      <c r="AN832" s="139">
        <v>6.29</v>
      </c>
      <c r="AO832" s="139" t="s">
        <v>779</v>
      </c>
      <c r="AP832" s="139" t="s">
        <v>809</v>
      </c>
      <c r="AQ832" s="139" t="s">
        <v>948</v>
      </c>
      <c r="AR832" s="139">
        <v>6.29</v>
      </c>
      <c r="AS832" s="149" t="s">
        <v>948</v>
      </c>
      <c r="AT832" s="149">
        <v>6.02</v>
      </c>
      <c r="AV832" s="138"/>
      <c r="AW832" s="138"/>
      <c r="AX832" s="138"/>
    </row>
    <row r="833" spans="1:50" ht="15" thickBot="1" x14ac:dyDescent="0.4">
      <c r="A833" s="179">
        <v>63</v>
      </c>
      <c r="B833" s="235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>
        <v>58</v>
      </c>
      <c r="W833" s="153" t="s">
        <v>116</v>
      </c>
      <c r="X833" s="153" t="s">
        <v>116</v>
      </c>
      <c r="Y833" s="153" t="s">
        <v>376</v>
      </c>
      <c r="Z833" s="153" t="s">
        <v>944</v>
      </c>
      <c r="AA833" s="153" t="s">
        <v>934</v>
      </c>
      <c r="AB833" s="153" t="s">
        <v>28</v>
      </c>
      <c r="AC833" s="153" t="s">
        <v>924</v>
      </c>
      <c r="AD833" s="153" t="s">
        <v>28</v>
      </c>
      <c r="AE833" s="153" t="s">
        <v>28</v>
      </c>
      <c r="AF833" s="153" t="s">
        <v>28</v>
      </c>
      <c r="AG833" s="153" t="s">
        <v>775</v>
      </c>
      <c r="AH833" s="153" t="s">
        <v>773</v>
      </c>
      <c r="AI833" s="153" t="s">
        <v>773</v>
      </c>
      <c r="AJ833" s="153" t="s">
        <v>773</v>
      </c>
      <c r="AK833" s="153">
        <v>6</v>
      </c>
      <c r="AL833" s="153">
        <v>6</v>
      </c>
      <c r="AM833" s="153" t="s">
        <v>393</v>
      </c>
      <c r="AN833" s="153">
        <v>6.31</v>
      </c>
      <c r="AO833" s="153" t="s">
        <v>779</v>
      </c>
      <c r="AP833" s="153" t="s">
        <v>809</v>
      </c>
      <c r="AQ833" s="153" t="s">
        <v>948</v>
      </c>
      <c r="AR833" s="153">
        <v>6.31</v>
      </c>
      <c r="AS833" s="159" t="s">
        <v>948</v>
      </c>
      <c r="AT833" s="159">
        <v>6.04</v>
      </c>
      <c r="AV833" s="138"/>
      <c r="AW833" s="138"/>
      <c r="AX833" s="138"/>
    </row>
    <row r="834" spans="1:50" x14ac:dyDescent="0.35">
      <c r="A834" s="142">
        <v>67</v>
      </c>
      <c r="B834" s="235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>
        <v>67</v>
      </c>
      <c r="W834" s="143" t="s">
        <v>20</v>
      </c>
      <c r="X834" s="143" t="s">
        <v>20</v>
      </c>
      <c r="Y834" s="143" t="s">
        <v>376</v>
      </c>
      <c r="Z834" s="143" t="s">
        <v>944</v>
      </c>
      <c r="AA834" s="143" t="s">
        <v>381</v>
      </c>
      <c r="AB834" s="143">
        <v>0.3</v>
      </c>
      <c r="AC834" s="143" t="s">
        <v>924</v>
      </c>
      <c r="AD834" s="143" t="s">
        <v>28</v>
      </c>
      <c r="AE834" s="143" t="s">
        <v>28</v>
      </c>
      <c r="AF834" s="143" t="s">
        <v>28</v>
      </c>
      <c r="AG834" s="143" t="s">
        <v>775</v>
      </c>
      <c r="AH834" s="143" t="s">
        <v>773</v>
      </c>
      <c r="AI834" s="143" t="s">
        <v>773</v>
      </c>
      <c r="AJ834" s="143" t="s">
        <v>773</v>
      </c>
      <c r="AK834" s="143">
        <v>7.5</v>
      </c>
      <c r="AL834" s="144">
        <v>7.5</v>
      </c>
      <c r="AM834" s="145" t="s">
        <v>398</v>
      </c>
      <c r="AN834" s="146">
        <v>5.2</v>
      </c>
      <c r="AO834" s="143" t="s">
        <v>406</v>
      </c>
      <c r="AP834" s="143" t="s">
        <v>808</v>
      </c>
      <c r="AQ834" s="144">
        <v>5.2</v>
      </c>
      <c r="AR834" s="146">
        <v>5.2</v>
      </c>
      <c r="AS834" s="143">
        <v>11.66</v>
      </c>
      <c r="AT834" s="143">
        <v>10.95</v>
      </c>
    </row>
    <row r="835" spans="1:50" x14ac:dyDescent="0.35">
      <c r="A835" s="147">
        <v>67</v>
      </c>
      <c r="B835" s="235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>
        <v>67</v>
      </c>
      <c r="W835" s="139" t="s">
        <v>20</v>
      </c>
      <c r="X835" s="139" t="s">
        <v>20</v>
      </c>
      <c r="Y835" s="139" t="s">
        <v>376</v>
      </c>
      <c r="Z835" s="139" t="s">
        <v>944</v>
      </c>
      <c r="AA835" s="139" t="s">
        <v>381</v>
      </c>
      <c r="AB835" s="139">
        <v>1.77</v>
      </c>
      <c r="AC835" s="139" t="s">
        <v>924</v>
      </c>
      <c r="AD835" s="139" t="s">
        <v>28</v>
      </c>
      <c r="AE835" s="139" t="s">
        <v>28</v>
      </c>
      <c r="AF835" s="139" t="s">
        <v>28</v>
      </c>
      <c r="AG835" s="139" t="s">
        <v>775</v>
      </c>
      <c r="AH835" s="139" t="s">
        <v>773</v>
      </c>
      <c r="AI835" s="139" t="s">
        <v>773</v>
      </c>
      <c r="AJ835" s="139" t="s">
        <v>773</v>
      </c>
      <c r="AK835" s="139">
        <v>7.5</v>
      </c>
      <c r="AL835" s="149">
        <v>7.5</v>
      </c>
      <c r="AM835" s="150" t="s">
        <v>398</v>
      </c>
      <c r="AN835" s="140">
        <v>5.2</v>
      </c>
      <c r="AO835" s="139" t="s">
        <v>406</v>
      </c>
      <c r="AP835" s="139" t="s">
        <v>808</v>
      </c>
      <c r="AQ835" s="149">
        <v>5.2</v>
      </c>
      <c r="AR835" s="140">
        <v>5.2</v>
      </c>
      <c r="AS835" s="139">
        <v>11.66</v>
      </c>
      <c r="AT835" s="139">
        <v>11.11</v>
      </c>
    </row>
    <row r="836" spans="1:50" x14ac:dyDescent="0.35">
      <c r="A836" s="147">
        <v>67</v>
      </c>
      <c r="B836" s="235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>
        <v>67</v>
      </c>
      <c r="W836" s="139" t="s">
        <v>20</v>
      </c>
      <c r="X836" s="139" t="s">
        <v>20</v>
      </c>
      <c r="Y836" s="139" t="s">
        <v>376</v>
      </c>
      <c r="Z836" s="139" t="s">
        <v>944</v>
      </c>
      <c r="AA836" s="139" t="s">
        <v>381</v>
      </c>
      <c r="AB836" s="139">
        <v>0.3</v>
      </c>
      <c r="AC836" s="139" t="s">
        <v>924</v>
      </c>
      <c r="AD836" s="139" t="s">
        <v>28</v>
      </c>
      <c r="AE836" s="139" t="s">
        <v>28</v>
      </c>
      <c r="AF836" s="139" t="s">
        <v>28</v>
      </c>
      <c r="AG836" s="139" t="s">
        <v>775</v>
      </c>
      <c r="AH836" s="139" t="s">
        <v>773</v>
      </c>
      <c r="AI836" s="139" t="s">
        <v>773</v>
      </c>
      <c r="AJ836" s="139" t="s">
        <v>773</v>
      </c>
      <c r="AK836" s="139">
        <v>5</v>
      </c>
      <c r="AL836" s="149">
        <v>5</v>
      </c>
      <c r="AM836" s="150" t="s">
        <v>398</v>
      </c>
      <c r="AN836" s="140">
        <v>5.2</v>
      </c>
      <c r="AO836" s="139" t="s">
        <v>406</v>
      </c>
      <c r="AP836" s="139" t="s">
        <v>808</v>
      </c>
      <c r="AQ836" s="149">
        <v>5.2</v>
      </c>
      <c r="AR836" s="140">
        <v>5.2</v>
      </c>
      <c r="AS836" s="139">
        <v>11.66</v>
      </c>
      <c r="AT836" s="139">
        <v>12.35</v>
      </c>
    </row>
    <row r="837" spans="1:50" x14ac:dyDescent="0.35">
      <c r="A837" s="147">
        <v>67</v>
      </c>
      <c r="B837" s="235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>
        <v>67</v>
      </c>
      <c r="W837" s="139" t="s">
        <v>20</v>
      </c>
      <c r="X837" s="139" t="s">
        <v>20</v>
      </c>
      <c r="Y837" s="139" t="s">
        <v>376</v>
      </c>
      <c r="Z837" s="139" t="s">
        <v>944</v>
      </c>
      <c r="AA837" s="139" t="s">
        <v>381</v>
      </c>
      <c r="AB837" s="139">
        <v>1.77</v>
      </c>
      <c r="AC837" s="139" t="s">
        <v>924</v>
      </c>
      <c r="AD837" s="139" t="s">
        <v>28</v>
      </c>
      <c r="AE837" s="139" t="s">
        <v>28</v>
      </c>
      <c r="AF837" s="139" t="s">
        <v>28</v>
      </c>
      <c r="AG837" s="139" t="s">
        <v>775</v>
      </c>
      <c r="AH837" s="139" t="s">
        <v>773</v>
      </c>
      <c r="AI837" s="139" t="s">
        <v>773</v>
      </c>
      <c r="AJ837" s="139" t="s">
        <v>773</v>
      </c>
      <c r="AK837" s="139">
        <v>5</v>
      </c>
      <c r="AL837" s="149">
        <v>5</v>
      </c>
      <c r="AM837" s="150" t="s">
        <v>398</v>
      </c>
      <c r="AN837" s="140">
        <v>5.2</v>
      </c>
      <c r="AO837" s="139" t="s">
        <v>406</v>
      </c>
      <c r="AP837" s="139" t="s">
        <v>808</v>
      </c>
      <c r="AQ837" s="149">
        <v>5.2</v>
      </c>
      <c r="AR837" s="140">
        <v>5.2</v>
      </c>
      <c r="AS837" s="139">
        <v>11.66</v>
      </c>
      <c r="AT837" s="139">
        <v>12.69</v>
      </c>
    </row>
    <row r="838" spans="1:50" x14ac:dyDescent="0.35">
      <c r="A838" s="147">
        <v>67</v>
      </c>
      <c r="B838" s="235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>
        <v>67</v>
      </c>
      <c r="W838" s="139" t="s">
        <v>20</v>
      </c>
      <c r="X838" s="139" t="s">
        <v>20</v>
      </c>
      <c r="Y838" s="139" t="s">
        <v>376</v>
      </c>
      <c r="Z838" s="139" t="s">
        <v>944</v>
      </c>
      <c r="AA838" s="139" t="s">
        <v>381</v>
      </c>
      <c r="AB838" s="139">
        <v>1.77</v>
      </c>
      <c r="AC838" s="139" t="s">
        <v>924</v>
      </c>
      <c r="AD838" s="139" t="s">
        <v>28</v>
      </c>
      <c r="AE838" s="139" t="s">
        <v>28</v>
      </c>
      <c r="AF838" s="139" t="s">
        <v>28</v>
      </c>
      <c r="AG838" s="139" t="s">
        <v>775</v>
      </c>
      <c r="AH838" s="139" t="s">
        <v>773</v>
      </c>
      <c r="AI838" s="139" t="s">
        <v>773</v>
      </c>
      <c r="AJ838" s="139" t="s">
        <v>773</v>
      </c>
      <c r="AK838" s="139">
        <v>5</v>
      </c>
      <c r="AL838" s="149">
        <v>5</v>
      </c>
      <c r="AM838" s="150" t="s">
        <v>398</v>
      </c>
      <c r="AN838" s="140">
        <v>5.2</v>
      </c>
      <c r="AO838" s="139" t="s">
        <v>781</v>
      </c>
      <c r="AP838" s="139" t="s">
        <v>780</v>
      </c>
      <c r="AQ838" s="149">
        <v>5.2</v>
      </c>
      <c r="AR838" s="140">
        <v>5.2</v>
      </c>
      <c r="AS838" s="149">
        <v>4</v>
      </c>
      <c r="AT838" s="149">
        <v>4.13</v>
      </c>
    </row>
    <row r="839" spans="1:50" x14ac:dyDescent="0.35">
      <c r="A839" s="147">
        <v>67</v>
      </c>
      <c r="B839" s="235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>
        <v>67</v>
      </c>
      <c r="W839" s="139" t="s">
        <v>20</v>
      </c>
      <c r="X839" s="139" t="s">
        <v>20</v>
      </c>
      <c r="Y839" s="139" t="s">
        <v>376</v>
      </c>
      <c r="Z839" s="139" t="s">
        <v>944</v>
      </c>
      <c r="AA839" s="139" t="s">
        <v>381</v>
      </c>
      <c r="AB839" s="139">
        <v>1.77</v>
      </c>
      <c r="AC839" s="139" t="s">
        <v>924</v>
      </c>
      <c r="AD839" s="139" t="s">
        <v>28</v>
      </c>
      <c r="AE839" s="139" t="s">
        <v>28</v>
      </c>
      <c r="AF839" s="139" t="s">
        <v>28</v>
      </c>
      <c r="AG839" s="139" t="s">
        <v>775</v>
      </c>
      <c r="AH839" s="139" t="s">
        <v>773</v>
      </c>
      <c r="AI839" s="139" t="s">
        <v>773</v>
      </c>
      <c r="AJ839" s="139" t="s">
        <v>773</v>
      </c>
      <c r="AK839" s="139">
        <v>2</v>
      </c>
      <c r="AL839" s="149">
        <v>2</v>
      </c>
      <c r="AM839" s="140" t="s">
        <v>398</v>
      </c>
      <c r="AN839" s="139">
        <v>5.2</v>
      </c>
      <c r="AO839" s="139" t="s">
        <v>781</v>
      </c>
      <c r="AP839" s="139" t="s">
        <v>780</v>
      </c>
      <c r="AQ839" s="149">
        <v>5.2</v>
      </c>
      <c r="AR839" s="139">
        <v>5.2</v>
      </c>
      <c r="AS839" s="149">
        <v>4</v>
      </c>
      <c r="AT839" s="149">
        <v>3.96</v>
      </c>
    </row>
    <row r="840" spans="1:50" x14ac:dyDescent="0.35">
      <c r="A840" s="147">
        <v>67</v>
      </c>
      <c r="B840" s="235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>
        <v>67</v>
      </c>
      <c r="W840" s="139" t="s">
        <v>20</v>
      </c>
      <c r="X840" s="139" t="s">
        <v>20</v>
      </c>
      <c r="Y840" s="139" t="s">
        <v>376</v>
      </c>
      <c r="Z840" s="139" t="s">
        <v>944</v>
      </c>
      <c r="AA840" s="139" t="s">
        <v>381</v>
      </c>
      <c r="AB840" s="139">
        <v>0.3</v>
      </c>
      <c r="AC840" s="139" t="s">
        <v>924</v>
      </c>
      <c r="AD840" s="139" t="s">
        <v>28</v>
      </c>
      <c r="AE840" s="139" t="s">
        <v>28</v>
      </c>
      <c r="AF840" s="139" t="s">
        <v>28</v>
      </c>
      <c r="AG840" s="139" t="s">
        <v>775</v>
      </c>
      <c r="AH840" s="139" t="s">
        <v>773</v>
      </c>
      <c r="AI840" s="139" t="s">
        <v>773</v>
      </c>
      <c r="AJ840" s="139" t="s">
        <v>773</v>
      </c>
      <c r="AK840" s="139">
        <v>2</v>
      </c>
      <c r="AL840" s="149">
        <v>2</v>
      </c>
      <c r="AM840" s="140" t="s">
        <v>398</v>
      </c>
      <c r="AN840" s="139">
        <v>5.2</v>
      </c>
      <c r="AO840" s="139" t="s">
        <v>781</v>
      </c>
      <c r="AP840" s="139" t="s">
        <v>780</v>
      </c>
      <c r="AQ840" s="149">
        <v>5.2</v>
      </c>
      <c r="AR840" s="139">
        <v>5.2</v>
      </c>
      <c r="AS840" s="149">
        <v>4</v>
      </c>
      <c r="AT840" s="149">
        <v>4.6399999999999997</v>
      </c>
    </row>
    <row r="841" spans="1:50" x14ac:dyDescent="0.35">
      <c r="A841" s="147">
        <v>67</v>
      </c>
      <c r="B841" s="235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>
        <v>67</v>
      </c>
      <c r="W841" s="139" t="s">
        <v>20</v>
      </c>
      <c r="X841" s="139" t="s">
        <v>20</v>
      </c>
      <c r="Y841" s="139" t="s">
        <v>376</v>
      </c>
      <c r="Z841" s="139" t="s">
        <v>944</v>
      </c>
      <c r="AA841" s="139" t="s">
        <v>381</v>
      </c>
      <c r="AB841" s="139">
        <v>1.77</v>
      </c>
      <c r="AC841" s="139" t="s">
        <v>924</v>
      </c>
      <c r="AD841" s="139" t="s">
        <v>28</v>
      </c>
      <c r="AE841" s="139" t="s">
        <v>28</v>
      </c>
      <c r="AF841" s="139" t="s">
        <v>28</v>
      </c>
      <c r="AG841" s="139" t="s">
        <v>775</v>
      </c>
      <c r="AH841" s="139" t="s">
        <v>773</v>
      </c>
      <c r="AI841" s="139" t="s">
        <v>773</v>
      </c>
      <c r="AJ841" s="139" t="s">
        <v>773</v>
      </c>
      <c r="AK841" s="139">
        <v>2</v>
      </c>
      <c r="AL841" s="149">
        <v>2</v>
      </c>
      <c r="AM841" s="140" t="s">
        <v>398</v>
      </c>
      <c r="AN841" s="139">
        <v>5.2</v>
      </c>
      <c r="AO841" s="139" t="s">
        <v>406</v>
      </c>
      <c r="AP841" s="139" t="s">
        <v>808</v>
      </c>
      <c r="AQ841" s="149">
        <v>5.2</v>
      </c>
      <c r="AR841" s="139">
        <v>5.2</v>
      </c>
      <c r="AS841" s="139">
        <v>11.66</v>
      </c>
      <c r="AT841" s="139">
        <v>13.55</v>
      </c>
    </row>
    <row r="842" spans="1:50" x14ac:dyDescent="0.35">
      <c r="A842" s="147">
        <v>67</v>
      </c>
      <c r="B842" s="235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>
        <v>67</v>
      </c>
      <c r="W842" s="139" t="s">
        <v>20</v>
      </c>
      <c r="X842" s="139" t="s">
        <v>20</v>
      </c>
      <c r="Y842" s="139" t="s">
        <v>376</v>
      </c>
      <c r="Z842" s="139" t="s">
        <v>944</v>
      </c>
      <c r="AA842" s="139" t="s">
        <v>381</v>
      </c>
      <c r="AB842" s="139">
        <v>0.3</v>
      </c>
      <c r="AC842" s="139" t="s">
        <v>924</v>
      </c>
      <c r="AD842" s="139" t="s">
        <v>28</v>
      </c>
      <c r="AE842" s="139" t="s">
        <v>28</v>
      </c>
      <c r="AF842" s="139" t="s">
        <v>28</v>
      </c>
      <c r="AG842" s="139" t="s">
        <v>775</v>
      </c>
      <c r="AH842" s="139" t="s">
        <v>773</v>
      </c>
      <c r="AI842" s="139" t="s">
        <v>773</v>
      </c>
      <c r="AJ842" s="139" t="s">
        <v>773</v>
      </c>
      <c r="AK842" s="139">
        <v>2</v>
      </c>
      <c r="AL842" s="149">
        <v>2</v>
      </c>
      <c r="AM842" s="140" t="s">
        <v>398</v>
      </c>
      <c r="AN842" s="139">
        <v>5.2</v>
      </c>
      <c r="AO842" s="139" t="s">
        <v>406</v>
      </c>
      <c r="AP842" s="139" t="s">
        <v>808</v>
      </c>
      <c r="AQ842" s="149">
        <v>5.2</v>
      </c>
      <c r="AR842" s="139">
        <v>5.2</v>
      </c>
      <c r="AS842" s="139">
        <v>11.66</v>
      </c>
      <c r="AT842" s="139">
        <v>12.25</v>
      </c>
    </row>
    <row r="843" spans="1:50" x14ac:dyDescent="0.35">
      <c r="A843" s="147">
        <v>67</v>
      </c>
      <c r="B843" s="235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>
        <v>67</v>
      </c>
      <c r="W843" s="139" t="s">
        <v>20</v>
      </c>
      <c r="X843" s="139" t="s">
        <v>20</v>
      </c>
      <c r="Y843" s="139" t="s">
        <v>376</v>
      </c>
      <c r="Z843" s="139" t="s">
        <v>944</v>
      </c>
      <c r="AA843" s="139" t="s">
        <v>381</v>
      </c>
      <c r="AB843" s="139">
        <v>1.77</v>
      </c>
      <c r="AC843" s="139" t="s">
        <v>924</v>
      </c>
      <c r="AD843" s="139" t="s">
        <v>28</v>
      </c>
      <c r="AE843" s="139" t="s">
        <v>28</v>
      </c>
      <c r="AF843" s="139" t="s">
        <v>28</v>
      </c>
      <c r="AG843" s="139" t="s">
        <v>775</v>
      </c>
      <c r="AH843" s="139" t="s">
        <v>773</v>
      </c>
      <c r="AI843" s="139" t="s">
        <v>773</v>
      </c>
      <c r="AJ843" s="139" t="s">
        <v>773</v>
      </c>
      <c r="AK843" s="139">
        <v>2</v>
      </c>
      <c r="AL843" s="149">
        <v>2</v>
      </c>
      <c r="AM843" s="140" t="s">
        <v>398</v>
      </c>
      <c r="AN843" s="139">
        <v>5.2</v>
      </c>
      <c r="AO843" s="139" t="s">
        <v>395</v>
      </c>
      <c r="AP843" s="139" t="s">
        <v>787</v>
      </c>
      <c r="AQ843" s="149">
        <v>5.2</v>
      </c>
      <c r="AR843" s="139">
        <v>5.2</v>
      </c>
      <c r="AS843" s="149">
        <v>3.14</v>
      </c>
      <c r="AT843" s="149">
        <v>3.05</v>
      </c>
    </row>
    <row r="844" spans="1:50" x14ac:dyDescent="0.35">
      <c r="A844" s="147">
        <v>67</v>
      </c>
      <c r="B844" s="235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>
        <v>67</v>
      </c>
      <c r="W844" s="139" t="s">
        <v>20</v>
      </c>
      <c r="X844" s="139" t="s">
        <v>20</v>
      </c>
      <c r="Y844" s="139" t="s">
        <v>376</v>
      </c>
      <c r="Z844" s="139" t="s">
        <v>944</v>
      </c>
      <c r="AA844" s="139" t="s">
        <v>381</v>
      </c>
      <c r="AB844" s="139">
        <v>1.77</v>
      </c>
      <c r="AC844" s="139" t="s">
        <v>924</v>
      </c>
      <c r="AD844" s="139" t="s">
        <v>28</v>
      </c>
      <c r="AE844" s="139" t="s">
        <v>28</v>
      </c>
      <c r="AF844" s="139" t="s">
        <v>28</v>
      </c>
      <c r="AG844" s="139" t="s">
        <v>775</v>
      </c>
      <c r="AH844" s="139" t="s">
        <v>773</v>
      </c>
      <c r="AI844" s="139" t="s">
        <v>773</v>
      </c>
      <c r="AJ844" s="139" t="s">
        <v>773</v>
      </c>
      <c r="AK844" s="139">
        <v>5</v>
      </c>
      <c r="AL844" s="149">
        <v>5</v>
      </c>
      <c r="AM844" s="150" t="s">
        <v>398</v>
      </c>
      <c r="AN844" s="140">
        <v>5.2</v>
      </c>
      <c r="AO844" s="139" t="s">
        <v>395</v>
      </c>
      <c r="AP844" s="139" t="s">
        <v>787</v>
      </c>
      <c r="AQ844" s="149">
        <v>5.2</v>
      </c>
      <c r="AR844" s="140">
        <v>5.2</v>
      </c>
      <c r="AS844" s="149">
        <v>3.14</v>
      </c>
      <c r="AT844" s="149">
        <v>2.59</v>
      </c>
    </row>
    <row r="845" spans="1:50" x14ac:dyDescent="0.35">
      <c r="A845" s="147">
        <v>67</v>
      </c>
      <c r="B845" s="235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>
        <v>67</v>
      </c>
      <c r="W845" s="139" t="s">
        <v>20</v>
      </c>
      <c r="X845" s="139" t="s">
        <v>20</v>
      </c>
      <c r="Y845" s="139" t="s">
        <v>376</v>
      </c>
      <c r="Z845" s="139" t="s">
        <v>944</v>
      </c>
      <c r="AA845" s="139" t="s">
        <v>381</v>
      </c>
      <c r="AB845" s="139">
        <v>1.77</v>
      </c>
      <c r="AC845" s="139" t="s">
        <v>924</v>
      </c>
      <c r="AD845" s="139" t="s">
        <v>28</v>
      </c>
      <c r="AE845" s="139" t="s">
        <v>28</v>
      </c>
      <c r="AF845" s="139" t="s">
        <v>28</v>
      </c>
      <c r="AG845" s="139" t="s">
        <v>775</v>
      </c>
      <c r="AH845" s="139" t="s">
        <v>773</v>
      </c>
      <c r="AI845" s="139" t="s">
        <v>773</v>
      </c>
      <c r="AJ845" s="139" t="s">
        <v>773</v>
      </c>
      <c r="AK845" s="139">
        <v>7.5</v>
      </c>
      <c r="AL845" s="149">
        <v>7.5</v>
      </c>
      <c r="AM845" s="150" t="s">
        <v>398</v>
      </c>
      <c r="AN845" s="140">
        <v>5.2</v>
      </c>
      <c r="AO845" s="139" t="s">
        <v>395</v>
      </c>
      <c r="AP845" s="139" t="s">
        <v>787</v>
      </c>
      <c r="AQ845" s="149">
        <v>5.2</v>
      </c>
      <c r="AR845" s="140">
        <v>5.2</v>
      </c>
      <c r="AS845" s="149">
        <v>3.14</v>
      </c>
      <c r="AT845" s="149">
        <v>3.13</v>
      </c>
    </row>
    <row r="846" spans="1:50" x14ac:dyDescent="0.35">
      <c r="A846" s="147">
        <v>67</v>
      </c>
      <c r="B846" s="235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>
        <v>67</v>
      </c>
      <c r="W846" s="139" t="s">
        <v>20</v>
      </c>
      <c r="X846" s="139" t="s">
        <v>20</v>
      </c>
      <c r="Y846" s="139" t="s">
        <v>376</v>
      </c>
      <c r="Z846" s="139" t="s">
        <v>944</v>
      </c>
      <c r="AA846" s="139" t="s">
        <v>381</v>
      </c>
      <c r="AB846" s="139">
        <v>0.3</v>
      </c>
      <c r="AC846" s="139" t="s">
        <v>924</v>
      </c>
      <c r="AD846" s="139" t="s">
        <v>28</v>
      </c>
      <c r="AE846" s="139" t="s">
        <v>28</v>
      </c>
      <c r="AF846" s="139" t="s">
        <v>28</v>
      </c>
      <c r="AG846" s="139" t="s">
        <v>775</v>
      </c>
      <c r="AH846" s="139" t="s">
        <v>773</v>
      </c>
      <c r="AI846" s="139" t="s">
        <v>773</v>
      </c>
      <c r="AJ846" s="139" t="s">
        <v>773</v>
      </c>
      <c r="AK846" s="139">
        <v>2</v>
      </c>
      <c r="AL846" s="149">
        <v>2</v>
      </c>
      <c r="AM846" s="140" t="s">
        <v>398</v>
      </c>
      <c r="AN846" s="139">
        <v>5.2</v>
      </c>
      <c r="AO846" s="139" t="s">
        <v>395</v>
      </c>
      <c r="AP846" s="139" t="s">
        <v>787</v>
      </c>
      <c r="AQ846" s="149">
        <v>5.2</v>
      </c>
      <c r="AR846" s="139">
        <v>5.2</v>
      </c>
      <c r="AS846" s="149">
        <v>3.14</v>
      </c>
      <c r="AT846" s="149">
        <v>2.66</v>
      </c>
    </row>
    <row r="847" spans="1:50" x14ac:dyDescent="0.35">
      <c r="A847" s="147">
        <v>67</v>
      </c>
      <c r="B847" s="235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>
        <v>67</v>
      </c>
      <c r="W847" s="139" t="s">
        <v>20</v>
      </c>
      <c r="X847" s="139" t="s">
        <v>20</v>
      </c>
      <c r="Y847" s="139" t="s">
        <v>376</v>
      </c>
      <c r="Z847" s="139" t="s">
        <v>944</v>
      </c>
      <c r="AA847" s="139" t="s">
        <v>381</v>
      </c>
      <c r="AB847" s="139">
        <v>0.3</v>
      </c>
      <c r="AC847" s="139" t="s">
        <v>924</v>
      </c>
      <c r="AD847" s="139" t="s">
        <v>28</v>
      </c>
      <c r="AE847" s="139" t="s">
        <v>28</v>
      </c>
      <c r="AF847" s="139" t="s">
        <v>28</v>
      </c>
      <c r="AG847" s="139" t="s">
        <v>775</v>
      </c>
      <c r="AH847" s="139" t="s">
        <v>773</v>
      </c>
      <c r="AI847" s="139" t="s">
        <v>773</v>
      </c>
      <c r="AJ847" s="139" t="s">
        <v>773</v>
      </c>
      <c r="AK847" s="139">
        <v>5</v>
      </c>
      <c r="AL847" s="149">
        <v>5</v>
      </c>
      <c r="AM847" s="150" t="s">
        <v>398</v>
      </c>
      <c r="AN847" s="140">
        <v>5.2</v>
      </c>
      <c r="AO847" s="139" t="s">
        <v>395</v>
      </c>
      <c r="AP847" s="139" t="s">
        <v>787</v>
      </c>
      <c r="AQ847" s="149">
        <v>5.2</v>
      </c>
      <c r="AR847" s="140">
        <v>5.2</v>
      </c>
      <c r="AS847" s="149">
        <v>3.14</v>
      </c>
      <c r="AT847" s="149">
        <v>2.8</v>
      </c>
    </row>
    <row r="848" spans="1:50" x14ac:dyDescent="0.35">
      <c r="A848" s="147">
        <v>67</v>
      </c>
      <c r="B848" s="235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>
        <v>67</v>
      </c>
      <c r="W848" s="139" t="s">
        <v>20</v>
      </c>
      <c r="X848" s="139" t="s">
        <v>20</v>
      </c>
      <c r="Y848" s="139" t="s">
        <v>376</v>
      </c>
      <c r="Z848" s="139" t="s">
        <v>944</v>
      </c>
      <c r="AA848" s="139" t="s">
        <v>381</v>
      </c>
      <c r="AB848" s="139">
        <v>0.3</v>
      </c>
      <c r="AC848" s="139" t="s">
        <v>924</v>
      </c>
      <c r="AD848" s="139" t="s">
        <v>28</v>
      </c>
      <c r="AE848" s="139" t="s">
        <v>28</v>
      </c>
      <c r="AF848" s="139" t="s">
        <v>28</v>
      </c>
      <c r="AG848" s="139" t="s">
        <v>775</v>
      </c>
      <c r="AH848" s="139" t="s">
        <v>773</v>
      </c>
      <c r="AI848" s="139" t="s">
        <v>773</v>
      </c>
      <c r="AJ848" s="139" t="s">
        <v>773</v>
      </c>
      <c r="AK848" s="139">
        <v>7.5</v>
      </c>
      <c r="AL848" s="149">
        <v>7.5</v>
      </c>
      <c r="AM848" s="150" t="s">
        <v>398</v>
      </c>
      <c r="AN848" s="140">
        <v>5.2</v>
      </c>
      <c r="AO848" s="139" t="s">
        <v>395</v>
      </c>
      <c r="AP848" s="139" t="s">
        <v>787</v>
      </c>
      <c r="AQ848" s="149">
        <v>5.2</v>
      </c>
      <c r="AR848" s="140">
        <v>5.2</v>
      </c>
      <c r="AS848" s="149">
        <v>3.14</v>
      </c>
      <c r="AT848" s="149">
        <v>3.22</v>
      </c>
    </row>
    <row r="849" spans="1:50" x14ac:dyDescent="0.35">
      <c r="A849" s="147">
        <v>67</v>
      </c>
      <c r="B849" s="235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>
        <v>67</v>
      </c>
      <c r="W849" s="139" t="s">
        <v>20</v>
      </c>
      <c r="X849" s="139" t="s">
        <v>20</v>
      </c>
      <c r="Y849" s="139" t="s">
        <v>376</v>
      </c>
      <c r="Z849" s="139" t="s">
        <v>944</v>
      </c>
      <c r="AA849" s="139" t="s">
        <v>381</v>
      </c>
      <c r="AB849" s="139">
        <v>1.77</v>
      </c>
      <c r="AC849" s="139" t="s">
        <v>924</v>
      </c>
      <c r="AD849" s="139" t="s">
        <v>28</v>
      </c>
      <c r="AE849" s="139" t="s">
        <v>28</v>
      </c>
      <c r="AF849" s="139" t="s">
        <v>28</v>
      </c>
      <c r="AG849" s="139" t="s">
        <v>775</v>
      </c>
      <c r="AH849" s="139" t="s">
        <v>773</v>
      </c>
      <c r="AI849" s="139" t="s">
        <v>773</v>
      </c>
      <c r="AJ849" s="139" t="s">
        <v>773</v>
      </c>
      <c r="AK849" s="139">
        <v>2</v>
      </c>
      <c r="AL849" s="149">
        <v>2</v>
      </c>
      <c r="AM849" s="140" t="s">
        <v>398</v>
      </c>
      <c r="AN849" s="139">
        <v>5.2</v>
      </c>
      <c r="AO849" s="139" t="s">
        <v>779</v>
      </c>
      <c r="AP849" s="139" t="s">
        <v>809</v>
      </c>
      <c r="AQ849" s="149">
        <v>5.2</v>
      </c>
      <c r="AR849" s="139">
        <v>5.2</v>
      </c>
      <c r="AS849" s="149">
        <v>3.7133757961783438</v>
      </c>
      <c r="AT849" s="149">
        <v>4.4426229508196728</v>
      </c>
    </row>
    <row r="850" spans="1:50" x14ac:dyDescent="0.35">
      <c r="A850" s="147">
        <v>67</v>
      </c>
      <c r="B850" s="235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>
        <v>67</v>
      </c>
      <c r="W850" s="139" t="s">
        <v>20</v>
      </c>
      <c r="X850" s="139" t="s">
        <v>20</v>
      </c>
      <c r="Y850" s="139" t="s">
        <v>376</v>
      </c>
      <c r="Z850" s="139" t="s">
        <v>944</v>
      </c>
      <c r="AA850" s="139" t="s">
        <v>381</v>
      </c>
      <c r="AB850" s="139">
        <v>1.77</v>
      </c>
      <c r="AC850" s="139" t="s">
        <v>924</v>
      </c>
      <c r="AD850" s="139" t="s">
        <v>28</v>
      </c>
      <c r="AE850" s="139" t="s">
        <v>28</v>
      </c>
      <c r="AF850" s="139" t="s">
        <v>28</v>
      </c>
      <c r="AG850" s="139" t="s">
        <v>775</v>
      </c>
      <c r="AH850" s="139" t="s">
        <v>773</v>
      </c>
      <c r="AI850" s="139" t="s">
        <v>773</v>
      </c>
      <c r="AJ850" s="139" t="s">
        <v>773</v>
      </c>
      <c r="AK850" s="139">
        <v>5</v>
      </c>
      <c r="AL850" s="149">
        <v>5</v>
      </c>
      <c r="AM850" s="150" t="s">
        <v>398</v>
      </c>
      <c r="AN850" s="140">
        <v>5.2</v>
      </c>
      <c r="AO850" s="139" t="s">
        <v>779</v>
      </c>
      <c r="AP850" s="139" t="s">
        <v>809</v>
      </c>
      <c r="AQ850" s="149">
        <v>5.2</v>
      </c>
      <c r="AR850" s="140">
        <v>5.2</v>
      </c>
      <c r="AS850" s="149">
        <v>3.7133757961783438</v>
      </c>
      <c r="AT850" s="149">
        <v>4.8996138996138994</v>
      </c>
    </row>
    <row r="851" spans="1:50" x14ac:dyDescent="0.35">
      <c r="A851" s="147">
        <v>67</v>
      </c>
      <c r="B851" s="235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>
        <v>67</v>
      </c>
      <c r="W851" s="139" t="s">
        <v>20</v>
      </c>
      <c r="X851" s="139" t="s">
        <v>20</v>
      </c>
      <c r="Y851" s="139" t="s">
        <v>376</v>
      </c>
      <c r="Z851" s="139" t="s">
        <v>944</v>
      </c>
      <c r="AA851" s="139" t="s">
        <v>381</v>
      </c>
      <c r="AB851" s="139">
        <v>1.77</v>
      </c>
      <c r="AC851" s="139" t="s">
        <v>924</v>
      </c>
      <c r="AD851" s="139" t="s">
        <v>28</v>
      </c>
      <c r="AE851" s="139" t="s">
        <v>28</v>
      </c>
      <c r="AF851" s="139" t="s">
        <v>28</v>
      </c>
      <c r="AG851" s="139" t="s">
        <v>775</v>
      </c>
      <c r="AH851" s="139" t="s">
        <v>773</v>
      </c>
      <c r="AI851" s="139" t="s">
        <v>773</v>
      </c>
      <c r="AJ851" s="139" t="s">
        <v>773</v>
      </c>
      <c r="AK851" s="139">
        <v>7.5</v>
      </c>
      <c r="AL851" s="149">
        <v>7.5</v>
      </c>
      <c r="AM851" s="150" t="s">
        <v>398</v>
      </c>
      <c r="AN851" s="140">
        <v>5.2</v>
      </c>
      <c r="AO851" s="139" t="s">
        <v>779</v>
      </c>
      <c r="AP851" s="139" t="s">
        <v>809</v>
      </c>
      <c r="AQ851" s="149">
        <v>5.2</v>
      </c>
      <c r="AR851" s="140">
        <v>5.2</v>
      </c>
      <c r="AS851" s="149">
        <v>3.7133757961783438</v>
      </c>
      <c r="AT851" s="149">
        <v>3.549520766773163</v>
      </c>
    </row>
    <row r="852" spans="1:50" x14ac:dyDescent="0.35">
      <c r="A852" s="147">
        <v>67</v>
      </c>
      <c r="B852" s="235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>
        <v>67</v>
      </c>
      <c r="W852" s="139" t="s">
        <v>20</v>
      </c>
      <c r="X852" s="139" t="s">
        <v>20</v>
      </c>
      <c r="Y852" s="139" t="s">
        <v>376</v>
      </c>
      <c r="Z852" s="139" t="s">
        <v>944</v>
      </c>
      <c r="AA852" s="139" t="s">
        <v>381</v>
      </c>
      <c r="AB852" s="139">
        <v>0.3</v>
      </c>
      <c r="AC852" s="139" t="s">
        <v>924</v>
      </c>
      <c r="AD852" s="139" t="s">
        <v>28</v>
      </c>
      <c r="AE852" s="139" t="s">
        <v>28</v>
      </c>
      <c r="AF852" s="139" t="s">
        <v>28</v>
      </c>
      <c r="AG852" s="139" t="s">
        <v>775</v>
      </c>
      <c r="AH852" s="139" t="s">
        <v>773</v>
      </c>
      <c r="AI852" s="139" t="s">
        <v>773</v>
      </c>
      <c r="AJ852" s="139" t="s">
        <v>773</v>
      </c>
      <c r="AK852" s="139">
        <v>2</v>
      </c>
      <c r="AL852" s="149">
        <v>2</v>
      </c>
      <c r="AM852" s="140" t="s">
        <v>398</v>
      </c>
      <c r="AN852" s="139">
        <v>5.2</v>
      </c>
      <c r="AO852" s="139" t="s">
        <v>779</v>
      </c>
      <c r="AP852" s="139" t="s">
        <v>809</v>
      </c>
      <c r="AQ852" s="149">
        <v>5.2</v>
      </c>
      <c r="AR852" s="139">
        <v>5.2</v>
      </c>
      <c r="AS852" s="149">
        <v>3.7133757961783438</v>
      </c>
      <c r="AT852" s="149">
        <v>4.6052631578947363</v>
      </c>
    </row>
    <row r="853" spans="1:50" x14ac:dyDescent="0.35">
      <c r="A853" s="147">
        <v>67</v>
      </c>
      <c r="B853" s="235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>
        <v>67</v>
      </c>
      <c r="W853" s="139" t="s">
        <v>20</v>
      </c>
      <c r="X853" s="139" t="s">
        <v>20</v>
      </c>
      <c r="Y853" s="139" t="s">
        <v>376</v>
      </c>
      <c r="Z853" s="139" t="s">
        <v>944</v>
      </c>
      <c r="AA853" s="139" t="s">
        <v>381</v>
      </c>
      <c r="AB853" s="139">
        <v>0.3</v>
      </c>
      <c r="AC853" s="139" t="s">
        <v>924</v>
      </c>
      <c r="AD853" s="139" t="s">
        <v>28</v>
      </c>
      <c r="AE853" s="139" t="s">
        <v>28</v>
      </c>
      <c r="AF853" s="139" t="s">
        <v>28</v>
      </c>
      <c r="AG853" s="139" t="s">
        <v>775</v>
      </c>
      <c r="AH853" s="139" t="s">
        <v>773</v>
      </c>
      <c r="AI853" s="139" t="s">
        <v>773</v>
      </c>
      <c r="AJ853" s="139" t="s">
        <v>773</v>
      </c>
      <c r="AK853" s="139">
        <v>5</v>
      </c>
      <c r="AL853" s="149">
        <v>5</v>
      </c>
      <c r="AM853" s="150" t="s">
        <v>398</v>
      </c>
      <c r="AN853" s="140">
        <v>5.2</v>
      </c>
      <c r="AO853" s="139" t="s">
        <v>779</v>
      </c>
      <c r="AP853" s="139" t="s">
        <v>809</v>
      </c>
      <c r="AQ853" s="149">
        <v>5.2</v>
      </c>
      <c r="AR853" s="140">
        <v>5.2</v>
      </c>
      <c r="AS853" s="149">
        <v>3.7133757961783438</v>
      </c>
      <c r="AT853" s="149">
        <v>4.4107142857142856</v>
      </c>
    </row>
    <row r="854" spans="1:50" x14ac:dyDescent="0.35">
      <c r="A854" s="147">
        <v>67</v>
      </c>
      <c r="B854" s="235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>
        <v>67</v>
      </c>
      <c r="W854" s="139" t="s">
        <v>20</v>
      </c>
      <c r="X854" s="139" t="s">
        <v>20</v>
      </c>
      <c r="Y854" s="139" t="s">
        <v>376</v>
      </c>
      <c r="Z854" s="139" t="s">
        <v>944</v>
      </c>
      <c r="AA854" s="139" t="s">
        <v>381</v>
      </c>
      <c r="AB854" s="139">
        <v>0.3</v>
      </c>
      <c r="AC854" s="139" t="s">
        <v>924</v>
      </c>
      <c r="AD854" s="139" t="s">
        <v>28</v>
      </c>
      <c r="AE854" s="139" t="s">
        <v>28</v>
      </c>
      <c r="AF854" s="139" t="s">
        <v>28</v>
      </c>
      <c r="AG854" s="139" t="s">
        <v>775</v>
      </c>
      <c r="AH854" s="139" t="s">
        <v>773</v>
      </c>
      <c r="AI854" s="139" t="s">
        <v>773</v>
      </c>
      <c r="AJ854" s="139" t="s">
        <v>773</v>
      </c>
      <c r="AK854" s="139">
        <v>7.5</v>
      </c>
      <c r="AL854" s="149">
        <v>7.5</v>
      </c>
      <c r="AM854" s="150" t="s">
        <v>398</v>
      </c>
      <c r="AN854" s="140">
        <v>5.2</v>
      </c>
      <c r="AO854" s="139" t="s">
        <v>779</v>
      </c>
      <c r="AP854" s="139" t="s">
        <v>809</v>
      </c>
      <c r="AQ854" s="149">
        <v>5.2</v>
      </c>
      <c r="AR854" s="140">
        <v>5.2</v>
      </c>
      <c r="AS854" s="149">
        <v>3.7133757961783438</v>
      </c>
      <c r="AT854" s="149">
        <v>3.4006211180124217</v>
      </c>
    </row>
    <row r="855" spans="1:50" x14ac:dyDescent="0.35">
      <c r="A855" s="147">
        <v>67</v>
      </c>
      <c r="B855" s="235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>
        <v>67</v>
      </c>
      <c r="W855" s="139" t="s">
        <v>20</v>
      </c>
      <c r="X855" s="139" t="s">
        <v>20</v>
      </c>
      <c r="Y855" s="139" t="s">
        <v>376</v>
      </c>
      <c r="Z855" s="139" t="s">
        <v>944</v>
      </c>
      <c r="AA855" s="139" t="s">
        <v>381</v>
      </c>
      <c r="AB855" s="139">
        <v>1.77</v>
      </c>
      <c r="AC855" s="139" t="s">
        <v>924</v>
      </c>
      <c r="AD855" s="139" t="s">
        <v>28</v>
      </c>
      <c r="AE855" s="139" t="s">
        <v>28</v>
      </c>
      <c r="AF855" s="139" t="s">
        <v>28</v>
      </c>
      <c r="AG855" s="139" t="s">
        <v>775</v>
      </c>
      <c r="AH855" s="139" t="s">
        <v>773</v>
      </c>
      <c r="AI855" s="139" t="s">
        <v>773</v>
      </c>
      <c r="AJ855" s="139" t="s">
        <v>773</v>
      </c>
      <c r="AK855" s="139">
        <v>2</v>
      </c>
      <c r="AL855" s="149">
        <v>2</v>
      </c>
      <c r="AM855" s="140" t="s">
        <v>398</v>
      </c>
      <c r="AN855" s="139">
        <v>5.2</v>
      </c>
      <c r="AO855" s="139" t="s">
        <v>366</v>
      </c>
      <c r="AP855" s="139" t="s">
        <v>780</v>
      </c>
      <c r="AQ855" s="149">
        <v>5.2</v>
      </c>
      <c r="AR855" s="139">
        <v>5.2</v>
      </c>
      <c r="AS855" s="149">
        <v>95.6</v>
      </c>
      <c r="AT855" s="149">
        <v>85.03</v>
      </c>
    </row>
    <row r="856" spans="1:50" x14ac:dyDescent="0.35">
      <c r="A856" s="147">
        <v>67</v>
      </c>
      <c r="B856" s="235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>
        <v>67</v>
      </c>
      <c r="W856" s="139" t="s">
        <v>20</v>
      </c>
      <c r="X856" s="139" t="s">
        <v>20</v>
      </c>
      <c r="Y856" s="139" t="s">
        <v>376</v>
      </c>
      <c r="Z856" s="139" t="s">
        <v>944</v>
      </c>
      <c r="AA856" s="139" t="s">
        <v>381</v>
      </c>
      <c r="AB856" s="139">
        <v>1.77</v>
      </c>
      <c r="AC856" s="139" t="s">
        <v>924</v>
      </c>
      <c r="AD856" s="139" t="s">
        <v>28</v>
      </c>
      <c r="AE856" s="139" t="s">
        <v>28</v>
      </c>
      <c r="AF856" s="139" t="s">
        <v>28</v>
      </c>
      <c r="AG856" s="139" t="s">
        <v>775</v>
      </c>
      <c r="AH856" s="139" t="s">
        <v>773</v>
      </c>
      <c r="AI856" s="139" t="s">
        <v>773</v>
      </c>
      <c r="AJ856" s="139" t="s">
        <v>773</v>
      </c>
      <c r="AK856" s="139">
        <v>5</v>
      </c>
      <c r="AL856" s="149">
        <v>5</v>
      </c>
      <c r="AM856" s="150" t="s">
        <v>398</v>
      </c>
      <c r="AN856" s="140">
        <v>5.2</v>
      </c>
      <c r="AO856" s="139" t="s">
        <v>366</v>
      </c>
      <c r="AP856" s="139" t="s">
        <v>780</v>
      </c>
      <c r="AQ856" s="149">
        <v>5.2</v>
      </c>
      <c r="AR856" s="140">
        <v>5.2</v>
      </c>
      <c r="AS856" s="149">
        <v>95.6</v>
      </c>
      <c r="AT856" s="149">
        <v>86.58</v>
      </c>
    </row>
    <row r="857" spans="1:50" x14ac:dyDescent="0.35">
      <c r="A857" s="147">
        <v>67</v>
      </c>
      <c r="B857" s="235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>
        <v>67</v>
      </c>
      <c r="W857" s="139" t="s">
        <v>20</v>
      </c>
      <c r="X857" s="139" t="s">
        <v>20</v>
      </c>
      <c r="Y857" s="139" t="s">
        <v>376</v>
      </c>
      <c r="Z857" s="139" t="s">
        <v>944</v>
      </c>
      <c r="AA857" s="139" t="s">
        <v>381</v>
      </c>
      <c r="AB857" s="139">
        <v>1.77</v>
      </c>
      <c r="AC857" s="139" t="s">
        <v>924</v>
      </c>
      <c r="AD857" s="139" t="s">
        <v>28</v>
      </c>
      <c r="AE857" s="139" t="s">
        <v>28</v>
      </c>
      <c r="AF857" s="139" t="s">
        <v>28</v>
      </c>
      <c r="AG857" s="139" t="s">
        <v>775</v>
      </c>
      <c r="AH857" s="139" t="s">
        <v>773</v>
      </c>
      <c r="AI857" s="139" t="s">
        <v>773</v>
      </c>
      <c r="AJ857" s="139" t="s">
        <v>773</v>
      </c>
      <c r="AK857" s="139">
        <v>7.5</v>
      </c>
      <c r="AL857" s="149">
        <v>7.5</v>
      </c>
      <c r="AM857" s="150" t="s">
        <v>398</v>
      </c>
      <c r="AN857" s="140">
        <v>5.2</v>
      </c>
      <c r="AO857" s="139" t="s">
        <v>366</v>
      </c>
      <c r="AP857" s="139" t="s">
        <v>780</v>
      </c>
      <c r="AQ857" s="149">
        <v>5.2</v>
      </c>
      <c r="AR857" s="140">
        <v>5.2</v>
      </c>
      <c r="AS857" s="149">
        <v>95.6</v>
      </c>
      <c r="AT857" s="149">
        <v>83.52</v>
      </c>
    </row>
    <row r="858" spans="1:50" x14ac:dyDescent="0.35">
      <c r="A858" s="147">
        <v>67</v>
      </c>
      <c r="B858" s="235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>
        <v>67</v>
      </c>
      <c r="W858" s="139" t="s">
        <v>20</v>
      </c>
      <c r="X858" s="139" t="s">
        <v>20</v>
      </c>
      <c r="Y858" s="139" t="s">
        <v>376</v>
      </c>
      <c r="Z858" s="139" t="s">
        <v>944</v>
      </c>
      <c r="AA858" s="139" t="s">
        <v>381</v>
      </c>
      <c r="AB858" s="139">
        <v>0.3</v>
      </c>
      <c r="AC858" s="139" t="s">
        <v>924</v>
      </c>
      <c r="AD858" s="139" t="s">
        <v>28</v>
      </c>
      <c r="AE858" s="139" t="s">
        <v>28</v>
      </c>
      <c r="AF858" s="139" t="s">
        <v>28</v>
      </c>
      <c r="AG858" s="139" t="s">
        <v>775</v>
      </c>
      <c r="AH858" s="139" t="s">
        <v>773</v>
      </c>
      <c r="AI858" s="139" t="s">
        <v>773</v>
      </c>
      <c r="AJ858" s="139" t="s">
        <v>773</v>
      </c>
      <c r="AK858" s="139">
        <v>2</v>
      </c>
      <c r="AL858" s="149">
        <v>2</v>
      </c>
      <c r="AM858" s="140" t="s">
        <v>398</v>
      </c>
      <c r="AN858" s="139">
        <v>5.2</v>
      </c>
      <c r="AO858" s="139" t="s">
        <v>366</v>
      </c>
      <c r="AP858" s="139" t="s">
        <v>780</v>
      </c>
      <c r="AQ858" s="149">
        <v>5.2</v>
      </c>
      <c r="AR858" s="139">
        <v>5.2</v>
      </c>
      <c r="AS858" s="149">
        <v>95.6</v>
      </c>
      <c r="AT858" s="149">
        <v>88.81</v>
      </c>
    </row>
    <row r="859" spans="1:50" x14ac:dyDescent="0.35">
      <c r="A859" s="147">
        <v>67</v>
      </c>
      <c r="B859" s="235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>
        <v>67</v>
      </c>
      <c r="W859" s="139" t="s">
        <v>20</v>
      </c>
      <c r="X859" s="139" t="s">
        <v>20</v>
      </c>
      <c r="Y859" s="139" t="s">
        <v>376</v>
      </c>
      <c r="Z859" s="139" t="s">
        <v>944</v>
      </c>
      <c r="AA859" s="139" t="s">
        <v>381</v>
      </c>
      <c r="AB859" s="139">
        <v>0.3</v>
      </c>
      <c r="AC859" s="139" t="s">
        <v>924</v>
      </c>
      <c r="AD859" s="139" t="s">
        <v>28</v>
      </c>
      <c r="AE859" s="139" t="s">
        <v>28</v>
      </c>
      <c r="AF859" s="139" t="s">
        <v>28</v>
      </c>
      <c r="AG859" s="139" t="s">
        <v>775</v>
      </c>
      <c r="AH859" s="139" t="s">
        <v>773</v>
      </c>
      <c r="AI859" s="139" t="s">
        <v>773</v>
      </c>
      <c r="AJ859" s="139" t="s">
        <v>773</v>
      </c>
      <c r="AK859" s="139">
        <v>5</v>
      </c>
      <c r="AL859" s="149">
        <v>5</v>
      </c>
      <c r="AM859" s="150" t="s">
        <v>398</v>
      </c>
      <c r="AN859" s="140">
        <v>5.2</v>
      </c>
      <c r="AO859" s="139" t="s">
        <v>366</v>
      </c>
      <c r="AP859" s="139" t="s">
        <v>780</v>
      </c>
      <c r="AQ859" s="149">
        <v>5.2</v>
      </c>
      <c r="AR859" s="140">
        <v>5.2</v>
      </c>
      <c r="AS859" s="149">
        <v>95.6</v>
      </c>
      <c r="AT859" s="149">
        <v>86.81</v>
      </c>
    </row>
    <row r="860" spans="1:50" x14ac:dyDescent="0.35">
      <c r="A860" s="147">
        <v>67</v>
      </c>
      <c r="B860" s="235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>
        <v>67</v>
      </c>
      <c r="W860" s="139" t="s">
        <v>20</v>
      </c>
      <c r="X860" s="139" t="s">
        <v>20</v>
      </c>
      <c r="Y860" s="139" t="s">
        <v>376</v>
      </c>
      <c r="Z860" s="139" t="s">
        <v>944</v>
      </c>
      <c r="AA860" s="139" t="s">
        <v>381</v>
      </c>
      <c r="AB860" s="139">
        <v>0.3</v>
      </c>
      <c r="AC860" s="139" t="s">
        <v>924</v>
      </c>
      <c r="AD860" s="139" t="s">
        <v>28</v>
      </c>
      <c r="AE860" s="139" t="s">
        <v>28</v>
      </c>
      <c r="AF860" s="139" t="s">
        <v>28</v>
      </c>
      <c r="AG860" s="139" t="s">
        <v>775</v>
      </c>
      <c r="AH860" s="139" t="s">
        <v>773</v>
      </c>
      <c r="AI860" s="139" t="s">
        <v>773</v>
      </c>
      <c r="AJ860" s="139" t="s">
        <v>773</v>
      </c>
      <c r="AK860" s="139">
        <v>7.5</v>
      </c>
      <c r="AL860" s="149">
        <v>7.5</v>
      </c>
      <c r="AM860" s="150" t="s">
        <v>398</v>
      </c>
      <c r="AN860" s="140">
        <v>5.2</v>
      </c>
      <c r="AO860" s="139" t="s">
        <v>366</v>
      </c>
      <c r="AP860" s="139" t="s">
        <v>780</v>
      </c>
      <c r="AQ860" s="149">
        <v>5.2</v>
      </c>
      <c r="AR860" s="140">
        <v>5.2</v>
      </c>
      <c r="AS860" s="149">
        <v>95.6</v>
      </c>
      <c r="AT860" s="149">
        <v>85.79</v>
      </c>
    </row>
    <row r="861" spans="1:50" x14ac:dyDescent="0.35">
      <c r="A861" s="147">
        <v>67</v>
      </c>
      <c r="B861" s="235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>
        <v>67</v>
      </c>
      <c r="W861" s="139" t="s">
        <v>20</v>
      </c>
      <c r="X861" s="139" t="s">
        <v>20</v>
      </c>
      <c r="Y861" s="139" t="s">
        <v>376</v>
      </c>
      <c r="Z861" s="139" t="s">
        <v>944</v>
      </c>
      <c r="AA861" s="139" t="s">
        <v>381</v>
      </c>
      <c r="AB861" s="139">
        <v>0.3</v>
      </c>
      <c r="AC861" s="139" t="s">
        <v>924</v>
      </c>
      <c r="AD861" s="139" t="s">
        <v>28</v>
      </c>
      <c r="AE861" s="139" t="s">
        <v>28</v>
      </c>
      <c r="AF861" s="139" t="s">
        <v>28</v>
      </c>
      <c r="AG861" s="139" t="s">
        <v>775</v>
      </c>
      <c r="AH861" s="139" t="s">
        <v>773</v>
      </c>
      <c r="AI861" s="139" t="s">
        <v>773</v>
      </c>
      <c r="AJ861" s="139" t="s">
        <v>773</v>
      </c>
      <c r="AK861" s="139">
        <v>5</v>
      </c>
      <c r="AL861" s="149">
        <v>5</v>
      </c>
      <c r="AM861" s="150" t="s">
        <v>398</v>
      </c>
      <c r="AN861" s="140">
        <v>5.2</v>
      </c>
      <c r="AO861" s="139" t="s">
        <v>781</v>
      </c>
      <c r="AP861" s="139" t="s">
        <v>780</v>
      </c>
      <c r="AQ861" s="149">
        <v>5.2</v>
      </c>
      <c r="AR861" s="140">
        <v>5.2</v>
      </c>
      <c r="AS861" s="149">
        <v>4</v>
      </c>
      <c r="AT861" s="149">
        <v>4.7699999999999996</v>
      </c>
    </row>
    <row r="862" spans="1:50" x14ac:dyDescent="0.35">
      <c r="A862" s="147">
        <v>67</v>
      </c>
      <c r="B862" s="235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>
        <v>67</v>
      </c>
      <c r="W862" s="139" t="s">
        <v>20</v>
      </c>
      <c r="X862" s="139" t="s">
        <v>20</v>
      </c>
      <c r="Y862" s="139" t="s">
        <v>376</v>
      </c>
      <c r="Z862" s="139" t="s">
        <v>944</v>
      </c>
      <c r="AA862" s="139" t="s">
        <v>381</v>
      </c>
      <c r="AB862" s="139">
        <v>1.77</v>
      </c>
      <c r="AC862" s="139" t="s">
        <v>924</v>
      </c>
      <c r="AD862" s="139" t="s">
        <v>28</v>
      </c>
      <c r="AE862" s="139" t="s">
        <v>28</v>
      </c>
      <c r="AF862" s="139" t="s">
        <v>28</v>
      </c>
      <c r="AG862" s="139" t="s">
        <v>775</v>
      </c>
      <c r="AH862" s="139" t="s">
        <v>773</v>
      </c>
      <c r="AI862" s="139" t="s">
        <v>773</v>
      </c>
      <c r="AJ862" s="139" t="s">
        <v>773</v>
      </c>
      <c r="AK862" s="139">
        <v>7.5</v>
      </c>
      <c r="AL862" s="149">
        <v>7.5</v>
      </c>
      <c r="AM862" s="150" t="s">
        <v>398</v>
      </c>
      <c r="AN862" s="140">
        <v>5.2</v>
      </c>
      <c r="AO862" s="139" t="s">
        <v>781</v>
      </c>
      <c r="AP862" s="139" t="s">
        <v>780</v>
      </c>
      <c r="AQ862" s="149">
        <v>5.2</v>
      </c>
      <c r="AR862" s="140">
        <v>5.2</v>
      </c>
      <c r="AS862" s="149">
        <v>4</v>
      </c>
      <c r="AT862" s="149">
        <v>4.78</v>
      </c>
    </row>
    <row r="863" spans="1:50" x14ac:dyDescent="0.35">
      <c r="A863" s="147">
        <v>67</v>
      </c>
      <c r="B863" s="235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>
        <v>67</v>
      </c>
      <c r="W863" s="139" t="s">
        <v>20</v>
      </c>
      <c r="X863" s="139" t="s">
        <v>20</v>
      </c>
      <c r="Y863" s="139" t="s">
        <v>376</v>
      </c>
      <c r="Z863" s="139" t="s">
        <v>944</v>
      </c>
      <c r="AA863" s="139" t="s">
        <v>381</v>
      </c>
      <c r="AB863" s="139">
        <v>0.3</v>
      </c>
      <c r="AC863" s="139" t="s">
        <v>924</v>
      </c>
      <c r="AD863" s="139" t="s">
        <v>28</v>
      </c>
      <c r="AE863" s="139" t="s">
        <v>28</v>
      </c>
      <c r="AF863" s="139" t="s">
        <v>28</v>
      </c>
      <c r="AG863" s="139" t="s">
        <v>775</v>
      </c>
      <c r="AH863" s="139" t="s">
        <v>773</v>
      </c>
      <c r="AI863" s="139" t="s">
        <v>773</v>
      </c>
      <c r="AJ863" s="139" t="s">
        <v>773</v>
      </c>
      <c r="AK863" s="139">
        <v>7.5</v>
      </c>
      <c r="AL863" s="149">
        <v>7.5</v>
      </c>
      <c r="AM863" s="150" t="s">
        <v>398</v>
      </c>
      <c r="AN863" s="140">
        <v>5.2</v>
      </c>
      <c r="AO863" s="139" t="s">
        <v>781</v>
      </c>
      <c r="AP863" s="139" t="s">
        <v>780</v>
      </c>
      <c r="AQ863" s="149">
        <v>5.2</v>
      </c>
      <c r="AR863" s="140">
        <v>5.2</v>
      </c>
      <c r="AS863" s="149">
        <v>4</v>
      </c>
      <c r="AT863" s="149">
        <v>4.92</v>
      </c>
    </row>
    <row r="864" spans="1:50" x14ac:dyDescent="0.35">
      <c r="A864" s="151">
        <v>67</v>
      </c>
      <c r="B864" s="235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>
        <v>67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934</v>
      </c>
      <c r="AH864" s="139" t="s">
        <v>773</v>
      </c>
      <c r="AI864" s="139" t="s">
        <v>773</v>
      </c>
      <c r="AJ864" s="139" t="s">
        <v>773</v>
      </c>
      <c r="AK864" s="139" t="s">
        <v>934</v>
      </c>
      <c r="AL864" s="149" t="s">
        <v>934</v>
      </c>
      <c r="AM864" s="150" t="s">
        <v>934</v>
      </c>
      <c r="AN864" s="140" t="s">
        <v>934</v>
      </c>
      <c r="AO864" s="139" t="s">
        <v>781</v>
      </c>
      <c r="AP864" s="139" t="s">
        <v>780</v>
      </c>
      <c r="AQ864" s="149">
        <v>5.2</v>
      </c>
      <c r="AR864" s="140" t="s">
        <v>934</v>
      </c>
      <c r="AS864" s="149">
        <v>4</v>
      </c>
      <c r="AT864" s="149" t="s">
        <v>934</v>
      </c>
      <c r="AV864" s="138"/>
      <c r="AW864" s="138"/>
      <c r="AX864" s="138"/>
    </row>
    <row r="865" spans="1:50" x14ac:dyDescent="0.35">
      <c r="A865" s="151">
        <v>67</v>
      </c>
      <c r="B865" s="235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>
        <v>67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934</v>
      </c>
      <c r="AH865" s="139" t="s">
        <v>773</v>
      </c>
      <c r="AI865" s="139" t="s">
        <v>773</v>
      </c>
      <c r="AJ865" s="139" t="s">
        <v>773</v>
      </c>
      <c r="AK865" s="139" t="s">
        <v>934</v>
      </c>
      <c r="AL865" s="149" t="s">
        <v>934</v>
      </c>
      <c r="AM865" s="150" t="s">
        <v>934</v>
      </c>
      <c r="AN865" s="140" t="s">
        <v>934</v>
      </c>
      <c r="AO865" s="139" t="s">
        <v>406</v>
      </c>
      <c r="AP865" s="139" t="s">
        <v>778</v>
      </c>
      <c r="AQ865" s="149">
        <v>5.2</v>
      </c>
      <c r="AR865" s="140" t="s">
        <v>934</v>
      </c>
      <c r="AS865" s="149">
        <v>11.66</v>
      </c>
      <c r="AT865" s="149" t="s">
        <v>934</v>
      </c>
      <c r="AV865" s="138"/>
      <c r="AW865" s="138"/>
      <c r="AX865" s="138"/>
    </row>
    <row r="866" spans="1:50" x14ac:dyDescent="0.35">
      <c r="A866" s="151">
        <v>67</v>
      </c>
      <c r="B866" s="235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>
        <v>67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934</v>
      </c>
      <c r="AH866" s="139" t="s">
        <v>773</v>
      </c>
      <c r="AI866" s="139" t="s">
        <v>773</v>
      </c>
      <c r="AJ866" s="139" t="s">
        <v>773</v>
      </c>
      <c r="AK866" s="139" t="s">
        <v>934</v>
      </c>
      <c r="AL866" s="149" t="s">
        <v>934</v>
      </c>
      <c r="AM866" s="150" t="s">
        <v>934</v>
      </c>
      <c r="AN866" s="140" t="s">
        <v>934</v>
      </c>
      <c r="AO866" s="139" t="s">
        <v>395</v>
      </c>
      <c r="AP866" s="139" t="s">
        <v>787</v>
      </c>
      <c r="AQ866" s="149">
        <v>5.2</v>
      </c>
      <c r="AR866" s="140" t="s">
        <v>934</v>
      </c>
      <c r="AS866" s="149">
        <v>3.14</v>
      </c>
      <c r="AT866" s="149" t="s">
        <v>934</v>
      </c>
      <c r="AV866" s="138"/>
      <c r="AW866" s="138"/>
      <c r="AX866" s="138"/>
    </row>
    <row r="867" spans="1:50" x14ac:dyDescent="0.35">
      <c r="A867" s="151">
        <v>67</v>
      </c>
      <c r="B867" s="235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>
        <v>67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934</v>
      </c>
      <c r="AH867" s="139" t="s">
        <v>773</v>
      </c>
      <c r="AI867" s="139" t="s">
        <v>773</v>
      </c>
      <c r="AJ867" s="139" t="s">
        <v>773</v>
      </c>
      <c r="AK867" s="139" t="s">
        <v>934</v>
      </c>
      <c r="AL867" s="149" t="s">
        <v>934</v>
      </c>
      <c r="AM867" s="150" t="s">
        <v>934</v>
      </c>
      <c r="AN867" s="140" t="s">
        <v>934</v>
      </c>
      <c r="AO867" s="139" t="s">
        <v>779</v>
      </c>
      <c r="AP867" s="139" t="s">
        <v>813</v>
      </c>
      <c r="AQ867" s="149">
        <v>5.2</v>
      </c>
      <c r="AR867" s="140" t="s">
        <v>934</v>
      </c>
      <c r="AS867" s="149">
        <v>3.71</v>
      </c>
      <c r="AT867" s="149" t="s">
        <v>934</v>
      </c>
      <c r="AV867" s="138"/>
      <c r="AW867" s="138"/>
      <c r="AX867" s="138"/>
    </row>
    <row r="868" spans="1:50" ht="15" thickBot="1" x14ac:dyDescent="0.4">
      <c r="A868" s="152">
        <v>67</v>
      </c>
      <c r="B868" s="235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>
        <v>67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934</v>
      </c>
      <c r="AH868" s="153" t="s">
        <v>773</v>
      </c>
      <c r="AI868" s="153" t="s">
        <v>773</v>
      </c>
      <c r="AJ868" s="153" t="s">
        <v>773</v>
      </c>
      <c r="AK868" s="153" t="s">
        <v>934</v>
      </c>
      <c r="AL868" s="159" t="s">
        <v>934</v>
      </c>
      <c r="AM868" s="182" t="s">
        <v>934</v>
      </c>
      <c r="AN868" s="155" t="s">
        <v>934</v>
      </c>
      <c r="AO868" s="153" t="s">
        <v>366</v>
      </c>
      <c r="AP868" s="153" t="s">
        <v>780</v>
      </c>
      <c r="AQ868" s="159">
        <v>5.2</v>
      </c>
      <c r="AR868" s="159" t="s">
        <v>934</v>
      </c>
      <c r="AS868" s="159">
        <v>95.6</v>
      </c>
      <c r="AT868" s="159" t="s">
        <v>934</v>
      </c>
      <c r="AV868" s="138"/>
      <c r="AW868" s="138"/>
      <c r="AX868" s="138"/>
    </row>
    <row r="869" spans="1:50" x14ac:dyDescent="0.35">
      <c r="A869" s="167">
        <v>68</v>
      </c>
      <c r="B869" s="235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>
        <v>68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934</v>
      </c>
      <c r="AH869" s="143" t="s">
        <v>773</v>
      </c>
      <c r="AI869" s="143" t="s">
        <v>773</v>
      </c>
      <c r="AJ869" s="143" t="s">
        <v>773</v>
      </c>
      <c r="AK869" s="143" t="s">
        <v>934</v>
      </c>
      <c r="AL869" s="144" t="s">
        <v>934</v>
      </c>
      <c r="AM869" s="145" t="s">
        <v>934</v>
      </c>
      <c r="AN869" s="146" t="s">
        <v>934</v>
      </c>
      <c r="AO869" s="143" t="s">
        <v>781</v>
      </c>
      <c r="AP869" s="143" t="s">
        <v>780</v>
      </c>
      <c r="AQ869" s="144">
        <v>5.23</v>
      </c>
      <c r="AR869" s="146" t="s">
        <v>934</v>
      </c>
      <c r="AS869" s="144">
        <v>4</v>
      </c>
      <c r="AT869" s="144" t="s">
        <v>948</v>
      </c>
      <c r="AV869" s="138"/>
      <c r="AW869" s="138"/>
      <c r="AX869" s="138"/>
    </row>
    <row r="870" spans="1:50" x14ac:dyDescent="0.35">
      <c r="A870" s="168">
        <v>68</v>
      </c>
      <c r="B870" s="235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>
        <v>68</v>
      </c>
      <c r="W870" s="139" t="s">
        <v>213</v>
      </c>
      <c r="X870" s="139" t="s">
        <v>213</v>
      </c>
      <c r="Y870" s="139" t="s">
        <v>376</v>
      </c>
      <c r="Z870" s="139" t="s">
        <v>944</v>
      </c>
      <c r="AA870" s="139" t="s">
        <v>381</v>
      </c>
      <c r="AB870" s="139">
        <v>0.15</v>
      </c>
      <c r="AC870" s="139" t="s">
        <v>925</v>
      </c>
      <c r="AD870" s="139">
        <v>3500</v>
      </c>
      <c r="AE870" s="139">
        <v>180</v>
      </c>
      <c r="AF870" s="139">
        <v>0.75</v>
      </c>
      <c r="AG870" s="139" t="s">
        <v>775</v>
      </c>
      <c r="AH870" s="139" t="s">
        <v>773</v>
      </c>
      <c r="AI870" s="139" t="s">
        <v>773</v>
      </c>
      <c r="AJ870" s="139" t="s">
        <v>773</v>
      </c>
      <c r="AK870" s="139">
        <v>0.5</v>
      </c>
      <c r="AL870" s="139">
        <v>0.5</v>
      </c>
      <c r="AM870" s="150" t="s">
        <v>393</v>
      </c>
      <c r="AN870" s="148">
        <v>5.17</v>
      </c>
      <c r="AO870" s="139" t="s">
        <v>781</v>
      </c>
      <c r="AP870" s="139" t="s">
        <v>780</v>
      </c>
      <c r="AQ870" s="149" t="s">
        <v>948</v>
      </c>
      <c r="AR870" s="148">
        <v>5.17</v>
      </c>
      <c r="AS870" s="149" t="s">
        <v>948</v>
      </c>
      <c r="AT870" s="149">
        <v>4</v>
      </c>
      <c r="AV870" s="138"/>
      <c r="AW870" s="138"/>
      <c r="AX870" s="138"/>
    </row>
    <row r="871" spans="1:50" x14ac:dyDescent="0.35">
      <c r="A871" s="168">
        <v>68</v>
      </c>
      <c r="B871" s="235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>
        <v>68</v>
      </c>
      <c r="W871" s="139" t="s">
        <v>213</v>
      </c>
      <c r="X871" s="139" t="s">
        <v>213</v>
      </c>
      <c r="Y871" s="139" t="s">
        <v>376</v>
      </c>
      <c r="Z871" s="139" t="s">
        <v>944</v>
      </c>
      <c r="AA871" s="139" t="s">
        <v>381</v>
      </c>
      <c r="AB871" s="139">
        <v>0.15</v>
      </c>
      <c r="AC871" s="139" t="s">
        <v>925</v>
      </c>
      <c r="AD871" s="139">
        <v>3500</v>
      </c>
      <c r="AE871" s="139">
        <v>180</v>
      </c>
      <c r="AF871" s="139">
        <v>0.75</v>
      </c>
      <c r="AG871" s="139" t="s">
        <v>775</v>
      </c>
      <c r="AH871" s="139" t="s">
        <v>773</v>
      </c>
      <c r="AI871" s="139" t="s">
        <v>773</v>
      </c>
      <c r="AJ871" s="139" t="s">
        <v>773</v>
      </c>
      <c r="AK871" s="139">
        <v>1</v>
      </c>
      <c r="AL871" s="139">
        <v>1</v>
      </c>
      <c r="AM871" s="150" t="s">
        <v>393</v>
      </c>
      <c r="AN871" s="148">
        <v>5.13</v>
      </c>
      <c r="AO871" s="139" t="s">
        <v>781</v>
      </c>
      <c r="AP871" s="139" t="s">
        <v>780</v>
      </c>
      <c r="AQ871" s="149" t="s">
        <v>948</v>
      </c>
      <c r="AR871" s="148">
        <v>5.13</v>
      </c>
      <c r="AS871" s="149" t="s">
        <v>948</v>
      </c>
      <c r="AT871" s="149">
        <v>4</v>
      </c>
      <c r="AV871" s="138"/>
      <c r="AW871" s="138"/>
      <c r="AX871" s="138"/>
    </row>
    <row r="872" spans="1:50" x14ac:dyDescent="0.35">
      <c r="A872" s="168">
        <v>68</v>
      </c>
      <c r="B872" s="235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>
        <v>68</v>
      </c>
      <c r="W872" s="139" t="s">
        <v>213</v>
      </c>
      <c r="X872" s="139" t="s">
        <v>213</v>
      </c>
      <c r="Y872" s="139" t="s">
        <v>376</v>
      </c>
      <c r="Z872" s="139" t="s">
        <v>944</v>
      </c>
      <c r="AA872" s="139" t="s">
        <v>381</v>
      </c>
      <c r="AB872" s="139">
        <v>0.15</v>
      </c>
      <c r="AC872" s="139" t="s">
        <v>925</v>
      </c>
      <c r="AD872" s="139">
        <v>3500</v>
      </c>
      <c r="AE872" s="139">
        <v>180</v>
      </c>
      <c r="AF872" s="139">
        <v>0.75</v>
      </c>
      <c r="AG872" s="139" t="s">
        <v>775</v>
      </c>
      <c r="AH872" s="139" t="s">
        <v>773</v>
      </c>
      <c r="AI872" s="139" t="s">
        <v>773</v>
      </c>
      <c r="AJ872" s="139" t="s">
        <v>773</v>
      </c>
      <c r="AK872" s="139">
        <v>2</v>
      </c>
      <c r="AL872" s="139">
        <v>2</v>
      </c>
      <c r="AM872" s="150" t="s">
        <v>393</v>
      </c>
      <c r="AN872" s="148">
        <v>5</v>
      </c>
      <c r="AO872" s="139" t="s">
        <v>781</v>
      </c>
      <c r="AP872" s="139" t="s">
        <v>780</v>
      </c>
      <c r="AQ872" s="149" t="s">
        <v>948</v>
      </c>
      <c r="AR872" s="148">
        <v>5</v>
      </c>
      <c r="AS872" s="149" t="s">
        <v>948</v>
      </c>
      <c r="AT872" s="149">
        <v>4</v>
      </c>
      <c r="AV872" s="138"/>
      <c r="AW872" s="138"/>
      <c r="AX872" s="138"/>
    </row>
    <row r="873" spans="1:50" x14ac:dyDescent="0.35">
      <c r="A873" s="168">
        <v>68</v>
      </c>
      <c r="B873" s="235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>
        <v>68</v>
      </c>
      <c r="W873" s="139" t="s">
        <v>213</v>
      </c>
      <c r="X873" s="139" t="s">
        <v>213</v>
      </c>
      <c r="Y873" s="139" t="s">
        <v>376</v>
      </c>
      <c r="Z873" s="139" t="s">
        <v>944</v>
      </c>
      <c r="AA873" s="139" t="s">
        <v>381</v>
      </c>
      <c r="AB873" s="139">
        <v>0.15</v>
      </c>
      <c r="AC873" s="139" t="s">
        <v>925</v>
      </c>
      <c r="AD873" s="139">
        <v>3500</v>
      </c>
      <c r="AE873" s="139">
        <v>180</v>
      </c>
      <c r="AF873" s="139">
        <v>0.75</v>
      </c>
      <c r="AG873" s="139" t="s">
        <v>775</v>
      </c>
      <c r="AH873" s="139" t="s">
        <v>773</v>
      </c>
      <c r="AI873" s="139" t="s">
        <v>773</v>
      </c>
      <c r="AJ873" s="139" t="s">
        <v>773</v>
      </c>
      <c r="AK873" s="139">
        <v>3</v>
      </c>
      <c r="AL873" s="139">
        <v>3</v>
      </c>
      <c r="AM873" s="150" t="s">
        <v>393</v>
      </c>
      <c r="AN873" s="148">
        <v>4.96</v>
      </c>
      <c r="AO873" s="139" t="s">
        <v>781</v>
      </c>
      <c r="AP873" s="139" t="s">
        <v>780</v>
      </c>
      <c r="AQ873" s="149" t="s">
        <v>948</v>
      </c>
      <c r="AR873" s="148">
        <v>4.96</v>
      </c>
      <c r="AS873" s="149" t="s">
        <v>948</v>
      </c>
      <c r="AT873" s="149">
        <v>4</v>
      </c>
      <c r="AV873" s="138"/>
      <c r="AW873" s="138"/>
      <c r="AX873" s="138"/>
    </row>
    <row r="874" spans="1:50" x14ac:dyDescent="0.35">
      <c r="A874" s="168">
        <v>68</v>
      </c>
      <c r="B874" s="235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>
        <v>68</v>
      </c>
      <c r="W874" s="139" t="s">
        <v>213</v>
      </c>
      <c r="X874" s="139" t="s">
        <v>213</v>
      </c>
      <c r="Y874" s="139" t="s">
        <v>376</v>
      </c>
      <c r="Z874" s="139" t="s">
        <v>944</v>
      </c>
      <c r="AA874" s="139" t="s">
        <v>381</v>
      </c>
      <c r="AB874" s="139">
        <v>0.15</v>
      </c>
      <c r="AC874" s="139" t="s">
        <v>925</v>
      </c>
      <c r="AD874" s="139">
        <v>3500</v>
      </c>
      <c r="AE874" s="139">
        <v>180</v>
      </c>
      <c r="AF874" s="139">
        <v>0.75</v>
      </c>
      <c r="AG874" s="139" t="s">
        <v>775</v>
      </c>
      <c r="AH874" s="139" t="s">
        <v>773</v>
      </c>
      <c r="AI874" s="139" t="s">
        <v>773</v>
      </c>
      <c r="AJ874" s="139" t="s">
        <v>773</v>
      </c>
      <c r="AK874" s="139">
        <v>4</v>
      </c>
      <c r="AL874" s="139">
        <v>4</v>
      </c>
      <c r="AM874" s="150" t="s">
        <v>393</v>
      </c>
      <c r="AN874" s="148">
        <v>4.91</v>
      </c>
      <c r="AO874" s="139" t="s">
        <v>781</v>
      </c>
      <c r="AP874" s="139" t="s">
        <v>780</v>
      </c>
      <c r="AQ874" s="149" t="s">
        <v>948</v>
      </c>
      <c r="AR874" s="148">
        <v>4.91</v>
      </c>
      <c r="AS874" s="149" t="s">
        <v>948</v>
      </c>
      <c r="AT874" s="149">
        <v>4</v>
      </c>
      <c r="AV874" s="138"/>
      <c r="AW874" s="138"/>
      <c r="AX874" s="138"/>
    </row>
    <row r="875" spans="1:50" x14ac:dyDescent="0.35">
      <c r="A875" s="168">
        <v>68</v>
      </c>
      <c r="B875" s="235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>
        <v>68</v>
      </c>
      <c r="W875" s="139" t="s">
        <v>213</v>
      </c>
      <c r="X875" s="139" t="s">
        <v>213</v>
      </c>
      <c r="Y875" s="139" t="s">
        <v>376</v>
      </c>
      <c r="Z875" s="139" t="s">
        <v>944</v>
      </c>
      <c r="AA875" s="139" t="s">
        <v>381</v>
      </c>
      <c r="AB875" s="139">
        <v>0.15</v>
      </c>
      <c r="AC875" s="139" t="s">
        <v>925</v>
      </c>
      <c r="AD875" s="139">
        <v>3500</v>
      </c>
      <c r="AE875" s="139">
        <v>180</v>
      </c>
      <c r="AF875" s="139">
        <v>0.75</v>
      </c>
      <c r="AG875" s="139" t="s">
        <v>775</v>
      </c>
      <c r="AH875" s="139" t="s">
        <v>773</v>
      </c>
      <c r="AI875" s="139" t="s">
        <v>773</v>
      </c>
      <c r="AJ875" s="139" t="s">
        <v>773</v>
      </c>
      <c r="AK875" s="139">
        <v>4.5</v>
      </c>
      <c r="AL875" s="139">
        <v>4.5</v>
      </c>
      <c r="AM875" s="150" t="s">
        <v>393</v>
      </c>
      <c r="AN875" s="148">
        <v>4.88</v>
      </c>
      <c r="AO875" s="139" t="s">
        <v>781</v>
      </c>
      <c r="AP875" s="139" t="s">
        <v>780</v>
      </c>
      <c r="AQ875" s="149" t="s">
        <v>948</v>
      </c>
      <c r="AR875" s="148">
        <v>4.88</v>
      </c>
      <c r="AS875" s="149" t="s">
        <v>948</v>
      </c>
      <c r="AT875" s="149">
        <v>4</v>
      </c>
      <c r="AV875" s="138"/>
      <c r="AW875" s="138"/>
      <c r="AX875" s="138"/>
    </row>
    <row r="876" spans="1:50" x14ac:dyDescent="0.35">
      <c r="A876" s="168">
        <v>68</v>
      </c>
      <c r="B876" s="235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>
        <v>68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934</v>
      </c>
      <c r="AH876" s="139" t="s">
        <v>773</v>
      </c>
      <c r="AI876" s="139" t="s">
        <v>773</v>
      </c>
      <c r="AJ876" s="139" t="s">
        <v>773</v>
      </c>
      <c r="AK876" s="139" t="s">
        <v>934</v>
      </c>
      <c r="AL876" s="149" t="s">
        <v>934</v>
      </c>
      <c r="AM876" s="150" t="s">
        <v>934</v>
      </c>
      <c r="AN876" s="140" t="s">
        <v>934</v>
      </c>
      <c r="AO876" s="139" t="s">
        <v>406</v>
      </c>
      <c r="AP876" s="139" t="s">
        <v>811</v>
      </c>
      <c r="AQ876" s="149">
        <v>5.23</v>
      </c>
      <c r="AR876" s="140" t="s">
        <v>934</v>
      </c>
      <c r="AS876" s="148">
        <v>1553.97</v>
      </c>
      <c r="AT876" s="149" t="s">
        <v>948</v>
      </c>
      <c r="AV876" s="138"/>
      <c r="AW876" s="138"/>
      <c r="AX876" s="138"/>
    </row>
    <row r="877" spans="1:50" x14ac:dyDescent="0.35">
      <c r="A877" s="168">
        <v>68</v>
      </c>
      <c r="B877" s="235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>
        <v>68</v>
      </c>
      <c r="W877" s="139" t="s">
        <v>213</v>
      </c>
      <c r="X877" s="139" t="s">
        <v>213</v>
      </c>
      <c r="Y877" s="139" t="s">
        <v>376</v>
      </c>
      <c r="Z877" s="139" t="s">
        <v>944</v>
      </c>
      <c r="AA877" s="139" t="s">
        <v>381</v>
      </c>
      <c r="AB877" s="139">
        <v>0.15</v>
      </c>
      <c r="AC877" s="139" t="s">
        <v>925</v>
      </c>
      <c r="AD877" s="139">
        <v>3500</v>
      </c>
      <c r="AE877" s="139">
        <v>180</v>
      </c>
      <c r="AF877" s="139">
        <v>0.75</v>
      </c>
      <c r="AG877" s="139" t="s">
        <v>775</v>
      </c>
      <c r="AH877" s="139" t="s">
        <v>773</v>
      </c>
      <c r="AI877" s="139" t="s">
        <v>773</v>
      </c>
      <c r="AJ877" s="139" t="s">
        <v>773</v>
      </c>
      <c r="AK877" s="139">
        <v>0.5</v>
      </c>
      <c r="AL877" s="139">
        <v>0.5</v>
      </c>
      <c r="AM877" s="150" t="s">
        <v>393</v>
      </c>
      <c r="AN877" s="148">
        <v>5.17</v>
      </c>
      <c r="AO877" s="139" t="s">
        <v>406</v>
      </c>
      <c r="AP877" s="139" t="s">
        <v>811</v>
      </c>
      <c r="AQ877" s="149" t="s">
        <v>948</v>
      </c>
      <c r="AR877" s="148">
        <v>5.17</v>
      </c>
      <c r="AS877" s="149" t="s">
        <v>948</v>
      </c>
      <c r="AT877" s="148">
        <v>1656.9</v>
      </c>
      <c r="AV877" s="138"/>
      <c r="AW877" s="138"/>
      <c r="AX877" s="138"/>
    </row>
    <row r="878" spans="1:50" x14ac:dyDescent="0.35">
      <c r="A878" s="168">
        <v>68</v>
      </c>
      <c r="B878" s="235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>
        <v>68</v>
      </c>
      <c r="W878" s="139" t="s">
        <v>213</v>
      </c>
      <c r="X878" s="139" t="s">
        <v>213</v>
      </c>
      <c r="Y878" s="139" t="s">
        <v>376</v>
      </c>
      <c r="Z878" s="139" t="s">
        <v>944</v>
      </c>
      <c r="AA878" s="139" t="s">
        <v>381</v>
      </c>
      <c r="AB878" s="139">
        <v>0.15</v>
      </c>
      <c r="AC878" s="139" t="s">
        <v>925</v>
      </c>
      <c r="AD878" s="139">
        <v>3500</v>
      </c>
      <c r="AE878" s="139">
        <v>180</v>
      </c>
      <c r="AF878" s="139">
        <v>0.75</v>
      </c>
      <c r="AG878" s="139" t="s">
        <v>775</v>
      </c>
      <c r="AH878" s="139" t="s">
        <v>773</v>
      </c>
      <c r="AI878" s="139" t="s">
        <v>773</v>
      </c>
      <c r="AJ878" s="139" t="s">
        <v>773</v>
      </c>
      <c r="AK878" s="139">
        <v>1</v>
      </c>
      <c r="AL878" s="139">
        <v>1</v>
      </c>
      <c r="AM878" s="150" t="s">
        <v>393</v>
      </c>
      <c r="AN878" s="148">
        <v>5.13</v>
      </c>
      <c r="AO878" s="139" t="s">
        <v>406</v>
      </c>
      <c r="AP878" s="139" t="s">
        <v>811</v>
      </c>
      <c r="AQ878" s="149" t="s">
        <v>948</v>
      </c>
      <c r="AR878" s="148">
        <v>5.13</v>
      </c>
      <c r="AS878" s="149" t="s">
        <v>948</v>
      </c>
      <c r="AT878" s="148">
        <v>1694.56</v>
      </c>
      <c r="AV878" s="138"/>
      <c r="AW878" s="138"/>
      <c r="AX878" s="138"/>
    </row>
    <row r="879" spans="1:50" x14ac:dyDescent="0.35">
      <c r="A879" s="168">
        <v>68</v>
      </c>
      <c r="B879" s="235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>
        <v>68</v>
      </c>
      <c r="W879" s="139" t="s">
        <v>213</v>
      </c>
      <c r="X879" s="139" t="s">
        <v>213</v>
      </c>
      <c r="Y879" s="139" t="s">
        <v>376</v>
      </c>
      <c r="Z879" s="139" t="s">
        <v>944</v>
      </c>
      <c r="AA879" s="139" t="s">
        <v>381</v>
      </c>
      <c r="AB879" s="139">
        <v>0.15</v>
      </c>
      <c r="AC879" s="139" t="s">
        <v>925</v>
      </c>
      <c r="AD879" s="139">
        <v>3500</v>
      </c>
      <c r="AE879" s="139">
        <v>180</v>
      </c>
      <c r="AF879" s="139">
        <v>0.75</v>
      </c>
      <c r="AG879" s="139" t="s">
        <v>775</v>
      </c>
      <c r="AH879" s="139" t="s">
        <v>773</v>
      </c>
      <c r="AI879" s="139" t="s">
        <v>773</v>
      </c>
      <c r="AJ879" s="139" t="s">
        <v>773</v>
      </c>
      <c r="AK879" s="139">
        <v>2</v>
      </c>
      <c r="AL879" s="139">
        <v>2</v>
      </c>
      <c r="AM879" s="150" t="s">
        <v>393</v>
      </c>
      <c r="AN879" s="148">
        <v>5</v>
      </c>
      <c r="AO879" s="139" t="s">
        <v>406</v>
      </c>
      <c r="AP879" s="139" t="s">
        <v>811</v>
      </c>
      <c r="AQ879" s="149" t="s">
        <v>948</v>
      </c>
      <c r="AR879" s="148">
        <v>5</v>
      </c>
      <c r="AS879" s="149" t="s">
        <v>948</v>
      </c>
      <c r="AT879" s="148">
        <v>1707.11</v>
      </c>
      <c r="AV879" s="138"/>
      <c r="AW879" s="138"/>
      <c r="AX879" s="138"/>
    </row>
    <row r="880" spans="1:50" x14ac:dyDescent="0.35">
      <c r="A880" s="168">
        <v>68</v>
      </c>
      <c r="B880" s="235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>
        <v>68</v>
      </c>
      <c r="W880" s="139" t="s">
        <v>213</v>
      </c>
      <c r="X880" s="139" t="s">
        <v>213</v>
      </c>
      <c r="Y880" s="139" t="s">
        <v>376</v>
      </c>
      <c r="Z880" s="139" t="s">
        <v>944</v>
      </c>
      <c r="AA880" s="139" t="s">
        <v>381</v>
      </c>
      <c r="AB880" s="139">
        <v>0.15</v>
      </c>
      <c r="AC880" s="139" t="s">
        <v>925</v>
      </c>
      <c r="AD880" s="139">
        <v>3500</v>
      </c>
      <c r="AE880" s="139">
        <v>180</v>
      </c>
      <c r="AF880" s="139">
        <v>0.75</v>
      </c>
      <c r="AG880" s="139" t="s">
        <v>775</v>
      </c>
      <c r="AH880" s="139" t="s">
        <v>773</v>
      </c>
      <c r="AI880" s="139" t="s">
        <v>773</v>
      </c>
      <c r="AJ880" s="139" t="s">
        <v>773</v>
      </c>
      <c r="AK880" s="139">
        <v>3</v>
      </c>
      <c r="AL880" s="139">
        <v>3</v>
      </c>
      <c r="AM880" s="150" t="s">
        <v>393</v>
      </c>
      <c r="AN880" s="148">
        <v>4.96</v>
      </c>
      <c r="AO880" s="139" t="s">
        <v>406</v>
      </c>
      <c r="AP880" s="139" t="s">
        <v>811</v>
      </c>
      <c r="AQ880" s="149" t="s">
        <v>948</v>
      </c>
      <c r="AR880" s="148">
        <v>4.96</v>
      </c>
      <c r="AS880" s="149" t="s">
        <v>948</v>
      </c>
      <c r="AT880" s="148">
        <v>1267.78</v>
      </c>
      <c r="AV880" s="138"/>
      <c r="AW880" s="138"/>
      <c r="AX880" s="138"/>
    </row>
    <row r="881" spans="1:50" x14ac:dyDescent="0.35">
      <c r="A881" s="168">
        <v>68</v>
      </c>
      <c r="B881" s="235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>
        <v>68</v>
      </c>
      <c r="W881" s="139" t="s">
        <v>213</v>
      </c>
      <c r="X881" s="139" t="s">
        <v>213</v>
      </c>
      <c r="Y881" s="139" t="s">
        <v>376</v>
      </c>
      <c r="Z881" s="139" t="s">
        <v>944</v>
      </c>
      <c r="AA881" s="139" t="s">
        <v>381</v>
      </c>
      <c r="AB881" s="139">
        <v>0.15</v>
      </c>
      <c r="AC881" s="139" t="s">
        <v>925</v>
      </c>
      <c r="AD881" s="139">
        <v>3500</v>
      </c>
      <c r="AE881" s="139">
        <v>180</v>
      </c>
      <c r="AF881" s="139">
        <v>0.75</v>
      </c>
      <c r="AG881" s="139" t="s">
        <v>775</v>
      </c>
      <c r="AH881" s="139" t="s">
        <v>773</v>
      </c>
      <c r="AI881" s="139" t="s">
        <v>773</v>
      </c>
      <c r="AJ881" s="139" t="s">
        <v>773</v>
      </c>
      <c r="AK881" s="139">
        <v>4</v>
      </c>
      <c r="AL881" s="139">
        <v>4</v>
      </c>
      <c r="AM881" s="150" t="s">
        <v>393</v>
      </c>
      <c r="AN881" s="148">
        <v>4.91</v>
      </c>
      <c r="AO881" s="139" t="s">
        <v>406</v>
      </c>
      <c r="AP881" s="139" t="s">
        <v>811</v>
      </c>
      <c r="AQ881" s="149" t="s">
        <v>948</v>
      </c>
      <c r="AR881" s="148">
        <v>4.91</v>
      </c>
      <c r="AS881" s="149" t="s">
        <v>948</v>
      </c>
      <c r="AT881" s="148">
        <v>1182.43</v>
      </c>
      <c r="AV881" s="138"/>
      <c r="AW881" s="138"/>
      <c r="AX881" s="138"/>
    </row>
    <row r="882" spans="1:50" x14ac:dyDescent="0.35">
      <c r="A882" s="168">
        <v>68</v>
      </c>
      <c r="B882" s="235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>
        <v>68</v>
      </c>
      <c r="W882" s="139" t="s">
        <v>213</v>
      </c>
      <c r="X882" s="139" t="s">
        <v>213</v>
      </c>
      <c r="Y882" s="139" t="s">
        <v>376</v>
      </c>
      <c r="Z882" s="139" t="s">
        <v>944</v>
      </c>
      <c r="AA882" s="139" t="s">
        <v>381</v>
      </c>
      <c r="AB882" s="139">
        <v>0.15</v>
      </c>
      <c r="AC882" s="139" t="s">
        <v>925</v>
      </c>
      <c r="AD882" s="139">
        <v>3500</v>
      </c>
      <c r="AE882" s="139">
        <v>180</v>
      </c>
      <c r="AF882" s="139">
        <v>0.75</v>
      </c>
      <c r="AG882" s="139" t="s">
        <v>775</v>
      </c>
      <c r="AH882" s="139" t="s">
        <v>773</v>
      </c>
      <c r="AI882" s="139" t="s">
        <v>773</v>
      </c>
      <c r="AJ882" s="139" t="s">
        <v>773</v>
      </c>
      <c r="AK882" s="139">
        <v>4.5</v>
      </c>
      <c r="AL882" s="139">
        <v>4.5</v>
      </c>
      <c r="AM882" s="150" t="s">
        <v>393</v>
      </c>
      <c r="AN882" s="148">
        <v>4.88</v>
      </c>
      <c r="AO882" s="139" t="s">
        <v>406</v>
      </c>
      <c r="AP882" s="139" t="s">
        <v>811</v>
      </c>
      <c r="AQ882" s="149" t="s">
        <v>948</v>
      </c>
      <c r="AR882" s="148">
        <v>4.88</v>
      </c>
      <c r="AS882" s="149" t="s">
        <v>948</v>
      </c>
      <c r="AT882" s="148">
        <v>1142.26</v>
      </c>
      <c r="AV882" s="138"/>
      <c r="AW882" s="138"/>
      <c r="AX882" s="138"/>
    </row>
    <row r="883" spans="1:50" x14ac:dyDescent="0.35">
      <c r="A883" s="168">
        <v>68</v>
      </c>
      <c r="B883" s="235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>
        <v>68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934</v>
      </c>
      <c r="AH883" s="139" t="s">
        <v>773</v>
      </c>
      <c r="AI883" s="139" t="s">
        <v>773</v>
      </c>
      <c r="AJ883" s="139" t="s">
        <v>773</v>
      </c>
      <c r="AK883" s="139" t="s">
        <v>934</v>
      </c>
      <c r="AL883" s="149" t="s">
        <v>934</v>
      </c>
      <c r="AM883" s="150" t="s">
        <v>934</v>
      </c>
      <c r="AN883" s="140" t="s">
        <v>934</v>
      </c>
      <c r="AO883" s="139" t="s">
        <v>366</v>
      </c>
      <c r="AP883" s="139" t="s">
        <v>780</v>
      </c>
      <c r="AQ883" s="149">
        <v>5.23</v>
      </c>
      <c r="AR883" s="140" t="s">
        <v>934</v>
      </c>
      <c r="AS883" s="148">
        <v>82.51</v>
      </c>
      <c r="AT883" s="149" t="s">
        <v>948</v>
      </c>
      <c r="AV883" s="138"/>
      <c r="AW883" s="138"/>
      <c r="AX883" s="138"/>
    </row>
    <row r="884" spans="1:50" x14ac:dyDescent="0.35">
      <c r="A884" s="168">
        <v>68</v>
      </c>
      <c r="B884" s="235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>
        <v>68</v>
      </c>
      <c r="W884" s="139" t="s">
        <v>213</v>
      </c>
      <c r="X884" s="139" t="s">
        <v>213</v>
      </c>
      <c r="Y884" s="139" t="s">
        <v>376</v>
      </c>
      <c r="Z884" s="139" t="s">
        <v>944</v>
      </c>
      <c r="AA884" s="139" t="s">
        <v>381</v>
      </c>
      <c r="AB884" s="139">
        <v>0.15</v>
      </c>
      <c r="AC884" s="139" t="s">
        <v>925</v>
      </c>
      <c r="AD884" s="139">
        <v>3500</v>
      </c>
      <c r="AE884" s="139">
        <v>180</v>
      </c>
      <c r="AF884" s="139">
        <v>0.75</v>
      </c>
      <c r="AG884" s="139" t="s">
        <v>775</v>
      </c>
      <c r="AH884" s="139" t="s">
        <v>773</v>
      </c>
      <c r="AI884" s="139" t="s">
        <v>773</v>
      </c>
      <c r="AJ884" s="139" t="s">
        <v>773</v>
      </c>
      <c r="AK884" s="139">
        <v>0.5</v>
      </c>
      <c r="AL884" s="139">
        <v>0.5</v>
      </c>
      <c r="AM884" s="150" t="s">
        <v>393</v>
      </c>
      <c r="AN884" s="148">
        <v>5.17</v>
      </c>
      <c r="AO884" s="139" t="s">
        <v>366</v>
      </c>
      <c r="AP884" s="139" t="s">
        <v>780</v>
      </c>
      <c r="AQ884" s="149" t="s">
        <v>948</v>
      </c>
      <c r="AR884" s="148">
        <v>5.17</v>
      </c>
      <c r="AS884" s="149" t="s">
        <v>948</v>
      </c>
      <c r="AT884" s="148">
        <v>99.14</v>
      </c>
      <c r="AV884" s="138"/>
      <c r="AW884" s="138"/>
      <c r="AX884" s="138"/>
    </row>
    <row r="885" spans="1:50" x14ac:dyDescent="0.35">
      <c r="A885" s="168">
        <v>68</v>
      </c>
      <c r="B885" s="235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>
        <v>68</v>
      </c>
      <c r="W885" s="139" t="s">
        <v>213</v>
      </c>
      <c r="X885" s="139" t="s">
        <v>213</v>
      </c>
      <c r="Y885" s="139" t="s">
        <v>376</v>
      </c>
      <c r="Z885" s="139" t="s">
        <v>944</v>
      </c>
      <c r="AA885" s="139" t="s">
        <v>381</v>
      </c>
      <c r="AB885" s="139">
        <v>0.15</v>
      </c>
      <c r="AC885" s="139" t="s">
        <v>925</v>
      </c>
      <c r="AD885" s="139">
        <v>3500</v>
      </c>
      <c r="AE885" s="139">
        <v>180</v>
      </c>
      <c r="AF885" s="139">
        <v>0.75</v>
      </c>
      <c r="AG885" s="139" t="s">
        <v>775</v>
      </c>
      <c r="AH885" s="139" t="s">
        <v>773</v>
      </c>
      <c r="AI885" s="139" t="s">
        <v>773</v>
      </c>
      <c r="AJ885" s="139" t="s">
        <v>773</v>
      </c>
      <c r="AK885" s="139">
        <v>1</v>
      </c>
      <c r="AL885" s="139">
        <v>1</v>
      </c>
      <c r="AM885" s="150" t="s">
        <v>393</v>
      </c>
      <c r="AN885" s="148">
        <v>5.13</v>
      </c>
      <c r="AO885" s="139" t="s">
        <v>366</v>
      </c>
      <c r="AP885" s="139" t="s">
        <v>780</v>
      </c>
      <c r="AQ885" s="149" t="s">
        <v>948</v>
      </c>
      <c r="AR885" s="148">
        <v>5.13</v>
      </c>
      <c r="AS885" s="149" t="s">
        <v>948</v>
      </c>
      <c r="AT885" s="148">
        <v>103.33</v>
      </c>
      <c r="AV885" s="138"/>
      <c r="AW885" s="138"/>
      <c r="AX885" s="138"/>
    </row>
    <row r="886" spans="1:50" x14ac:dyDescent="0.35">
      <c r="A886" s="168">
        <v>68</v>
      </c>
      <c r="B886" s="235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>
        <v>68</v>
      </c>
      <c r="W886" s="139" t="s">
        <v>213</v>
      </c>
      <c r="X886" s="139" t="s">
        <v>213</v>
      </c>
      <c r="Y886" s="139" t="s">
        <v>376</v>
      </c>
      <c r="Z886" s="139" t="s">
        <v>944</v>
      </c>
      <c r="AA886" s="139" t="s">
        <v>381</v>
      </c>
      <c r="AB886" s="139">
        <v>0.15</v>
      </c>
      <c r="AC886" s="139" t="s">
        <v>925</v>
      </c>
      <c r="AD886" s="139">
        <v>3500</v>
      </c>
      <c r="AE886" s="139">
        <v>180</v>
      </c>
      <c r="AF886" s="139">
        <v>0.75</v>
      </c>
      <c r="AG886" s="139" t="s">
        <v>775</v>
      </c>
      <c r="AH886" s="139" t="s">
        <v>773</v>
      </c>
      <c r="AI886" s="139" t="s">
        <v>773</v>
      </c>
      <c r="AJ886" s="139" t="s">
        <v>773</v>
      </c>
      <c r="AK886" s="139">
        <v>2</v>
      </c>
      <c r="AL886" s="139">
        <v>2</v>
      </c>
      <c r="AM886" s="150" t="s">
        <v>393</v>
      </c>
      <c r="AN886" s="148">
        <v>5</v>
      </c>
      <c r="AO886" s="139" t="s">
        <v>366</v>
      </c>
      <c r="AP886" s="139" t="s">
        <v>780</v>
      </c>
      <c r="AQ886" s="149" t="s">
        <v>948</v>
      </c>
      <c r="AR886" s="148">
        <v>5</v>
      </c>
      <c r="AS886" s="149" t="s">
        <v>948</v>
      </c>
      <c r="AT886" s="148">
        <v>105.42</v>
      </c>
      <c r="AV886" s="138"/>
      <c r="AW886" s="138"/>
      <c r="AX886" s="138"/>
    </row>
    <row r="887" spans="1:50" x14ac:dyDescent="0.35">
      <c r="A887" s="168">
        <v>68</v>
      </c>
      <c r="B887" s="235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>
        <v>68</v>
      </c>
      <c r="W887" s="139" t="s">
        <v>213</v>
      </c>
      <c r="X887" s="139" t="s">
        <v>213</v>
      </c>
      <c r="Y887" s="139" t="s">
        <v>376</v>
      </c>
      <c r="Z887" s="139" t="s">
        <v>944</v>
      </c>
      <c r="AA887" s="139" t="s">
        <v>381</v>
      </c>
      <c r="AB887" s="139">
        <v>0.15</v>
      </c>
      <c r="AC887" s="139" t="s">
        <v>925</v>
      </c>
      <c r="AD887" s="139">
        <v>3500</v>
      </c>
      <c r="AE887" s="139">
        <v>180</v>
      </c>
      <c r="AF887" s="139">
        <v>0.75</v>
      </c>
      <c r="AG887" s="139" t="s">
        <v>775</v>
      </c>
      <c r="AH887" s="139" t="s">
        <v>773</v>
      </c>
      <c r="AI887" s="139" t="s">
        <v>773</v>
      </c>
      <c r="AJ887" s="139" t="s">
        <v>773</v>
      </c>
      <c r="AK887" s="139">
        <v>3</v>
      </c>
      <c r="AL887" s="139">
        <v>3</v>
      </c>
      <c r="AM887" s="150" t="s">
        <v>393</v>
      </c>
      <c r="AN887" s="148">
        <v>4.96</v>
      </c>
      <c r="AO887" s="139" t="s">
        <v>366</v>
      </c>
      <c r="AP887" s="139" t="s">
        <v>780</v>
      </c>
      <c r="AQ887" s="149" t="s">
        <v>948</v>
      </c>
      <c r="AR887" s="148">
        <v>4.96</v>
      </c>
      <c r="AS887" s="149" t="s">
        <v>948</v>
      </c>
      <c r="AT887" s="148">
        <v>84.85</v>
      </c>
      <c r="AV887" s="138"/>
      <c r="AW887" s="138"/>
      <c r="AX887" s="138"/>
    </row>
    <row r="888" spans="1:50" x14ac:dyDescent="0.35">
      <c r="A888" s="168">
        <v>68</v>
      </c>
      <c r="B888" s="235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>
        <v>68</v>
      </c>
      <c r="W888" s="139" t="s">
        <v>213</v>
      </c>
      <c r="X888" s="139" t="s">
        <v>213</v>
      </c>
      <c r="Y888" s="139" t="s">
        <v>376</v>
      </c>
      <c r="Z888" s="139" t="s">
        <v>944</v>
      </c>
      <c r="AA888" s="139" t="s">
        <v>381</v>
      </c>
      <c r="AB888" s="139">
        <v>0.15</v>
      </c>
      <c r="AC888" s="139" t="s">
        <v>925</v>
      </c>
      <c r="AD888" s="139">
        <v>3500</v>
      </c>
      <c r="AE888" s="139">
        <v>180</v>
      </c>
      <c r="AF888" s="139">
        <v>0.75</v>
      </c>
      <c r="AG888" s="139" t="s">
        <v>775</v>
      </c>
      <c r="AH888" s="139" t="s">
        <v>773</v>
      </c>
      <c r="AI888" s="139" t="s">
        <v>773</v>
      </c>
      <c r="AJ888" s="139" t="s">
        <v>773</v>
      </c>
      <c r="AK888" s="139">
        <v>4</v>
      </c>
      <c r="AL888" s="139">
        <v>4</v>
      </c>
      <c r="AM888" s="150" t="s">
        <v>393</v>
      </c>
      <c r="AN888" s="148">
        <v>4.91</v>
      </c>
      <c r="AO888" s="139" t="s">
        <v>366</v>
      </c>
      <c r="AP888" s="139" t="s">
        <v>780</v>
      </c>
      <c r="AQ888" s="149" t="s">
        <v>948</v>
      </c>
      <c r="AR888" s="148">
        <v>4.91</v>
      </c>
      <c r="AS888" s="149" t="s">
        <v>948</v>
      </c>
      <c r="AT888" s="148">
        <v>81.28</v>
      </c>
      <c r="AV888" s="138"/>
      <c r="AW888" s="138"/>
      <c r="AX888" s="138"/>
    </row>
    <row r="889" spans="1:50" ht="15" thickBot="1" x14ac:dyDescent="0.4">
      <c r="A889" s="179">
        <v>68</v>
      </c>
      <c r="B889" s="235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>
        <v>68</v>
      </c>
      <c r="W889" s="153" t="s">
        <v>213</v>
      </c>
      <c r="X889" s="153" t="s">
        <v>213</v>
      </c>
      <c r="Y889" s="153" t="s">
        <v>376</v>
      </c>
      <c r="Z889" s="153" t="s">
        <v>944</v>
      </c>
      <c r="AA889" s="153" t="s">
        <v>381</v>
      </c>
      <c r="AB889" s="153">
        <v>0.15</v>
      </c>
      <c r="AC889" s="153" t="s">
        <v>925</v>
      </c>
      <c r="AD889" s="153">
        <v>3500</v>
      </c>
      <c r="AE889" s="153">
        <v>180</v>
      </c>
      <c r="AF889" s="153">
        <v>0.75</v>
      </c>
      <c r="AG889" s="153" t="s">
        <v>775</v>
      </c>
      <c r="AH889" s="153" t="s">
        <v>773</v>
      </c>
      <c r="AI889" s="153" t="s">
        <v>773</v>
      </c>
      <c r="AJ889" s="153" t="s">
        <v>773</v>
      </c>
      <c r="AK889" s="153">
        <v>4.5</v>
      </c>
      <c r="AL889" s="153">
        <v>4.5</v>
      </c>
      <c r="AM889" s="182" t="s">
        <v>393</v>
      </c>
      <c r="AN889" s="154">
        <v>4.88</v>
      </c>
      <c r="AO889" s="153" t="s">
        <v>366</v>
      </c>
      <c r="AP889" s="153" t="s">
        <v>780</v>
      </c>
      <c r="AQ889" s="159" t="s">
        <v>948</v>
      </c>
      <c r="AR889" s="154">
        <v>4.88</v>
      </c>
      <c r="AS889" s="159" t="s">
        <v>948</v>
      </c>
      <c r="AT889" s="154">
        <v>80.540000000000006</v>
      </c>
      <c r="AV889" s="138"/>
      <c r="AW889" s="138"/>
      <c r="AX889" s="138"/>
    </row>
    <row r="890" spans="1:50" x14ac:dyDescent="0.35">
      <c r="A890" s="142">
        <v>71</v>
      </c>
      <c r="B890" s="235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>
        <v>93</v>
      </c>
      <c r="W890" s="143" t="s">
        <v>589</v>
      </c>
      <c r="X890" s="143" t="s">
        <v>116</v>
      </c>
      <c r="Y890" s="143" t="s">
        <v>376</v>
      </c>
      <c r="Z890" s="143" t="s">
        <v>944</v>
      </c>
      <c r="AA890" s="143" t="s">
        <v>381</v>
      </c>
      <c r="AB890" s="143">
        <v>2.36</v>
      </c>
      <c r="AC890" s="143" t="s">
        <v>924</v>
      </c>
      <c r="AD890" s="143" t="s">
        <v>28</v>
      </c>
      <c r="AE890" s="143">
        <v>157.5</v>
      </c>
      <c r="AF890" s="143" t="s">
        <v>28</v>
      </c>
      <c r="AG890" s="143" t="s">
        <v>775</v>
      </c>
      <c r="AH890" s="143" t="s">
        <v>773</v>
      </c>
      <c r="AI890" s="143" t="s">
        <v>773</v>
      </c>
      <c r="AJ890" s="143" t="s">
        <v>773</v>
      </c>
      <c r="AK890" s="143">
        <v>5</v>
      </c>
      <c r="AL890" s="144">
        <v>5</v>
      </c>
      <c r="AM890" s="145" t="s">
        <v>398</v>
      </c>
      <c r="AN890" s="146">
        <v>5.17</v>
      </c>
      <c r="AO890" s="143" t="s">
        <v>406</v>
      </c>
      <c r="AP890" s="143" t="s">
        <v>811</v>
      </c>
      <c r="AQ890" s="143">
        <v>5.17</v>
      </c>
      <c r="AR890" s="180">
        <v>5.17</v>
      </c>
      <c r="AS890" s="144">
        <v>1534.4</v>
      </c>
      <c r="AT890" s="144">
        <v>1621.64</v>
      </c>
    </row>
    <row r="891" spans="1:50" x14ac:dyDescent="0.35">
      <c r="A891" s="147">
        <v>71</v>
      </c>
      <c r="B891" s="235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>
        <v>93</v>
      </c>
      <c r="W891" s="139" t="s">
        <v>589</v>
      </c>
      <c r="X891" s="139" t="s">
        <v>116</v>
      </c>
      <c r="Y891" s="139" t="s">
        <v>376</v>
      </c>
      <c r="Z891" s="139" t="s">
        <v>944</v>
      </c>
      <c r="AA891" s="139" t="s">
        <v>381</v>
      </c>
      <c r="AB891" s="139">
        <v>2.36</v>
      </c>
      <c r="AC891" s="139" t="s">
        <v>924</v>
      </c>
      <c r="AD891" s="139" t="s">
        <v>28</v>
      </c>
      <c r="AE891" s="139">
        <v>157.5</v>
      </c>
      <c r="AF891" s="139" t="s">
        <v>28</v>
      </c>
      <c r="AG891" s="139" t="s">
        <v>775</v>
      </c>
      <c r="AH891" s="139" t="s">
        <v>773</v>
      </c>
      <c r="AI891" s="139" t="s">
        <v>773</v>
      </c>
      <c r="AJ891" s="139" t="s">
        <v>773</v>
      </c>
      <c r="AK891" s="139">
        <v>9</v>
      </c>
      <c r="AL891" s="149">
        <v>9</v>
      </c>
      <c r="AM891" s="150" t="s">
        <v>398</v>
      </c>
      <c r="AN891" s="140">
        <v>5.17</v>
      </c>
      <c r="AO891" s="139" t="s">
        <v>781</v>
      </c>
      <c r="AP891" s="139" t="s">
        <v>780</v>
      </c>
      <c r="AQ891" s="139">
        <v>5.17</v>
      </c>
      <c r="AR891" s="181">
        <v>5.17</v>
      </c>
      <c r="AS891" s="149">
        <v>3.51</v>
      </c>
      <c r="AT891" s="149">
        <v>3.59</v>
      </c>
    </row>
    <row r="892" spans="1:50" x14ac:dyDescent="0.35">
      <c r="A892" s="147">
        <v>71</v>
      </c>
      <c r="B892" s="235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>
        <v>93</v>
      </c>
      <c r="W892" s="139" t="s">
        <v>589</v>
      </c>
      <c r="X892" s="139" t="s">
        <v>116</v>
      </c>
      <c r="Y892" s="139" t="s">
        <v>376</v>
      </c>
      <c r="Z892" s="139" t="s">
        <v>944</v>
      </c>
      <c r="AA892" s="139" t="s">
        <v>381</v>
      </c>
      <c r="AB892" s="139">
        <v>2.36</v>
      </c>
      <c r="AC892" s="139" t="s">
        <v>924</v>
      </c>
      <c r="AD892" s="139" t="s">
        <v>28</v>
      </c>
      <c r="AE892" s="139">
        <v>157.5</v>
      </c>
      <c r="AF892" s="139" t="s">
        <v>28</v>
      </c>
      <c r="AG892" s="139" t="s">
        <v>775</v>
      </c>
      <c r="AH892" s="139" t="s">
        <v>773</v>
      </c>
      <c r="AI892" s="139" t="s">
        <v>773</v>
      </c>
      <c r="AJ892" s="139" t="s">
        <v>773</v>
      </c>
      <c r="AK892" s="139">
        <v>7</v>
      </c>
      <c r="AL892" s="149">
        <v>7</v>
      </c>
      <c r="AM892" s="150" t="s">
        <v>398</v>
      </c>
      <c r="AN892" s="140">
        <v>5.17</v>
      </c>
      <c r="AO892" s="139" t="s">
        <v>781</v>
      </c>
      <c r="AP892" s="139" t="s">
        <v>780</v>
      </c>
      <c r="AQ892" s="139">
        <v>5.17</v>
      </c>
      <c r="AR892" s="181">
        <v>5.17</v>
      </c>
      <c r="AS892" s="149">
        <v>3.51</v>
      </c>
      <c r="AT892" s="149">
        <v>4</v>
      </c>
    </row>
    <row r="893" spans="1:50" x14ac:dyDescent="0.35">
      <c r="A893" s="147">
        <v>71</v>
      </c>
      <c r="B893" s="235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>
        <v>93</v>
      </c>
      <c r="W893" s="139" t="s">
        <v>589</v>
      </c>
      <c r="X893" s="139" t="s">
        <v>116</v>
      </c>
      <c r="Y893" s="139" t="s">
        <v>376</v>
      </c>
      <c r="Z893" s="139" t="s">
        <v>944</v>
      </c>
      <c r="AA893" s="139" t="s">
        <v>381</v>
      </c>
      <c r="AB893" s="139">
        <v>2.36</v>
      </c>
      <c r="AC893" s="139" t="s">
        <v>924</v>
      </c>
      <c r="AD893" s="139" t="s">
        <v>28</v>
      </c>
      <c r="AE893" s="139">
        <v>157.5</v>
      </c>
      <c r="AF893" s="139" t="s">
        <v>28</v>
      </c>
      <c r="AG893" s="139" t="s">
        <v>775</v>
      </c>
      <c r="AH893" s="139" t="s">
        <v>773</v>
      </c>
      <c r="AI893" s="139" t="s">
        <v>773</v>
      </c>
      <c r="AJ893" s="139" t="s">
        <v>773</v>
      </c>
      <c r="AK893" s="139">
        <v>5</v>
      </c>
      <c r="AL893" s="149">
        <v>5</v>
      </c>
      <c r="AM893" s="150" t="s">
        <v>398</v>
      </c>
      <c r="AN893" s="140">
        <v>5.17</v>
      </c>
      <c r="AO893" s="139" t="s">
        <v>395</v>
      </c>
      <c r="AP893" s="139" t="s">
        <v>787</v>
      </c>
      <c r="AQ893" s="139">
        <v>5.17</v>
      </c>
      <c r="AR893" s="181">
        <v>5.17</v>
      </c>
      <c r="AS893" s="149">
        <v>3.51</v>
      </c>
      <c r="AT893" s="149">
        <v>3.2</v>
      </c>
    </row>
    <row r="894" spans="1:50" x14ac:dyDescent="0.35">
      <c r="A894" s="147">
        <v>71</v>
      </c>
      <c r="B894" s="235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>
        <v>93</v>
      </c>
      <c r="W894" s="139" t="s">
        <v>589</v>
      </c>
      <c r="X894" s="139" t="s">
        <v>116</v>
      </c>
      <c r="Y894" s="139" t="s">
        <v>376</v>
      </c>
      <c r="Z894" s="139" t="s">
        <v>944</v>
      </c>
      <c r="AA894" s="139" t="s">
        <v>381</v>
      </c>
      <c r="AB894" s="139">
        <v>2.36</v>
      </c>
      <c r="AC894" s="139" t="s">
        <v>924</v>
      </c>
      <c r="AD894" s="139" t="s">
        <v>28</v>
      </c>
      <c r="AE894" s="139">
        <v>157.5</v>
      </c>
      <c r="AF894" s="139" t="s">
        <v>28</v>
      </c>
      <c r="AG894" s="139" t="s">
        <v>775</v>
      </c>
      <c r="AH894" s="139" t="s">
        <v>773</v>
      </c>
      <c r="AI894" s="139" t="s">
        <v>773</v>
      </c>
      <c r="AJ894" s="139" t="s">
        <v>773</v>
      </c>
      <c r="AK894" s="139">
        <v>7</v>
      </c>
      <c r="AL894" s="149">
        <v>7</v>
      </c>
      <c r="AM894" s="150" t="s">
        <v>398</v>
      </c>
      <c r="AN894" s="140">
        <v>5.17</v>
      </c>
      <c r="AO894" s="139" t="s">
        <v>395</v>
      </c>
      <c r="AP894" s="139" t="s">
        <v>787</v>
      </c>
      <c r="AQ894" s="139">
        <v>5.17</v>
      </c>
      <c r="AR894" s="181">
        <v>5.17</v>
      </c>
      <c r="AS894" s="149">
        <v>3.51</v>
      </c>
      <c r="AT894" s="149">
        <v>3.5</v>
      </c>
    </row>
    <row r="895" spans="1:50" x14ac:dyDescent="0.35">
      <c r="A895" s="147">
        <v>71</v>
      </c>
      <c r="B895" s="235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>
        <v>93</v>
      </c>
      <c r="W895" s="139" t="s">
        <v>589</v>
      </c>
      <c r="X895" s="139" t="s">
        <v>116</v>
      </c>
      <c r="Y895" s="139" t="s">
        <v>376</v>
      </c>
      <c r="Z895" s="139" t="s">
        <v>944</v>
      </c>
      <c r="AA895" s="139" t="s">
        <v>381</v>
      </c>
      <c r="AB895" s="139">
        <v>2.36</v>
      </c>
      <c r="AC895" s="139" t="s">
        <v>924</v>
      </c>
      <c r="AD895" s="139" t="s">
        <v>28</v>
      </c>
      <c r="AE895" s="139">
        <v>157.5</v>
      </c>
      <c r="AF895" s="139" t="s">
        <v>28</v>
      </c>
      <c r="AG895" s="139" t="s">
        <v>775</v>
      </c>
      <c r="AH895" s="139" t="s">
        <v>773</v>
      </c>
      <c r="AI895" s="139" t="s">
        <v>773</v>
      </c>
      <c r="AJ895" s="139" t="s">
        <v>773</v>
      </c>
      <c r="AK895" s="139">
        <v>9</v>
      </c>
      <c r="AL895" s="149">
        <v>9</v>
      </c>
      <c r="AM895" s="150" t="s">
        <v>398</v>
      </c>
      <c r="AN895" s="140">
        <v>5.17</v>
      </c>
      <c r="AO895" s="139" t="s">
        <v>395</v>
      </c>
      <c r="AP895" s="139" t="s">
        <v>787</v>
      </c>
      <c r="AQ895" s="139">
        <v>5.17</v>
      </c>
      <c r="AR895" s="181">
        <v>5.17</v>
      </c>
      <c r="AS895" s="149">
        <v>3.51</v>
      </c>
      <c r="AT895" s="149">
        <v>4</v>
      </c>
    </row>
    <row r="896" spans="1:50" x14ac:dyDescent="0.35">
      <c r="A896" s="147">
        <v>71</v>
      </c>
      <c r="B896" s="235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>
        <v>93</v>
      </c>
      <c r="W896" s="139" t="s">
        <v>589</v>
      </c>
      <c r="X896" s="139" t="s">
        <v>116</v>
      </c>
      <c r="Y896" s="139" t="s">
        <v>376</v>
      </c>
      <c r="Z896" s="139" t="s">
        <v>944</v>
      </c>
      <c r="AA896" s="139" t="s">
        <v>381</v>
      </c>
      <c r="AB896" s="139">
        <v>2.36</v>
      </c>
      <c r="AC896" s="139" t="s">
        <v>924</v>
      </c>
      <c r="AD896" s="139" t="s">
        <v>28</v>
      </c>
      <c r="AE896" s="139">
        <v>157.5</v>
      </c>
      <c r="AF896" s="139" t="s">
        <v>28</v>
      </c>
      <c r="AG896" s="139" t="s">
        <v>775</v>
      </c>
      <c r="AH896" s="139" t="s">
        <v>773</v>
      </c>
      <c r="AI896" s="139" t="s">
        <v>773</v>
      </c>
      <c r="AJ896" s="139" t="s">
        <v>773</v>
      </c>
      <c r="AK896" s="139">
        <v>11</v>
      </c>
      <c r="AL896" s="149">
        <v>11</v>
      </c>
      <c r="AM896" s="150" t="s">
        <v>398</v>
      </c>
      <c r="AN896" s="140">
        <v>5.17</v>
      </c>
      <c r="AO896" s="139" t="s">
        <v>395</v>
      </c>
      <c r="AP896" s="139" t="s">
        <v>787</v>
      </c>
      <c r="AQ896" s="139">
        <v>5.17</v>
      </c>
      <c r="AR896" s="181">
        <v>5.17</v>
      </c>
      <c r="AS896" s="149">
        <v>3.51</v>
      </c>
      <c r="AT896" s="149">
        <v>4.25</v>
      </c>
    </row>
    <row r="897" spans="1:46" x14ac:dyDescent="0.35">
      <c r="A897" s="147">
        <v>71</v>
      </c>
      <c r="B897" s="235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>
        <v>93</v>
      </c>
      <c r="W897" s="139" t="s">
        <v>589</v>
      </c>
      <c r="X897" s="139" t="s">
        <v>116</v>
      </c>
      <c r="Y897" s="139" t="s">
        <v>376</v>
      </c>
      <c r="Z897" s="139" t="s">
        <v>944</v>
      </c>
      <c r="AA897" s="139" t="s">
        <v>381</v>
      </c>
      <c r="AB897" s="139">
        <v>2.36</v>
      </c>
      <c r="AC897" s="139" t="s">
        <v>924</v>
      </c>
      <c r="AD897" s="139" t="s">
        <v>28</v>
      </c>
      <c r="AE897" s="139">
        <v>157.5</v>
      </c>
      <c r="AF897" s="139" t="s">
        <v>28</v>
      </c>
      <c r="AG897" s="139" t="s">
        <v>775</v>
      </c>
      <c r="AH897" s="139" t="s">
        <v>773</v>
      </c>
      <c r="AI897" s="139" t="s">
        <v>773</v>
      </c>
      <c r="AJ897" s="139" t="s">
        <v>773</v>
      </c>
      <c r="AK897" s="139">
        <v>13</v>
      </c>
      <c r="AL897" s="149">
        <v>13</v>
      </c>
      <c r="AM897" s="150" t="s">
        <v>398</v>
      </c>
      <c r="AN897" s="140">
        <v>5.17</v>
      </c>
      <c r="AO897" s="139" t="s">
        <v>395</v>
      </c>
      <c r="AP897" s="139" t="s">
        <v>787</v>
      </c>
      <c r="AQ897" s="139">
        <v>5.17</v>
      </c>
      <c r="AR897" s="181">
        <v>5.17</v>
      </c>
      <c r="AS897" s="149">
        <v>3.51</v>
      </c>
      <c r="AT897" s="149">
        <v>2</v>
      </c>
    </row>
    <row r="898" spans="1:46" x14ac:dyDescent="0.35">
      <c r="A898" s="147">
        <v>71</v>
      </c>
      <c r="B898" s="235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>
        <v>93</v>
      </c>
      <c r="W898" s="139" t="s">
        <v>589</v>
      </c>
      <c r="X898" s="139" t="s">
        <v>116</v>
      </c>
      <c r="Y898" s="139" t="s">
        <v>376</v>
      </c>
      <c r="Z898" s="139" t="s">
        <v>944</v>
      </c>
      <c r="AA898" s="139" t="s">
        <v>381</v>
      </c>
      <c r="AB898" s="139">
        <v>2.36</v>
      </c>
      <c r="AC898" s="139" t="s">
        <v>924</v>
      </c>
      <c r="AD898" s="139" t="s">
        <v>28</v>
      </c>
      <c r="AE898" s="139">
        <v>157.5</v>
      </c>
      <c r="AF898" s="139" t="s">
        <v>28</v>
      </c>
      <c r="AG898" s="139" t="s">
        <v>775</v>
      </c>
      <c r="AH898" s="139" t="s">
        <v>773</v>
      </c>
      <c r="AI898" s="139" t="s">
        <v>773</v>
      </c>
      <c r="AJ898" s="139" t="s">
        <v>773</v>
      </c>
      <c r="AK898" s="139">
        <v>15</v>
      </c>
      <c r="AL898" s="149">
        <v>15</v>
      </c>
      <c r="AM898" s="150" t="s">
        <v>398</v>
      </c>
      <c r="AN898" s="140">
        <v>5.17</v>
      </c>
      <c r="AO898" s="139" t="s">
        <v>395</v>
      </c>
      <c r="AP898" s="139" t="s">
        <v>787</v>
      </c>
      <c r="AQ898" s="139">
        <v>5.17</v>
      </c>
      <c r="AR898" s="181">
        <v>5.17</v>
      </c>
      <c r="AS898" s="149">
        <v>3.51</v>
      </c>
      <c r="AT898" s="149">
        <v>3.5</v>
      </c>
    </row>
    <row r="899" spans="1:46" x14ac:dyDescent="0.35">
      <c r="A899" s="147">
        <v>71</v>
      </c>
      <c r="B899" s="235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>
        <v>93</v>
      </c>
      <c r="W899" s="139" t="s">
        <v>589</v>
      </c>
      <c r="X899" s="139" t="s">
        <v>116</v>
      </c>
      <c r="Y899" s="139" t="s">
        <v>376</v>
      </c>
      <c r="Z899" s="139" t="s">
        <v>944</v>
      </c>
      <c r="AA899" s="139" t="s">
        <v>381</v>
      </c>
      <c r="AB899" s="139">
        <v>2.36</v>
      </c>
      <c r="AC899" s="139" t="s">
        <v>924</v>
      </c>
      <c r="AD899" s="139" t="s">
        <v>28</v>
      </c>
      <c r="AE899" s="139">
        <v>157.5</v>
      </c>
      <c r="AF899" s="139" t="s">
        <v>28</v>
      </c>
      <c r="AG899" s="139" t="s">
        <v>775</v>
      </c>
      <c r="AH899" s="139" t="s">
        <v>773</v>
      </c>
      <c r="AI899" s="139" t="s">
        <v>773</v>
      </c>
      <c r="AJ899" s="139" t="s">
        <v>773</v>
      </c>
      <c r="AK899" s="139">
        <v>5</v>
      </c>
      <c r="AL899" s="149">
        <v>5</v>
      </c>
      <c r="AM899" s="150" t="s">
        <v>398</v>
      </c>
      <c r="AN899" s="140">
        <v>5.17</v>
      </c>
      <c r="AO899" s="139" t="s">
        <v>779</v>
      </c>
      <c r="AP899" s="139" t="s">
        <v>835</v>
      </c>
      <c r="AQ899" s="139">
        <v>5.17</v>
      </c>
      <c r="AR899" s="181">
        <v>5.17</v>
      </c>
      <c r="AS899" s="149">
        <v>437.15099715099723</v>
      </c>
      <c r="AT899" s="149">
        <v>506.76249999999999</v>
      </c>
    </row>
    <row r="900" spans="1:46" x14ac:dyDescent="0.35">
      <c r="A900" s="147">
        <v>71</v>
      </c>
      <c r="B900" s="235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>
        <v>93</v>
      </c>
      <c r="W900" s="139" t="s">
        <v>589</v>
      </c>
      <c r="X900" s="139" t="s">
        <v>116</v>
      </c>
      <c r="Y900" s="139" t="s">
        <v>376</v>
      </c>
      <c r="Z900" s="139" t="s">
        <v>944</v>
      </c>
      <c r="AA900" s="139" t="s">
        <v>381</v>
      </c>
      <c r="AB900" s="139">
        <v>2.36</v>
      </c>
      <c r="AC900" s="139" t="s">
        <v>924</v>
      </c>
      <c r="AD900" s="139" t="s">
        <v>28</v>
      </c>
      <c r="AE900" s="139">
        <v>157.5</v>
      </c>
      <c r="AF900" s="139" t="s">
        <v>28</v>
      </c>
      <c r="AG900" s="139" t="s">
        <v>775</v>
      </c>
      <c r="AH900" s="139" t="s">
        <v>773</v>
      </c>
      <c r="AI900" s="139" t="s">
        <v>773</v>
      </c>
      <c r="AJ900" s="139" t="s">
        <v>773</v>
      </c>
      <c r="AK900" s="139">
        <v>7</v>
      </c>
      <c r="AL900" s="149">
        <v>7</v>
      </c>
      <c r="AM900" s="150" t="s">
        <v>398</v>
      </c>
      <c r="AN900" s="140">
        <v>5.17</v>
      </c>
      <c r="AO900" s="139" t="s">
        <v>779</v>
      </c>
      <c r="AP900" s="139" t="s">
        <v>835</v>
      </c>
      <c r="AQ900" s="139">
        <v>5.17</v>
      </c>
      <c r="AR900" s="181">
        <v>5.17</v>
      </c>
      <c r="AS900" s="149">
        <v>437.15099715099723</v>
      </c>
      <c r="AT900" s="149">
        <v>540.28571428571433</v>
      </c>
    </row>
    <row r="901" spans="1:46" x14ac:dyDescent="0.35">
      <c r="A901" s="147">
        <v>71</v>
      </c>
      <c r="B901" s="235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>
        <v>93</v>
      </c>
      <c r="W901" s="139" t="s">
        <v>589</v>
      </c>
      <c r="X901" s="139" t="s">
        <v>116</v>
      </c>
      <c r="Y901" s="139" t="s">
        <v>376</v>
      </c>
      <c r="Z901" s="139" t="s">
        <v>944</v>
      </c>
      <c r="AA901" s="139" t="s">
        <v>381</v>
      </c>
      <c r="AB901" s="139">
        <v>2.36</v>
      </c>
      <c r="AC901" s="139" t="s">
        <v>924</v>
      </c>
      <c r="AD901" s="139" t="s">
        <v>28</v>
      </c>
      <c r="AE901" s="139">
        <v>157.5</v>
      </c>
      <c r="AF901" s="139" t="s">
        <v>28</v>
      </c>
      <c r="AG901" s="139" t="s">
        <v>775</v>
      </c>
      <c r="AH901" s="139" t="s">
        <v>773</v>
      </c>
      <c r="AI901" s="139" t="s">
        <v>773</v>
      </c>
      <c r="AJ901" s="139" t="s">
        <v>773</v>
      </c>
      <c r="AK901" s="139">
        <v>9</v>
      </c>
      <c r="AL901" s="149">
        <v>9</v>
      </c>
      <c r="AM901" s="150" t="s">
        <v>398</v>
      </c>
      <c r="AN901" s="140">
        <v>5.17</v>
      </c>
      <c r="AO901" s="139" t="s">
        <v>779</v>
      </c>
      <c r="AP901" s="139" t="s">
        <v>835</v>
      </c>
      <c r="AQ901" s="139">
        <v>5.17</v>
      </c>
      <c r="AR901" s="181">
        <v>5.17</v>
      </c>
      <c r="AS901" s="149">
        <v>437.15099715099723</v>
      </c>
      <c r="AT901" s="149">
        <v>501.59500000000003</v>
      </c>
    </row>
    <row r="902" spans="1:46" x14ac:dyDescent="0.35">
      <c r="A902" s="147">
        <v>71</v>
      </c>
      <c r="B902" s="235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>
        <v>93</v>
      </c>
      <c r="W902" s="139" t="s">
        <v>589</v>
      </c>
      <c r="X902" s="139" t="s">
        <v>116</v>
      </c>
      <c r="Y902" s="139" t="s">
        <v>376</v>
      </c>
      <c r="Z902" s="139" t="s">
        <v>944</v>
      </c>
      <c r="AA902" s="139" t="s">
        <v>381</v>
      </c>
      <c r="AB902" s="139">
        <v>2.36</v>
      </c>
      <c r="AC902" s="139" t="s">
        <v>924</v>
      </c>
      <c r="AD902" s="139" t="s">
        <v>28</v>
      </c>
      <c r="AE902" s="139">
        <v>157.5</v>
      </c>
      <c r="AF902" s="139" t="s">
        <v>28</v>
      </c>
      <c r="AG902" s="139" t="s">
        <v>775</v>
      </c>
      <c r="AH902" s="139" t="s">
        <v>773</v>
      </c>
      <c r="AI902" s="139" t="s">
        <v>773</v>
      </c>
      <c r="AJ902" s="139" t="s">
        <v>773</v>
      </c>
      <c r="AK902" s="139">
        <v>11</v>
      </c>
      <c r="AL902" s="149">
        <v>11</v>
      </c>
      <c r="AM902" s="150" t="s">
        <v>398</v>
      </c>
      <c r="AN902" s="140">
        <v>5.17</v>
      </c>
      <c r="AO902" s="139" t="s">
        <v>779</v>
      </c>
      <c r="AP902" s="139" t="s">
        <v>835</v>
      </c>
      <c r="AQ902" s="139">
        <v>5.17</v>
      </c>
      <c r="AR902" s="181">
        <v>5.17</v>
      </c>
      <c r="AS902" s="149">
        <v>437.15099715099723</v>
      </c>
      <c r="AT902" s="149">
        <v>520.47294117647061</v>
      </c>
    </row>
    <row r="903" spans="1:46" x14ac:dyDescent="0.35">
      <c r="A903" s="147">
        <v>71</v>
      </c>
      <c r="B903" s="235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>
        <v>93</v>
      </c>
      <c r="W903" s="139" t="s">
        <v>589</v>
      </c>
      <c r="X903" s="139" t="s">
        <v>116</v>
      </c>
      <c r="Y903" s="139" t="s">
        <v>376</v>
      </c>
      <c r="Z903" s="139" t="s">
        <v>944</v>
      </c>
      <c r="AA903" s="139" t="s">
        <v>381</v>
      </c>
      <c r="AB903" s="139">
        <v>2.36</v>
      </c>
      <c r="AC903" s="139" t="s">
        <v>924</v>
      </c>
      <c r="AD903" s="139" t="s">
        <v>28</v>
      </c>
      <c r="AE903" s="139">
        <v>157.5</v>
      </c>
      <c r="AF903" s="139" t="s">
        <v>28</v>
      </c>
      <c r="AG903" s="139" t="s">
        <v>775</v>
      </c>
      <c r="AH903" s="139" t="s">
        <v>773</v>
      </c>
      <c r="AI903" s="139" t="s">
        <v>773</v>
      </c>
      <c r="AJ903" s="139" t="s">
        <v>773</v>
      </c>
      <c r="AK903" s="139">
        <v>13</v>
      </c>
      <c r="AL903" s="149">
        <v>13</v>
      </c>
      <c r="AM903" s="150" t="s">
        <v>398</v>
      </c>
      <c r="AN903" s="140">
        <v>5.17</v>
      </c>
      <c r="AO903" s="139" t="s">
        <v>779</v>
      </c>
      <c r="AP903" s="139" t="s">
        <v>835</v>
      </c>
      <c r="AQ903" s="139">
        <v>5.17</v>
      </c>
      <c r="AR903" s="181">
        <v>5.17</v>
      </c>
      <c r="AS903" s="149">
        <v>437.15099715099723</v>
      </c>
      <c r="AT903" s="149">
        <v>981.005</v>
      </c>
    </row>
    <row r="904" spans="1:46" x14ac:dyDescent="0.35">
      <c r="A904" s="147">
        <v>71</v>
      </c>
      <c r="B904" s="235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>
        <v>93</v>
      </c>
      <c r="W904" s="139" t="s">
        <v>589</v>
      </c>
      <c r="X904" s="139" t="s">
        <v>116</v>
      </c>
      <c r="Y904" s="139" t="s">
        <v>376</v>
      </c>
      <c r="Z904" s="139" t="s">
        <v>944</v>
      </c>
      <c r="AA904" s="139" t="s">
        <v>381</v>
      </c>
      <c r="AB904" s="139">
        <v>2.36</v>
      </c>
      <c r="AC904" s="139" t="s">
        <v>924</v>
      </c>
      <c r="AD904" s="139" t="s">
        <v>28</v>
      </c>
      <c r="AE904" s="139">
        <v>157.5</v>
      </c>
      <c r="AF904" s="139" t="s">
        <v>28</v>
      </c>
      <c r="AG904" s="139" t="s">
        <v>775</v>
      </c>
      <c r="AH904" s="139" t="s">
        <v>773</v>
      </c>
      <c r="AI904" s="139" t="s">
        <v>773</v>
      </c>
      <c r="AJ904" s="139" t="s">
        <v>773</v>
      </c>
      <c r="AK904" s="139">
        <v>15</v>
      </c>
      <c r="AL904" s="149">
        <v>15</v>
      </c>
      <c r="AM904" s="150" t="s">
        <v>398</v>
      </c>
      <c r="AN904" s="140">
        <v>5.17</v>
      </c>
      <c r="AO904" s="139" t="s">
        <v>779</v>
      </c>
      <c r="AP904" s="139" t="s">
        <v>835</v>
      </c>
      <c r="AQ904" s="139">
        <v>5.17</v>
      </c>
      <c r="AR904" s="181">
        <v>5.17</v>
      </c>
      <c r="AS904" s="149">
        <v>437.15099715099723</v>
      </c>
      <c r="AT904" s="149">
        <v>534.97142857142865</v>
      </c>
    </row>
    <row r="905" spans="1:46" x14ac:dyDescent="0.35">
      <c r="A905" s="147">
        <v>71</v>
      </c>
      <c r="B905" s="235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>
        <v>93</v>
      </c>
      <c r="W905" s="139" t="s">
        <v>589</v>
      </c>
      <c r="X905" s="139" t="s">
        <v>116</v>
      </c>
      <c r="Y905" s="139" t="s">
        <v>376</v>
      </c>
      <c r="Z905" s="139" t="s">
        <v>944</v>
      </c>
      <c r="AA905" s="139" t="s">
        <v>381</v>
      </c>
      <c r="AB905" s="139">
        <v>2.36</v>
      </c>
      <c r="AC905" s="139" t="s">
        <v>924</v>
      </c>
      <c r="AD905" s="139" t="s">
        <v>28</v>
      </c>
      <c r="AE905" s="139">
        <v>157.5</v>
      </c>
      <c r="AF905" s="139" t="s">
        <v>28</v>
      </c>
      <c r="AG905" s="139" t="s">
        <v>775</v>
      </c>
      <c r="AH905" s="139" t="s">
        <v>773</v>
      </c>
      <c r="AI905" s="139" t="s">
        <v>773</v>
      </c>
      <c r="AJ905" s="139" t="s">
        <v>773</v>
      </c>
      <c r="AK905" s="139">
        <v>7</v>
      </c>
      <c r="AL905" s="149">
        <v>7</v>
      </c>
      <c r="AM905" s="150" t="s">
        <v>398</v>
      </c>
      <c r="AN905" s="140">
        <v>5.17</v>
      </c>
      <c r="AO905" s="139" t="s">
        <v>404</v>
      </c>
      <c r="AP905" s="139" t="s">
        <v>796</v>
      </c>
      <c r="AQ905" s="139">
        <v>5.17</v>
      </c>
      <c r="AR905" s="181">
        <v>5.17</v>
      </c>
      <c r="AS905" s="149">
        <v>0.81430000000000002</v>
      </c>
      <c r="AT905" s="149">
        <v>1.2141</v>
      </c>
    </row>
    <row r="906" spans="1:46" x14ac:dyDescent="0.35">
      <c r="A906" s="147">
        <v>71</v>
      </c>
      <c r="B906" s="235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>
        <v>93</v>
      </c>
      <c r="W906" s="139" t="s">
        <v>589</v>
      </c>
      <c r="X906" s="139" t="s">
        <v>116</v>
      </c>
      <c r="Y906" s="139" t="s">
        <v>376</v>
      </c>
      <c r="Z906" s="139" t="s">
        <v>944</v>
      </c>
      <c r="AA906" s="139" t="s">
        <v>381</v>
      </c>
      <c r="AB906" s="139">
        <v>2.36</v>
      </c>
      <c r="AC906" s="139" t="s">
        <v>924</v>
      </c>
      <c r="AD906" s="139" t="s">
        <v>28</v>
      </c>
      <c r="AE906" s="139">
        <v>157.5</v>
      </c>
      <c r="AF906" s="139" t="s">
        <v>28</v>
      </c>
      <c r="AG906" s="139" t="s">
        <v>775</v>
      </c>
      <c r="AH906" s="139" t="s">
        <v>773</v>
      </c>
      <c r="AI906" s="139" t="s">
        <v>773</v>
      </c>
      <c r="AJ906" s="139" t="s">
        <v>773</v>
      </c>
      <c r="AK906" s="139">
        <v>9</v>
      </c>
      <c r="AL906" s="149">
        <v>9</v>
      </c>
      <c r="AM906" s="150" t="s">
        <v>398</v>
      </c>
      <c r="AN906" s="140">
        <v>5.17</v>
      </c>
      <c r="AO906" s="139" t="s">
        <v>404</v>
      </c>
      <c r="AP906" s="139" t="s">
        <v>796</v>
      </c>
      <c r="AQ906" s="139">
        <v>5.17</v>
      </c>
      <c r="AR906" s="181">
        <v>5.17</v>
      </c>
      <c r="AS906" s="149">
        <v>0.81430000000000002</v>
      </c>
      <c r="AT906" s="149">
        <v>1.242</v>
      </c>
    </row>
    <row r="907" spans="1:46" x14ac:dyDescent="0.35">
      <c r="A907" s="147">
        <v>71</v>
      </c>
      <c r="B907" s="235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>
        <v>93</v>
      </c>
      <c r="W907" s="139" t="s">
        <v>589</v>
      </c>
      <c r="X907" s="139" t="s">
        <v>116</v>
      </c>
      <c r="Y907" s="139" t="s">
        <v>376</v>
      </c>
      <c r="Z907" s="139" t="s">
        <v>944</v>
      </c>
      <c r="AA907" s="139" t="s">
        <v>381</v>
      </c>
      <c r="AB907" s="139">
        <v>2.36</v>
      </c>
      <c r="AC907" s="139" t="s">
        <v>924</v>
      </c>
      <c r="AD907" s="139" t="s">
        <v>28</v>
      </c>
      <c r="AE907" s="139">
        <v>157.5</v>
      </c>
      <c r="AF907" s="139" t="s">
        <v>28</v>
      </c>
      <c r="AG907" s="139" t="s">
        <v>775</v>
      </c>
      <c r="AH907" s="139" t="s">
        <v>773</v>
      </c>
      <c r="AI907" s="139" t="s">
        <v>773</v>
      </c>
      <c r="AJ907" s="139" t="s">
        <v>773</v>
      </c>
      <c r="AK907" s="139">
        <v>11</v>
      </c>
      <c r="AL907" s="149">
        <v>11</v>
      </c>
      <c r="AM907" s="150" t="s">
        <v>398</v>
      </c>
      <c r="AN907" s="140">
        <v>5.17</v>
      </c>
      <c r="AO907" s="139" t="s">
        <v>404</v>
      </c>
      <c r="AP907" s="139" t="s">
        <v>796</v>
      </c>
      <c r="AQ907" s="139">
        <v>5.17</v>
      </c>
      <c r="AR907" s="181">
        <v>5.17</v>
      </c>
      <c r="AS907" s="149">
        <v>0.81430000000000002</v>
      </c>
      <c r="AT907" s="149">
        <v>1.2149000000000001</v>
      </c>
    </row>
    <row r="908" spans="1:46" x14ac:dyDescent="0.35">
      <c r="A908" s="147">
        <v>71</v>
      </c>
      <c r="B908" s="235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>
        <v>93</v>
      </c>
      <c r="W908" s="139" t="s">
        <v>589</v>
      </c>
      <c r="X908" s="139" t="s">
        <v>116</v>
      </c>
      <c r="Y908" s="139" t="s">
        <v>376</v>
      </c>
      <c r="Z908" s="139" t="s">
        <v>944</v>
      </c>
      <c r="AA908" s="139" t="s">
        <v>381</v>
      </c>
      <c r="AB908" s="139">
        <v>2.36</v>
      </c>
      <c r="AC908" s="139" t="s">
        <v>924</v>
      </c>
      <c r="AD908" s="139" t="s">
        <v>28</v>
      </c>
      <c r="AE908" s="139">
        <v>157.5</v>
      </c>
      <c r="AF908" s="139" t="s">
        <v>28</v>
      </c>
      <c r="AG908" s="139" t="s">
        <v>775</v>
      </c>
      <c r="AH908" s="139" t="s">
        <v>773</v>
      </c>
      <c r="AI908" s="139" t="s">
        <v>773</v>
      </c>
      <c r="AJ908" s="139" t="s">
        <v>773</v>
      </c>
      <c r="AK908" s="139">
        <v>7</v>
      </c>
      <c r="AL908" s="149">
        <v>7</v>
      </c>
      <c r="AM908" s="150" t="s">
        <v>398</v>
      </c>
      <c r="AN908" s="140">
        <v>5.17</v>
      </c>
      <c r="AO908" s="139" t="s">
        <v>366</v>
      </c>
      <c r="AP908" s="139" t="s">
        <v>780</v>
      </c>
      <c r="AQ908" s="139">
        <v>5.17</v>
      </c>
      <c r="AR908" s="181">
        <v>5.17</v>
      </c>
      <c r="AS908" s="139">
        <v>81.02</v>
      </c>
      <c r="AT908" s="149">
        <v>90.45</v>
      </c>
    </row>
    <row r="909" spans="1:46" x14ac:dyDescent="0.35">
      <c r="A909" s="147">
        <v>71</v>
      </c>
      <c r="B909" s="235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>
        <v>93</v>
      </c>
      <c r="W909" s="139" t="s">
        <v>589</v>
      </c>
      <c r="X909" s="139" t="s">
        <v>116</v>
      </c>
      <c r="Y909" s="139" t="s">
        <v>376</v>
      </c>
      <c r="Z909" s="139" t="s">
        <v>944</v>
      </c>
      <c r="AA909" s="139" t="s">
        <v>381</v>
      </c>
      <c r="AB909" s="139">
        <v>2.36</v>
      </c>
      <c r="AC909" s="139" t="s">
        <v>924</v>
      </c>
      <c r="AD909" s="139" t="s">
        <v>28</v>
      </c>
      <c r="AE909" s="139">
        <v>157.5</v>
      </c>
      <c r="AF909" s="139" t="s">
        <v>28</v>
      </c>
      <c r="AG909" s="139" t="s">
        <v>775</v>
      </c>
      <c r="AH909" s="139" t="s">
        <v>773</v>
      </c>
      <c r="AI909" s="139" t="s">
        <v>773</v>
      </c>
      <c r="AJ909" s="139" t="s">
        <v>773</v>
      </c>
      <c r="AK909" s="139">
        <v>9</v>
      </c>
      <c r="AL909" s="149">
        <v>9</v>
      </c>
      <c r="AM909" s="150" t="s">
        <v>398</v>
      </c>
      <c r="AN909" s="140">
        <v>5.17</v>
      </c>
      <c r="AO909" s="139" t="s">
        <v>366</v>
      </c>
      <c r="AP909" s="139" t="s">
        <v>780</v>
      </c>
      <c r="AQ909" s="139">
        <v>5.17</v>
      </c>
      <c r="AR909" s="181">
        <v>5.17</v>
      </c>
      <c r="AS909" s="139">
        <v>81.02</v>
      </c>
      <c r="AT909" s="149">
        <v>98.93</v>
      </c>
    </row>
    <row r="910" spans="1:46" x14ac:dyDescent="0.35">
      <c r="A910" s="147">
        <v>71</v>
      </c>
      <c r="B910" s="235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>
        <v>93</v>
      </c>
      <c r="W910" s="139" t="s">
        <v>589</v>
      </c>
      <c r="X910" s="139" t="s">
        <v>116</v>
      </c>
      <c r="Y910" s="139" t="s">
        <v>376</v>
      </c>
      <c r="Z910" s="139" t="s">
        <v>944</v>
      </c>
      <c r="AA910" s="139" t="s">
        <v>381</v>
      </c>
      <c r="AB910" s="139">
        <v>2.36</v>
      </c>
      <c r="AC910" s="139" t="s">
        <v>924</v>
      </c>
      <c r="AD910" s="139" t="s">
        <v>28</v>
      </c>
      <c r="AE910" s="139">
        <v>157.5</v>
      </c>
      <c r="AF910" s="139" t="s">
        <v>28</v>
      </c>
      <c r="AG910" s="139" t="s">
        <v>775</v>
      </c>
      <c r="AH910" s="139" t="s">
        <v>773</v>
      </c>
      <c r="AI910" s="139" t="s">
        <v>773</v>
      </c>
      <c r="AJ910" s="139" t="s">
        <v>773</v>
      </c>
      <c r="AK910" s="139">
        <v>11</v>
      </c>
      <c r="AL910" s="149">
        <v>11</v>
      </c>
      <c r="AM910" s="150" t="s">
        <v>398</v>
      </c>
      <c r="AN910" s="140">
        <v>5.17</v>
      </c>
      <c r="AO910" s="139" t="s">
        <v>366</v>
      </c>
      <c r="AP910" s="139" t="s">
        <v>780</v>
      </c>
      <c r="AQ910" s="139">
        <v>5.17</v>
      </c>
      <c r="AR910" s="181">
        <v>5.17</v>
      </c>
      <c r="AS910" s="139">
        <v>81.02</v>
      </c>
      <c r="AT910" s="149">
        <v>95.83</v>
      </c>
    </row>
    <row r="911" spans="1:46" x14ac:dyDescent="0.35">
      <c r="A911" s="147">
        <v>71</v>
      </c>
      <c r="B911" s="235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>
        <v>93</v>
      </c>
      <c r="W911" s="139" t="s">
        <v>589</v>
      </c>
      <c r="X911" s="139" t="s">
        <v>116</v>
      </c>
      <c r="Y911" s="139" t="s">
        <v>376</v>
      </c>
      <c r="Z911" s="139" t="s">
        <v>944</v>
      </c>
      <c r="AA911" s="139" t="s">
        <v>381</v>
      </c>
      <c r="AB911" s="139">
        <v>2.36</v>
      </c>
      <c r="AC911" s="139" t="s">
        <v>924</v>
      </c>
      <c r="AD911" s="139" t="s">
        <v>28</v>
      </c>
      <c r="AE911" s="139">
        <v>157.5</v>
      </c>
      <c r="AF911" s="139" t="s">
        <v>28</v>
      </c>
      <c r="AG911" s="139" t="s">
        <v>775</v>
      </c>
      <c r="AH911" s="139" t="s">
        <v>773</v>
      </c>
      <c r="AI911" s="139" t="s">
        <v>773</v>
      </c>
      <c r="AJ911" s="139" t="s">
        <v>773</v>
      </c>
      <c r="AK911" s="139">
        <v>11</v>
      </c>
      <c r="AL911" s="149">
        <v>11</v>
      </c>
      <c r="AM911" s="150" t="s">
        <v>398</v>
      </c>
      <c r="AN911" s="140">
        <v>5.17</v>
      </c>
      <c r="AO911" s="139" t="s">
        <v>781</v>
      </c>
      <c r="AP911" s="139" t="s">
        <v>780</v>
      </c>
      <c r="AQ911" s="139">
        <v>5.17</v>
      </c>
      <c r="AR911" s="181">
        <v>5.17</v>
      </c>
      <c r="AS911" s="149">
        <v>3.51</v>
      </c>
      <c r="AT911" s="149">
        <v>3.54</v>
      </c>
    </row>
    <row r="912" spans="1:46" x14ac:dyDescent="0.35">
      <c r="A912" s="147">
        <v>71</v>
      </c>
      <c r="B912" s="235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>
        <v>93</v>
      </c>
      <c r="W912" s="139" t="s">
        <v>589</v>
      </c>
      <c r="X912" s="139" t="s">
        <v>116</v>
      </c>
      <c r="Y912" s="139" t="s">
        <v>376</v>
      </c>
      <c r="Z912" s="139" t="s">
        <v>944</v>
      </c>
      <c r="AA912" s="139" t="s">
        <v>381</v>
      </c>
      <c r="AB912" s="139">
        <v>2.36</v>
      </c>
      <c r="AC912" s="139" t="s">
        <v>924</v>
      </c>
      <c r="AD912" s="139" t="s">
        <v>28</v>
      </c>
      <c r="AE912" s="139">
        <v>157.5</v>
      </c>
      <c r="AF912" s="139" t="s">
        <v>28</v>
      </c>
      <c r="AG912" s="139" t="s">
        <v>775</v>
      </c>
      <c r="AH912" s="139" t="s">
        <v>773</v>
      </c>
      <c r="AI912" s="139" t="s">
        <v>773</v>
      </c>
      <c r="AJ912" s="139" t="s">
        <v>773</v>
      </c>
      <c r="AK912" s="139">
        <v>15</v>
      </c>
      <c r="AL912" s="149">
        <v>15</v>
      </c>
      <c r="AM912" s="150" t="s">
        <v>398</v>
      </c>
      <c r="AN912" s="140">
        <v>5.17</v>
      </c>
      <c r="AO912" s="139" t="s">
        <v>781</v>
      </c>
      <c r="AP912" s="139" t="s">
        <v>780</v>
      </c>
      <c r="AQ912" s="139">
        <v>5.17</v>
      </c>
      <c r="AR912" s="181">
        <v>5.17</v>
      </c>
      <c r="AS912" s="149">
        <v>3.51</v>
      </c>
      <c r="AT912" s="149">
        <v>3.43</v>
      </c>
    </row>
    <row r="913" spans="1:50" x14ac:dyDescent="0.35">
      <c r="A913" s="147">
        <v>71</v>
      </c>
      <c r="B913" s="235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>
        <v>93</v>
      </c>
      <c r="W913" s="139" t="s">
        <v>589</v>
      </c>
      <c r="X913" s="139" t="s">
        <v>116</v>
      </c>
      <c r="Y913" s="139" t="s">
        <v>376</v>
      </c>
      <c r="Z913" s="139" t="s">
        <v>944</v>
      </c>
      <c r="AA913" s="139" t="s">
        <v>381</v>
      </c>
      <c r="AB913" s="139">
        <v>2.36</v>
      </c>
      <c r="AC913" s="139" t="s">
        <v>924</v>
      </c>
      <c r="AD913" s="139" t="s">
        <v>28</v>
      </c>
      <c r="AE913" s="139">
        <v>157.5</v>
      </c>
      <c r="AF913" s="139" t="s">
        <v>28</v>
      </c>
      <c r="AG913" s="139" t="s">
        <v>775</v>
      </c>
      <c r="AH913" s="139" t="s">
        <v>773</v>
      </c>
      <c r="AI913" s="139" t="s">
        <v>773</v>
      </c>
      <c r="AJ913" s="139" t="s">
        <v>773</v>
      </c>
      <c r="AK913" s="139">
        <v>15</v>
      </c>
      <c r="AL913" s="149">
        <v>15</v>
      </c>
      <c r="AM913" s="150" t="s">
        <v>398</v>
      </c>
      <c r="AN913" s="140">
        <v>5.17</v>
      </c>
      <c r="AO913" s="139" t="s">
        <v>406</v>
      </c>
      <c r="AP913" s="139" t="s">
        <v>811</v>
      </c>
      <c r="AQ913" s="139">
        <v>5.17</v>
      </c>
      <c r="AR913" s="181">
        <v>5.17</v>
      </c>
      <c r="AS913" s="149">
        <v>1534.4</v>
      </c>
      <c r="AT913" s="149">
        <v>1872.4</v>
      </c>
    </row>
    <row r="914" spans="1:50" x14ac:dyDescent="0.35">
      <c r="A914" s="147">
        <v>71</v>
      </c>
      <c r="B914" s="235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>
        <v>93</v>
      </c>
      <c r="W914" s="139" t="s">
        <v>589</v>
      </c>
      <c r="X914" s="139" t="s">
        <v>116</v>
      </c>
      <c r="Y914" s="139" t="s">
        <v>376</v>
      </c>
      <c r="Z914" s="139" t="s">
        <v>944</v>
      </c>
      <c r="AA914" s="139" t="s">
        <v>381</v>
      </c>
      <c r="AB914" s="139">
        <v>2.36</v>
      </c>
      <c r="AC914" s="139" t="s">
        <v>924</v>
      </c>
      <c r="AD914" s="139" t="s">
        <v>28</v>
      </c>
      <c r="AE914" s="139">
        <v>157.5</v>
      </c>
      <c r="AF914" s="139" t="s">
        <v>28</v>
      </c>
      <c r="AG914" s="139" t="s">
        <v>775</v>
      </c>
      <c r="AH914" s="139" t="s">
        <v>773</v>
      </c>
      <c r="AI914" s="139" t="s">
        <v>773</v>
      </c>
      <c r="AJ914" s="139" t="s">
        <v>773</v>
      </c>
      <c r="AK914" s="139">
        <v>7</v>
      </c>
      <c r="AL914" s="149">
        <v>7</v>
      </c>
      <c r="AM914" s="150" t="s">
        <v>398</v>
      </c>
      <c r="AN914" s="140">
        <v>5.17</v>
      </c>
      <c r="AO914" s="139" t="s">
        <v>406</v>
      </c>
      <c r="AP914" s="139" t="s">
        <v>811</v>
      </c>
      <c r="AQ914" s="139">
        <v>5.17</v>
      </c>
      <c r="AR914" s="181">
        <v>5.17</v>
      </c>
      <c r="AS914" s="149">
        <v>1534.4</v>
      </c>
      <c r="AT914" s="149">
        <v>1891</v>
      </c>
    </row>
    <row r="915" spans="1:50" x14ac:dyDescent="0.35">
      <c r="A915" s="147">
        <v>71</v>
      </c>
      <c r="B915" s="235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>
        <v>93</v>
      </c>
      <c r="W915" s="139" t="s">
        <v>589</v>
      </c>
      <c r="X915" s="139" t="s">
        <v>116</v>
      </c>
      <c r="Y915" s="139" t="s">
        <v>376</v>
      </c>
      <c r="Z915" s="139" t="s">
        <v>944</v>
      </c>
      <c r="AA915" s="139" t="s">
        <v>381</v>
      </c>
      <c r="AB915" s="139">
        <v>2.36</v>
      </c>
      <c r="AC915" s="139" t="s">
        <v>924</v>
      </c>
      <c r="AD915" s="139" t="s">
        <v>28</v>
      </c>
      <c r="AE915" s="139">
        <v>157.5</v>
      </c>
      <c r="AF915" s="139" t="s">
        <v>28</v>
      </c>
      <c r="AG915" s="139" t="s">
        <v>775</v>
      </c>
      <c r="AH915" s="139" t="s">
        <v>773</v>
      </c>
      <c r="AI915" s="139" t="s">
        <v>773</v>
      </c>
      <c r="AJ915" s="139" t="s">
        <v>773</v>
      </c>
      <c r="AK915" s="139">
        <v>13</v>
      </c>
      <c r="AL915" s="149">
        <v>13</v>
      </c>
      <c r="AM915" s="150" t="s">
        <v>398</v>
      </c>
      <c r="AN915" s="140">
        <v>5.17</v>
      </c>
      <c r="AO915" s="139" t="s">
        <v>781</v>
      </c>
      <c r="AP915" s="139" t="s">
        <v>780</v>
      </c>
      <c r="AQ915" s="139">
        <v>5.17</v>
      </c>
      <c r="AR915" s="181">
        <v>5.17</v>
      </c>
      <c r="AS915" s="149">
        <v>3.51</v>
      </c>
      <c r="AT915" s="149">
        <v>3.11</v>
      </c>
    </row>
    <row r="916" spans="1:50" x14ac:dyDescent="0.35">
      <c r="A916" s="147">
        <v>71</v>
      </c>
      <c r="B916" s="235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>
        <v>93</v>
      </c>
      <c r="W916" s="139" t="s">
        <v>589</v>
      </c>
      <c r="X916" s="139" t="s">
        <v>116</v>
      </c>
      <c r="Y916" s="139" t="s">
        <v>376</v>
      </c>
      <c r="Z916" s="139" t="s">
        <v>944</v>
      </c>
      <c r="AA916" s="139" t="s">
        <v>381</v>
      </c>
      <c r="AB916" s="139">
        <v>2.36</v>
      </c>
      <c r="AC916" s="139" t="s">
        <v>924</v>
      </c>
      <c r="AD916" s="139" t="s">
        <v>28</v>
      </c>
      <c r="AE916" s="139">
        <v>157.5</v>
      </c>
      <c r="AF916" s="139" t="s">
        <v>28</v>
      </c>
      <c r="AG916" s="139" t="s">
        <v>775</v>
      </c>
      <c r="AH916" s="139" t="s">
        <v>773</v>
      </c>
      <c r="AI916" s="139" t="s">
        <v>773</v>
      </c>
      <c r="AJ916" s="139" t="s">
        <v>773</v>
      </c>
      <c r="AK916" s="139">
        <v>13</v>
      </c>
      <c r="AL916" s="149">
        <v>13</v>
      </c>
      <c r="AM916" s="150" t="s">
        <v>398</v>
      </c>
      <c r="AN916" s="140">
        <v>5.17</v>
      </c>
      <c r="AO916" s="139" t="s">
        <v>406</v>
      </c>
      <c r="AP916" s="139" t="s">
        <v>811</v>
      </c>
      <c r="AQ916" s="139">
        <v>5.17</v>
      </c>
      <c r="AR916" s="181">
        <v>5.17</v>
      </c>
      <c r="AS916" s="149">
        <v>1534.4</v>
      </c>
      <c r="AT916" s="149">
        <v>1962.01</v>
      </c>
    </row>
    <row r="917" spans="1:50" x14ac:dyDescent="0.35">
      <c r="A917" s="147">
        <v>71</v>
      </c>
      <c r="B917" s="235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>
        <v>93</v>
      </c>
      <c r="W917" s="139" t="s">
        <v>589</v>
      </c>
      <c r="X917" s="139" t="s">
        <v>116</v>
      </c>
      <c r="Y917" s="139" t="s">
        <v>376</v>
      </c>
      <c r="Z917" s="139" t="s">
        <v>944</v>
      </c>
      <c r="AA917" s="139" t="s">
        <v>381</v>
      </c>
      <c r="AB917" s="139">
        <v>2.36</v>
      </c>
      <c r="AC917" s="139" t="s">
        <v>924</v>
      </c>
      <c r="AD917" s="139" t="s">
        <v>28</v>
      </c>
      <c r="AE917" s="139">
        <v>157.5</v>
      </c>
      <c r="AF917" s="139" t="s">
        <v>28</v>
      </c>
      <c r="AG917" s="139" t="s">
        <v>775</v>
      </c>
      <c r="AH917" s="139" t="s">
        <v>773</v>
      </c>
      <c r="AI917" s="139" t="s">
        <v>773</v>
      </c>
      <c r="AJ917" s="139" t="s">
        <v>773</v>
      </c>
      <c r="AK917" s="139">
        <v>5</v>
      </c>
      <c r="AL917" s="149">
        <v>5</v>
      </c>
      <c r="AM917" s="150" t="s">
        <v>398</v>
      </c>
      <c r="AN917" s="140">
        <v>5.17</v>
      </c>
      <c r="AO917" s="139" t="s">
        <v>781</v>
      </c>
      <c r="AP917" s="139" t="s">
        <v>780</v>
      </c>
      <c r="AQ917" s="139">
        <v>5.17</v>
      </c>
      <c r="AR917" s="181">
        <v>5.17</v>
      </c>
      <c r="AS917" s="149">
        <v>3.51</v>
      </c>
      <c r="AT917" s="149">
        <v>4.4800000000000004</v>
      </c>
    </row>
    <row r="918" spans="1:50" x14ac:dyDescent="0.35">
      <c r="A918" s="147">
        <v>71</v>
      </c>
      <c r="B918" s="235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>
        <v>93</v>
      </c>
      <c r="W918" s="139" t="s">
        <v>589</v>
      </c>
      <c r="X918" s="139" t="s">
        <v>116</v>
      </c>
      <c r="Y918" s="139" t="s">
        <v>376</v>
      </c>
      <c r="Z918" s="139" t="s">
        <v>944</v>
      </c>
      <c r="AA918" s="139" t="s">
        <v>381</v>
      </c>
      <c r="AB918" s="139">
        <v>2.36</v>
      </c>
      <c r="AC918" s="139" t="s">
        <v>924</v>
      </c>
      <c r="AD918" s="139" t="s">
        <v>28</v>
      </c>
      <c r="AE918" s="139">
        <v>157.5</v>
      </c>
      <c r="AF918" s="139" t="s">
        <v>28</v>
      </c>
      <c r="AG918" s="139" t="s">
        <v>775</v>
      </c>
      <c r="AH918" s="139" t="s">
        <v>773</v>
      </c>
      <c r="AI918" s="139" t="s">
        <v>773</v>
      </c>
      <c r="AJ918" s="139" t="s">
        <v>773</v>
      </c>
      <c r="AK918" s="139">
        <v>9</v>
      </c>
      <c r="AL918" s="149">
        <v>9</v>
      </c>
      <c r="AM918" s="150" t="s">
        <v>398</v>
      </c>
      <c r="AN918" s="140">
        <v>5.17</v>
      </c>
      <c r="AO918" s="139" t="s">
        <v>406</v>
      </c>
      <c r="AP918" s="139" t="s">
        <v>811</v>
      </c>
      <c r="AQ918" s="139">
        <v>5.17</v>
      </c>
      <c r="AR918" s="181">
        <v>5.17</v>
      </c>
      <c r="AS918" s="149">
        <v>1534.4</v>
      </c>
      <c r="AT918" s="149">
        <v>2006.38</v>
      </c>
    </row>
    <row r="919" spans="1:50" x14ac:dyDescent="0.35">
      <c r="A919" s="147">
        <v>71</v>
      </c>
      <c r="B919" s="235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>
        <v>93</v>
      </c>
      <c r="W919" s="139" t="s">
        <v>589</v>
      </c>
      <c r="X919" s="139" t="s">
        <v>116</v>
      </c>
      <c r="Y919" s="139" t="s">
        <v>376</v>
      </c>
      <c r="Z919" s="139" t="s">
        <v>944</v>
      </c>
      <c r="AA919" s="139" t="s">
        <v>381</v>
      </c>
      <c r="AB919" s="139">
        <v>2.36</v>
      </c>
      <c r="AC919" s="139" t="s">
        <v>924</v>
      </c>
      <c r="AD919" s="139" t="s">
        <v>28</v>
      </c>
      <c r="AE919" s="139">
        <v>157.5</v>
      </c>
      <c r="AF919" s="139" t="s">
        <v>28</v>
      </c>
      <c r="AG919" s="139" t="s">
        <v>775</v>
      </c>
      <c r="AH919" s="139" t="s">
        <v>773</v>
      </c>
      <c r="AI919" s="139" t="s">
        <v>773</v>
      </c>
      <c r="AJ919" s="139" t="s">
        <v>773</v>
      </c>
      <c r="AK919" s="139">
        <v>11</v>
      </c>
      <c r="AL919" s="149">
        <v>11</v>
      </c>
      <c r="AM919" s="150" t="s">
        <v>398</v>
      </c>
      <c r="AN919" s="140">
        <v>5.17</v>
      </c>
      <c r="AO919" s="139" t="s">
        <v>406</v>
      </c>
      <c r="AP919" s="139" t="s">
        <v>811</v>
      </c>
      <c r="AQ919" s="139">
        <v>5.17</v>
      </c>
      <c r="AR919" s="181">
        <v>5.17</v>
      </c>
      <c r="AS919" s="149">
        <v>1534.4</v>
      </c>
      <c r="AT919" s="149">
        <v>2212.0100000000002</v>
      </c>
    </row>
    <row r="920" spans="1:50" x14ac:dyDescent="0.35">
      <c r="A920" s="151">
        <v>71</v>
      </c>
      <c r="B920" s="235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>
        <v>93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934</v>
      </c>
      <c r="AH920" s="139" t="s">
        <v>773</v>
      </c>
      <c r="AI920" s="139" t="s">
        <v>773</v>
      </c>
      <c r="AJ920" s="139" t="s">
        <v>773</v>
      </c>
      <c r="AK920" s="139" t="s">
        <v>934</v>
      </c>
      <c r="AL920" s="149" t="s">
        <v>934</v>
      </c>
      <c r="AM920" s="150" t="s">
        <v>934</v>
      </c>
      <c r="AN920" s="140" t="s">
        <v>934</v>
      </c>
      <c r="AO920" s="139" t="s">
        <v>781</v>
      </c>
      <c r="AP920" s="139" t="s">
        <v>780</v>
      </c>
      <c r="AQ920" s="139">
        <v>4</v>
      </c>
      <c r="AR920" s="140" t="s">
        <v>934</v>
      </c>
      <c r="AS920" s="149">
        <v>7.94</v>
      </c>
      <c r="AT920" s="149" t="s">
        <v>934</v>
      </c>
      <c r="AV920" s="138"/>
      <c r="AW920" s="138"/>
      <c r="AX920" s="138"/>
    </row>
    <row r="921" spans="1:50" x14ac:dyDescent="0.35">
      <c r="A921" s="151">
        <v>71</v>
      </c>
      <c r="B921" s="235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>
        <v>93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934</v>
      </c>
      <c r="AH921" s="139" t="s">
        <v>773</v>
      </c>
      <c r="AI921" s="139" t="s">
        <v>773</v>
      </c>
      <c r="AJ921" s="139" t="s">
        <v>773</v>
      </c>
      <c r="AK921" s="139" t="s">
        <v>934</v>
      </c>
      <c r="AL921" s="149" t="s">
        <v>934</v>
      </c>
      <c r="AM921" s="150" t="s">
        <v>934</v>
      </c>
      <c r="AN921" s="140" t="s">
        <v>934</v>
      </c>
      <c r="AO921" s="139" t="s">
        <v>781</v>
      </c>
      <c r="AP921" s="139" t="s">
        <v>780</v>
      </c>
      <c r="AQ921" s="139">
        <v>4.5</v>
      </c>
      <c r="AR921" s="140" t="s">
        <v>934</v>
      </c>
      <c r="AS921" s="149">
        <v>5</v>
      </c>
      <c r="AT921" s="149" t="s">
        <v>934</v>
      </c>
      <c r="AV921" s="138"/>
      <c r="AW921" s="138"/>
      <c r="AX921" s="138"/>
    </row>
    <row r="922" spans="1:50" x14ac:dyDescent="0.35">
      <c r="A922" s="151">
        <v>71</v>
      </c>
      <c r="B922" s="235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>
        <v>93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934</v>
      </c>
      <c r="AH922" s="139" t="s">
        <v>773</v>
      </c>
      <c r="AI922" s="139" t="s">
        <v>773</v>
      </c>
      <c r="AJ922" s="139" t="s">
        <v>773</v>
      </c>
      <c r="AK922" s="139" t="s">
        <v>934</v>
      </c>
      <c r="AL922" s="149" t="s">
        <v>934</v>
      </c>
      <c r="AM922" s="150" t="s">
        <v>934</v>
      </c>
      <c r="AN922" s="140" t="s">
        <v>934</v>
      </c>
      <c r="AO922" s="139" t="s">
        <v>781</v>
      </c>
      <c r="AP922" s="139" t="s">
        <v>780</v>
      </c>
      <c r="AQ922" s="139">
        <v>5</v>
      </c>
      <c r="AR922" s="140" t="s">
        <v>934</v>
      </c>
      <c r="AS922" s="149">
        <v>4</v>
      </c>
      <c r="AT922" s="149" t="s">
        <v>934</v>
      </c>
      <c r="AV922" s="138"/>
      <c r="AW922" s="138"/>
      <c r="AX922" s="138"/>
    </row>
    <row r="923" spans="1:50" x14ac:dyDescent="0.35">
      <c r="A923" s="151">
        <v>71</v>
      </c>
      <c r="B923" s="235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>
        <v>93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934</v>
      </c>
      <c r="AH923" s="139" t="s">
        <v>773</v>
      </c>
      <c r="AI923" s="139" t="s">
        <v>773</v>
      </c>
      <c r="AJ923" s="139" t="s">
        <v>773</v>
      </c>
      <c r="AK923" s="139" t="s">
        <v>934</v>
      </c>
      <c r="AL923" s="149" t="s">
        <v>934</v>
      </c>
      <c r="AM923" s="150" t="s">
        <v>934</v>
      </c>
      <c r="AN923" s="140" t="s">
        <v>934</v>
      </c>
      <c r="AO923" s="139" t="s">
        <v>781</v>
      </c>
      <c r="AP923" s="139" t="s">
        <v>780</v>
      </c>
      <c r="AQ923" s="139">
        <v>5.17</v>
      </c>
      <c r="AR923" s="140" t="s">
        <v>934</v>
      </c>
      <c r="AS923" s="149">
        <v>3.51</v>
      </c>
      <c r="AT923" s="149" t="s">
        <v>934</v>
      </c>
      <c r="AV923" s="138"/>
      <c r="AW923" s="138"/>
      <c r="AX923" s="138"/>
    </row>
    <row r="924" spans="1:50" x14ac:dyDescent="0.35">
      <c r="A924" s="151">
        <v>71</v>
      </c>
      <c r="B924" s="235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>
        <v>93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934</v>
      </c>
      <c r="AH924" s="139" t="s">
        <v>773</v>
      </c>
      <c r="AI924" s="139" t="s">
        <v>773</v>
      </c>
      <c r="AJ924" s="139" t="s">
        <v>773</v>
      </c>
      <c r="AK924" s="139" t="s">
        <v>934</v>
      </c>
      <c r="AL924" s="149" t="s">
        <v>934</v>
      </c>
      <c r="AM924" s="150" t="s">
        <v>934</v>
      </c>
      <c r="AN924" s="140" t="s">
        <v>934</v>
      </c>
      <c r="AO924" s="139" t="s">
        <v>781</v>
      </c>
      <c r="AP924" s="139" t="s">
        <v>780</v>
      </c>
      <c r="AQ924" s="139">
        <v>5.5</v>
      </c>
      <c r="AR924" s="140" t="s">
        <v>934</v>
      </c>
      <c r="AS924" s="149">
        <v>3.75</v>
      </c>
      <c r="AT924" s="149" t="s">
        <v>934</v>
      </c>
      <c r="AV924" s="138"/>
      <c r="AW924" s="138"/>
      <c r="AX924" s="138"/>
    </row>
    <row r="925" spans="1:50" x14ac:dyDescent="0.35">
      <c r="A925" s="151">
        <v>71</v>
      </c>
      <c r="B925" s="235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>
        <v>93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934</v>
      </c>
      <c r="AH925" s="139" t="s">
        <v>773</v>
      </c>
      <c r="AI925" s="139" t="s">
        <v>773</v>
      </c>
      <c r="AJ925" s="139" t="s">
        <v>773</v>
      </c>
      <c r="AK925" s="139" t="s">
        <v>934</v>
      </c>
      <c r="AL925" s="149" t="s">
        <v>934</v>
      </c>
      <c r="AM925" s="150" t="s">
        <v>934</v>
      </c>
      <c r="AN925" s="140" t="s">
        <v>934</v>
      </c>
      <c r="AO925" s="139" t="s">
        <v>781</v>
      </c>
      <c r="AP925" s="139" t="s">
        <v>780</v>
      </c>
      <c r="AQ925" s="139">
        <v>6</v>
      </c>
      <c r="AR925" s="140" t="s">
        <v>934</v>
      </c>
      <c r="AS925" s="149">
        <v>3.51</v>
      </c>
      <c r="AT925" s="149" t="s">
        <v>934</v>
      </c>
      <c r="AV925" s="138"/>
      <c r="AW925" s="138"/>
      <c r="AX925" s="138"/>
    </row>
    <row r="926" spans="1:50" x14ac:dyDescent="0.35">
      <c r="A926" s="151">
        <v>71</v>
      </c>
      <c r="B926" s="235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>
        <v>93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934</v>
      </c>
      <c r="AH926" s="139" t="s">
        <v>773</v>
      </c>
      <c r="AI926" s="139" t="s">
        <v>773</v>
      </c>
      <c r="AJ926" s="139" t="s">
        <v>773</v>
      </c>
      <c r="AK926" s="139" t="s">
        <v>934</v>
      </c>
      <c r="AL926" s="149" t="s">
        <v>934</v>
      </c>
      <c r="AM926" s="150" t="s">
        <v>934</v>
      </c>
      <c r="AN926" s="140" t="s">
        <v>934</v>
      </c>
      <c r="AO926" s="139" t="s">
        <v>406</v>
      </c>
      <c r="AP926" s="139" t="s">
        <v>811</v>
      </c>
      <c r="AQ926" s="139">
        <v>4</v>
      </c>
      <c r="AR926" s="140" t="s">
        <v>934</v>
      </c>
      <c r="AS926" s="149">
        <v>1450</v>
      </c>
      <c r="AT926" s="149" t="s">
        <v>934</v>
      </c>
      <c r="AV926" s="138"/>
      <c r="AW926" s="138"/>
      <c r="AX926" s="138"/>
    </row>
    <row r="927" spans="1:50" x14ac:dyDescent="0.35">
      <c r="A927" s="151">
        <v>71</v>
      </c>
      <c r="B927" s="235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>
        <v>93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934</v>
      </c>
      <c r="AH927" s="139" t="s">
        <v>773</v>
      </c>
      <c r="AI927" s="139" t="s">
        <v>773</v>
      </c>
      <c r="AJ927" s="139" t="s">
        <v>773</v>
      </c>
      <c r="AK927" s="139" t="s">
        <v>934</v>
      </c>
      <c r="AL927" s="149" t="s">
        <v>934</v>
      </c>
      <c r="AM927" s="150" t="s">
        <v>934</v>
      </c>
      <c r="AN927" s="140" t="s">
        <v>934</v>
      </c>
      <c r="AO927" s="139" t="s">
        <v>406</v>
      </c>
      <c r="AP927" s="139" t="s">
        <v>811</v>
      </c>
      <c r="AQ927" s="139">
        <v>4.5</v>
      </c>
      <c r="AR927" s="140" t="s">
        <v>934</v>
      </c>
      <c r="AS927" s="149">
        <v>1500.4</v>
      </c>
      <c r="AT927" s="149" t="s">
        <v>934</v>
      </c>
      <c r="AV927" s="138"/>
      <c r="AW927" s="138"/>
      <c r="AX927" s="138"/>
    </row>
    <row r="928" spans="1:50" x14ac:dyDescent="0.35">
      <c r="A928" s="151">
        <v>71</v>
      </c>
      <c r="B928" s="235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>
        <v>93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934</v>
      </c>
      <c r="AH928" s="139" t="s">
        <v>773</v>
      </c>
      <c r="AI928" s="139" t="s">
        <v>773</v>
      </c>
      <c r="AJ928" s="139" t="s">
        <v>773</v>
      </c>
      <c r="AK928" s="139" t="s">
        <v>934</v>
      </c>
      <c r="AL928" s="149" t="s">
        <v>934</v>
      </c>
      <c r="AM928" s="150" t="s">
        <v>934</v>
      </c>
      <c r="AN928" s="140" t="s">
        <v>934</v>
      </c>
      <c r="AO928" s="139" t="s">
        <v>406</v>
      </c>
      <c r="AP928" s="139" t="s">
        <v>811</v>
      </c>
      <c r="AQ928" s="139">
        <v>5</v>
      </c>
      <c r="AR928" s="140" t="s">
        <v>934</v>
      </c>
      <c r="AS928" s="149">
        <v>1645</v>
      </c>
      <c r="AT928" s="149" t="s">
        <v>934</v>
      </c>
      <c r="AV928" s="138"/>
      <c r="AW928" s="138"/>
      <c r="AX928" s="138"/>
    </row>
    <row r="929" spans="1:50" x14ac:dyDescent="0.35">
      <c r="A929" s="151">
        <v>71</v>
      </c>
      <c r="B929" s="235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>
        <v>93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934</v>
      </c>
      <c r="AH929" s="139" t="s">
        <v>773</v>
      </c>
      <c r="AI929" s="139" t="s">
        <v>773</v>
      </c>
      <c r="AJ929" s="139" t="s">
        <v>773</v>
      </c>
      <c r="AK929" s="139" t="s">
        <v>934</v>
      </c>
      <c r="AL929" s="149" t="s">
        <v>934</v>
      </c>
      <c r="AM929" s="150" t="s">
        <v>934</v>
      </c>
      <c r="AN929" s="140" t="s">
        <v>934</v>
      </c>
      <c r="AO929" s="139" t="s">
        <v>406</v>
      </c>
      <c r="AP929" s="139" t="s">
        <v>811</v>
      </c>
      <c r="AQ929" s="139">
        <v>5.17</v>
      </c>
      <c r="AR929" s="140" t="s">
        <v>934</v>
      </c>
      <c r="AS929" s="149">
        <v>1534.4</v>
      </c>
      <c r="AT929" s="149" t="s">
        <v>934</v>
      </c>
      <c r="AV929" s="138"/>
      <c r="AW929" s="138"/>
      <c r="AX929" s="138"/>
    </row>
    <row r="930" spans="1:50" x14ac:dyDescent="0.35">
      <c r="A930" s="151">
        <v>71</v>
      </c>
      <c r="B930" s="235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>
        <v>93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934</v>
      </c>
      <c r="AH930" s="139" t="s">
        <v>773</v>
      </c>
      <c r="AI930" s="139" t="s">
        <v>773</v>
      </c>
      <c r="AJ930" s="139" t="s">
        <v>773</v>
      </c>
      <c r="AK930" s="139" t="s">
        <v>934</v>
      </c>
      <c r="AL930" s="149" t="s">
        <v>934</v>
      </c>
      <c r="AM930" s="150" t="s">
        <v>934</v>
      </c>
      <c r="AN930" s="140" t="s">
        <v>934</v>
      </c>
      <c r="AO930" s="139" t="s">
        <v>406</v>
      </c>
      <c r="AP930" s="139" t="s">
        <v>811</v>
      </c>
      <c r="AQ930" s="139">
        <v>5.5</v>
      </c>
      <c r="AR930" s="140" t="s">
        <v>934</v>
      </c>
      <c r="AS930" s="149">
        <v>1548.6</v>
      </c>
      <c r="AT930" s="149" t="s">
        <v>934</v>
      </c>
      <c r="AV930" s="138"/>
      <c r="AW930" s="138"/>
      <c r="AX930" s="138"/>
    </row>
    <row r="931" spans="1:50" x14ac:dyDescent="0.35">
      <c r="A931" s="151">
        <v>71</v>
      </c>
      <c r="B931" s="235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>
        <v>93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934</v>
      </c>
      <c r="AH931" s="139" t="s">
        <v>773</v>
      </c>
      <c r="AI931" s="139" t="s">
        <v>773</v>
      </c>
      <c r="AJ931" s="139" t="s">
        <v>773</v>
      </c>
      <c r="AK931" s="139" t="s">
        <v>934</v>
      </c>
      <c r="AL931" s="149" t="s">
        <v>934</v>
      </c>
      <c r="AM931" s="150" t="s">
        <v>934</v>
      </c>
      <c r="AN931" s="140" t="s">
        <v>934</v>
      </c>
      <c r="AO931" s="139" t="s">
        <v>406</v>
      </c>
      <c r="AP931" s="139" t="s">
        <v>811</v>
      </c>
      <c r="AQ931" s="139">
        <v>6</v>
      </c>
      <c r="AR931" s="140" t="s">
        <v>934</v>
      </c>
      <c r="AS931" s="149">
        <v>1485.27</v>
      </c>
      <c r="AT931" s="149" t="s">
        <v>934</v>
      </c>
      <c r="AV931" s="138"/>
      <c r="AW931" s="138"/>
      <c r="AX931" s="138"/>
    </row>
    <row r="932" spans="1:50" x14ac:dyDescent="0.35">
      <c r="A932" s="151">
        <v>71</v>
      </c>
      <c r="B932" s="235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>
        <v>93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934</v>
      </c>
      <c r="AH932" s="139" t="s">
        <v>773</v>
      </c>
      <c r="AI932" s="139" t="s">
        <v>773</v>
      </c>
      <c r="AJ932" s="139" t="s">
        <v>773</v>
      </c>
      <c r="AK932" s="139" t="s">
        <v>934</v>
      </c>
      <c r="AL932" s="149" t="s">
        <v>934</v>
      </c>
      <c r="AM932" s="150" t="s">
        <v>934</v>
      </c>
      <c r="AN932" s="140" t="s">
        <v>934</v>
      </c>
      <c r="AO932" s="139" t="s">
        <v>395</v>
      </c>
      <c r="AP932" s="139" t="s">
        <v>787</v>
      </c>
      <c r="AQ932" s="139">
        <v>4</v>
      </c>
      <c r="AR932" s="140" t="s">
        <v>934</v>
      </c>
      <c r="AS932" s="149">
        <v>3.42</v>
      </c>
      <c r="AT932" s="149" t="s">
        <v>934</v>
      </c>
      <c r="AV932" s="138"/>
      <c r="AW932" s="138"/>
      <c r="AX932" s="138"/>
    </row>
    <row r="933" spans="1:50" x14ac:dyDescent="0.35">
      <c r="A933" s="151">
        <v>71</v>
      </c>
      <c r="B933" s="235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>
        <v>93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934</v>
      </c>
      <c r="AH933" s="139" t="s">
        <v>773</v>
      </c>
      <c r="AI933" s="139" t="s">
        <v>773</v>
      </c>
      <c r="AJ933" s="139" t="s">
        <v>773</v>
      </c>
      <c r="AK933" s="139" t="s">
        <v>934</v>
      </c>
      <c r="AL933" s="149" t="s">
        <v>934</v>
      </c>
      <c r="AM933" s="150" t="s">
        <v>934</v>
      </c>
      <c r="AN933" s="140" t="s">
        <v>934</v>
      </c>
      <c r="AO933" s="139" t="s">
        <v>395</v>
      </c>
      <c r="AP933" s="139" t="s">
        <v>787</v>
      </c>
      <c r="AQ933" s="139">
        <v>4.5</v>
      </c>
      <c r="AR933" s="140" t="s">
        <v>934</v>
      </c>
      <c r="AS933" s="149">
        <v>3.47</v>
      </c>
      <c r="AT933" s="149" t="s">
        <v>934</v>
      </c>
      <c r="AV933" s="138"/>
      <c r="AW933" s="138"/>
      <c r="AX933" s="138"/>
    </row>
    <row r="934" spans="1:50" x14ac:dyDescent="0.35">
      <c r="A934" s="151">
        <v>71</v>
      </c>
      <c r="B934" s="235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>
        <v>93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934</v>
      </c>
      <c r="AH934" s="139" t="s">
        <v>773</v>
      </c>
      <c r="AI934" s="139" t="s">
        <v>773</v>
      </c>
      <c r="AJ934" s="139" t="s">
        <v>773</v>
      </c>
      <c r="AK934" s="139" t="s">
        <v>934</v>
      </c>
      <c r="AL934" s="149" t="s">
        <v>934</v>
      </c>
      <c r="AM934" s="150" t="s">
        <v>934</v>
      </c>
      <c r="AN934" s="140" t="s">
        <v>934</v>
      </c>
      <c r="AO934" s="139" t="s">
        <v>395</v>
      </c>
      <c r="AP934" s="139" t="s">
        <v>787</v>
      </c>
      <c r="AQ934" s="139">
        <v>5</v>
      </c>
      <c r="AR934" s="140" t="s">
        <v>934</v>
      </c>
      <c r="AS934" s="149">
        <v>3.5</v>
      </c>
      <c r="AT934" s="149" t="s">
        <v>934</v>
      </c>
      <c r="AV934" s="138"/>
      <c r="AW934" s="138"/>
      <c r="AX934" s="138"/>
    </row>
    <row r="935" spans="1:50" x14ac:dyDescent="0.35">
      <c r="A935" s="151">
        <v>71</v>
      </c>
      <c r="B935" s="235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>
        <v>93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934</v>
      </c>
      <c r="AH935" s="139" t="s">
        <v>773</v>
      </c>
      <c r="AI935" s="139" t="s">
        <v>773</v>
      </c>
      <c r="AJ935" s="139" t="s">
        <v>773</v>
      </c>
      <c r="AK935" s="139" t="s">
        <v>934</v>
      </c>
      <c r="AL935" s="149" t="s">
        <v>934</v>
      </c>
      <c r="AM935" s="150" t="s">
        <v>934</v>
      </c>
      <c r="AN935" s="140" t="s">
        <v>934</v>
      </c>
      <c r="AO935" s="139" t="s">
        <v>395</v>
      </c>
      <c r="AP935" s="139" t="s">
        <v>787</v>
      </c>
      <c r="AQ935" s="139">
        <v>5.17</v>
      </c>
      <c r="AR935" s="140" t="s">
        <v>934</v>
      </c>
      <c r="AS935" s="149">
        <v>3.51</v>
      </c>
      <c r="AT935" s="149" t="s">
        <v>934</v>
      </c>
      <c r="AV935" s="138"/>
      <c r="AW935" s="138"/>
      <c r="AX935" s="138"/>
    </row>
    <row r="936" spans="1:50" x14ac:dyDescent="0.35">
      <c r="A936" s="151">
        <v>71</v>
      </c>
      <c r="B936" s="235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>
        <v>93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934</v>
      </c>
      <c r="AH936" s="139" t="s">
        <v>773</v>
      </c>
      <c r="AI936" s="139" t="s">
        <v>773</v>
      </c>
      <c r="AJ936" s="139" t="s">
        <v>773</v>
      </c>
      <c r="AK936" s="139" t="s">
        <v>934</v>
      </c>
      <c r="AL936" s="149" t="s">
        <v>934</v>
      </c>
      <c r="AM936" s="150" t="s">
        <v>934</v>
      </c>
      <c r="AN936" s="140" t="s">
        <v>934</v>
      </c>
      <c r="AO936" s="139" t="s">
        <v>395</v>
      </c>
      <c r="AP936" s="139" t="s">
        <v>787</v>
      </c>
      <c r="AQ936" s="139">
        <v>5.5</v>
      </c>
      <c r="AR936" s="140" t="s">
        <v>934</v>
      </c>
      <c r="AS936" s="149">
        <v>3.5</v>
      </c>
      <c r="AT936" s="149" t="s">
        <v>934</v>
      </c>
      <c r="AV936" s="138"/>
      <c r="AW936" s="138"/>
      <c r="AX936" s="138"/>
    </row>
    <row r="937" spans="1:50" x14ac:dyDescent="0.35">
      <c r="A937" s="151">
        <v>71</v>
      </c>
      <c r="B937" s="235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>
        <v>93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934</v>
      </c>
      <c r="AH937" s="139" t="s">
        <v>773</v>
      </c>
      <c r="AI937" s="139" t="s">
        <v>773</v>
      </c>
      <c r="AJ937" s="139" t="s">
        <v>773</v>
      </c>
      <c r="AK937" s="139" t="s">
        <v>934</v>
      </c>
      <c r="AL937" s="149" t="s">
        <v>934</v>
      </c>
      <c r="AM937" s="150" t="s">
        <v>934</v>
      </c>
      <c r="AN937" s="140" t="s">
        <v>934</v>
      </c>
      <c r="AO937" s="139" t="s">
        <v>395</v>
      </c>
      <c r="AP937" s="139" t="s">
        <v>787</v>
      </c>
      <c r="AQ937" s="139">
        <v>6</v>
      </c>
      <c r="AR937" s="140" t="s">
        <v>934</v>
      </c>
      <c r="AS937" s="149">
        <v>3.5</v>
      </c>
      <c r="AT937" s="149" t="s">
        <v>934</v>
      </c>
      <c r="AV937" s="138"/>
      <c r="AW937" s="138"/>
      <c r="AX937" s="138"/>
    </row>
    <row r="938" spans="1:50" x14ac:dyDescent="0.35">
      <c r="A938" s="151">
        <v>71</v>
      </c>
      <c r="B938" s="235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>
        <v>93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934</v>
      </c>
      <c r="AH938" s="139" t="s">
        <v>773</v>
      </c>
      <c r="AI938" s="139" t="s">
        <v>773</v>
      </c>
      <c r="AJ938" s="139" t="s">
        <v>773</v>
      </c>
      <c r="AK938" s="139" t="s">
        <v>934</v>
      </c>
      <c r="AL938" s="149" t="s">
        <v>934</v>
      </c>
      <c r="AM938" s="150" t="s">
        <v>934</v>
      </c>
      <c r="AN938" s="140" t="s">
        <v>934</v>
      </c>
      <c r="AO938" s="139" t="s">
        <v>779</v>
      </c>
      <c r="AP938" s="139" t="s">
        <v>835</v>
      </c>
      <c r="AQ938" s="139">
        <v>4</v>
      </c>
      <c r="AR938" s="140" t="s">
        <v>934</v>
      </c>
      <c r="AS938" s="149">
        <f t="shared" ref="AS938:AS943" si="6">AS926/AS932</f>
        <v>423.9766081871345</v>
      </c>
      <c r="AT938" s="149" t="s">
        <v>934</v>
      </c>
      <c r="AV938" s="138"/>
      <c r="AW938" s="138"/>
      <c r="AX938" s="138"/>
    </row>
    <row r="939" spans="1:50" x14ac:dyDescent="0.35">
      <c r="A939" s="151">
        <v>71</v>
      </c>
      <c r="B939" s="235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>
        <v>93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934</v>
      </c>
      <c r="AH939" s="139" t="s">
        <v>773</v>
      </c>
      <c r="AI939" s="139" t="s">
        <v>773</v>
      </c>
      <c r="AJ939" s="139" t="s">
        <v>773</v>
      </c>
      <c r="AK939" s="139" t="s">
        <v>934</v>
      </c>
      <c r="AL939" s="149" t="s">
        <v>934</v>
      </c>
      <c r="AM939" s="150" t="s">
        <v>934</v>
      </c>
      <c r="AN939" s="140" t="s">
        <v>934</v>
      </c>
      <c r="AO939" s="139" t="s">
        <v>779</v>
      </c>
      <c r="AP939" s="139" t="s">
        <v>835</v>
      </c>
      <c r="AQ939" s="139">
        <v>4.5</v>
      </c>
      <c r="AR939" s="140" t="s">
        <v>934</v>
      </c>
      <c r="AS939" s="149">
        <f t="shared" si="6"/>
        <v>432.39193083573485</v>
      </c>
      <c r="AT939" s="149" t="s">
        <v>934</v>
      </c>
      <c r="AV939" s="138"/>
      <c r="AW939" s="138"/>
      <c r="AX939" s="138"/>
    </row>
    <row r="940" spans="1:50" x14ac:dyDescent="0.35">
      <c r="A940" s="151">
        <v>71</v>
      </c>
      <c r="B940" s="235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>
        <v>93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934</v>
      </c>
      <c r="AH940" s="139" t="s">
        <v>773</v>
      </c>
      <c r="AI940" s="139" t="s">
        <v>773</v>
      </c>
      <c r="AJ940" s="139" t="s">
        <v>773</v>
      </c>
      <c r="AK940" s="139" t="s">
        <v>934</v>
      </c>
      <c r="AL940" s="149" t="s">
        <v>934</v>
      </c>
      <c r="AM940" s="150" t="s">
        <v>934</v>
      </c>
      <c r="AN940" s="140" t="s">
        <v>934</v>
      </c>
      <c r="AO940" s="139" t="s">
        <v>779</v>
      </c>
      <c r="AP940" s="139" t="s">
        <v>835</v>
      </c>
      <c r="AQ940" s="139">
        <v>5</v>
      </c>
      <c r="AR940" s="140" t="s">
        <v>934</v>
      </c>
      <c r="AS940" s="149">
        <f t="shared" si="6"/>
        <v>470</v>
      </c>
      <c r="AT940" s="149" t="s">
        <v>934</v>
      </c>
      <c r="AV940" s="138"/>
      <c r="AW940" s="138"/>
      <c r="AX940" s="138"/>
    </row>
    <row r="941" spans="1:50" x14ac:dyDescent="0.35">
      <c r="A941" s="151">
        <v>71</v>
      </c>
      <c r="B941" s="235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>
        <v>93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934</v>
      </c>
      <c r="AH941" s="139" t="s">
        <v>773</v>
      </c>
      <c r="AI941" s="139" t="s">
        <v>773</v>
      </c>
      <c r="AJ941" s="139" t="s">
        <v>773</v>
      </c>
      <c r="AK941" s="139" t="s">
        <v>934</v>
      </c>
      <c r="AL941" s="149" t="s">
        <v>934</v>
      </c>
      <c r="AM941" s="150" t="s">
        <v>934</v>
      </c>
      <c r="AN941" s="140" t="s">
        <v>934</v>
      </c>
      <c r="AO941" s="139" t="s">
        <v>779</v>
      </c>
      <c r="AP941" s="139" t="s">
        <v>835</v>
      </c>
      <c r="AQ941" s="139">
        <v>5.17</v>
      </c>
      <c r="AR941" s="140" t="s">
        <v>934</v>
      </c>
      <c r="AS941" s="149">
        <f t="shared" si="6"/>
        <v>437.15099715099723</v>
      </c>
      <c r="AT941" s="149" t="s">
        <v>934</v>
      </c>
      <c r="AV941" s="138"/>
      <c r="AW941" s="138"/>
      <c r="AX941" s="138"/>
    </row>
    <row r="942" spans="1:50" x14ac:dyDescent="0.35">
      <c r="A942" s="151">
        <v>71</v>
      </c>
      <c r="B942" s="235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>
        <v>93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934</v>
      </c>
      <c r="AH942" s="139" t="s">
        <v>773</v>
      </c>
      <c r="AI942" s="139" t="s">
        <v>773</v>
      </c>
      <c r="AJ942" s="139" t="s">
        <v>773</v>
      </c>
      <c r="AK942" s="139" t="s">
        <v>934</v>
      </c>
      <c r="AL942" s="149" t="s">
        <v>934</v>
      </c>
      <c r="AM942" s="150" t="s">
        <v>934</v>
      </c>
      <c r="AN942" s="140" t="s">
        <v>934</v>
      </c>
      <c r="AO942" s="139" t="s">
        <v>779</v>
      </c>
      <c r="AP942" s="139" t="s">
        <v>835</v>
      </c>
      <c r="AQ942" s="139">
        <v>5.5</v>
      </c>
      <c r="AR942" s="140" t="s">
        <v>934</v>
      </c>
      <c r="AS942" s="149">
        <f t="shared" si="6"/>
        <v>442.45714285714286</v>
      </c>
      <c r="AT942" s="149" t="s">
        <v>934</v>
      </c>
      <c r="AV942" s="138"/>
      <c r="AW942" s="138"/>
      <c r="AX942" s="138"/>
    </row>
    <row r="943" spans="1:50" ht="15" thickBot="1" x14ac:dyDescent="0.4">
      <c r="A943" s="152">
        <v>71</v>
      </c>
      <c r="B943" s="235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>
        <v>93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934</v>
      </c>
      <c r="AH943" s="153" t="s">
        <v>773</v>
      </c>
      <c r="AI943" s="153" t="s">
        <v>773</v>
      </c>
      <c r="AJ943" s="153" t="s">
        <v>773</v>
      </c>
      <c r="AK943" s="153" t="s">
        <v>934</v>
      </c>
      <c r="AL943" s="159" t="s">
        <v>934</v>
      </c>
      <c r="AM943" s="182" t="s">
        <v>934</v>
      </c>
      <c r="AN943" s="155" t="s">
        <v>934</v>
      </c>
      <c r="AO943" s="153" t="s">
        <v>779</v>
      </c>
      <c r="AP943" s="153" t="s">
        <v>835</v>
      </c>
      <c r="AQ943" s="153">
        <v>6</v>
      </c>
      <c r="AR943" s="155" t="s">
        <v>934</v>
      </c>
      <c r="AS943" s="159">
        <f t="shared" si="6"/>
        <v>424.36285714285714</v>
      </c>
      <c r="AT943" s="159" t="s">
        <v>934</v>
      </c>
      <c r="AV943" s="138"/>
      <c r="AW943" s="138"/>
      <c r="AX943" s="138"/>
    </row>
    <row r="944" spans="1:50" x14ac:dyDescent="0.35">
      <c r="A944" s="142">
        <v>73</v>
      </c>
      <c r="B944" s="235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>
        <v>93</v>
      </c>
      <c r="W944" s="143" t="s">
        <v>20</v>
      </c>
      <c r="X944" s="143" t="s">
        <v>20</v>
      </c>
      <c r="Y944" s="143" t="s">
        <v>376</v>
      </c>
      <c r="Z944" s="143" t="s">
        <v>944</v>
      </c>
      <c r="AA944" s="143" t="s">
        <v>28</v>
      </c>
      <c r="AB944" s="143" t="s">
        <v>28</v>
      </c>
      <c r="AC944" s="143" t="s">
        <v>924</v>
      </c>
      <c r="AD944" s="143" t="s">
        <v>28</v>
      </c>
      <c r="AE944" s="143">
        <v>170</v>
      </c>
      <c r="AF944" s="143" t="s">
        <v>28</v>
      </c>
      <c r="AG944" s="143" t="s">
        <v>775</v>
      </c>
      <c r="AH944" s="143" t="s">
        <v>773</v>
      </c>
      <c r="AI944" s="143" t="s">
        <v>798</v>
      </c>
      <c r="AJ944" s="143" t="s">
        <v>773</v>
      </c>
      <c r="AK944" s="143">
        <v>10</v>
      </c>
      <c r="AL944" s="144">
        <v>10</v>
      </c>
      <c r="AM944" s="145" t="s">
        <v>398</v>
      </c>
      <c r="AN944" s="146">
        <v>4.7250000000000005</v>
      </c>
      <c r="AO944" s="143" t="s">
        <v>406</v>
      </c>
      <c r="AP944" s="143" t="s">
        <v>811</v>
      </c>
      <c r="AQ944" s="143">
        <v>5.25</v>
      </c>
      <c r="AR944" s="180">
        <v>4.7250000000000005</v>
      </c>
      <c r="AS944" s="144" t="s">
        <v>948</v>
      </c>
      <c r="AT944" s="144">
        <v>985.4</v>
      </c>
    </row>
    <row r="945" spans="1:46" x14ac:dyDescent="0.35">
      <c r="A945" s="147">
        <v>73</v>
      </c>
      <c r="B945" s="235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>
        <v>93</v>
      </c>
      <c r="W945" s="139" t="s">
        <v>20</v>
      </c>
      <c r="X945" s="139" t="s">
        <v>20</v>
      </c>
      <c r="Y945" s="139" t="s">
        <v>376</v>
      </c>
      <c r="Z945" s="139" t="s">
        <v>944</v>
      </c>
      <c r="AA945" s="139" t="s">
        <v>28</v>
      </c>
      <c r="AB945" s="139" t="s">
        <v>28</v>
      </c>
      <c r="AC945" s="139" t="s">
        <v>924</v>
      </c>
      <c r="AD945" s="139" t="s">
        <v>28</v>
      </c>
      <c r="AE945" s="139">
        <v>170</v>
      </c>
      <c r="AF945" s="139" t="s">
        <v>28</v>
      </c>
      <c r="AG945" s="139" t="s">
        <v>775</v>
      </c>
      <c r="AH945" s="139" t="s">
        <v>773</v>
      </c>
      <c r="AI945" s="139" t="s">
        <v>773</v>
      </c>
      <c r="AJ945" s="139" t="s">
        <v>773</v>
      </c>
      <c r="AK945" s="139">
        <v>10</v>
      </c>
      <c r="AL945" s="149">
        <v>10</v>
      </c>
      <c r="AM945" s="150" t="s">
        <v>398</v>
      </c>
      <c r="AN945" s="140">
        <v>5.25</v>
      </c>
      <c r="AO945" s="139" t="s">
        <v>406</v>
      </c>
      <c r="AP945" s="139" t="s">
        <v>811</v>
      </c>
      <c r="AQ945" s="139">
        <v>5.25</v>
      </c>
      <c r="AR945" s="181">
        <v>5.25</v>
      </c>
      <c r="AS945" s="149">
        <v>1280</v>
      </c>
      <c r="AT945" s="149">
        <v>1002.4</v>
      </c>
    </row>
    <row r="946" spans="1:46" x14ac:dyDescent="0.35">
      <c r="A946" s="147">
        <v>73</v>
      </c>
      <c r="B946" s="235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>
        <v>93</v>
      </c>
      <c r="W946" s="139" t="s">
        <v>20</v>
      </c>
      <c r="X946" s="139" t="s">
        <v>20</v>
      </c>
      <c r="Y946" s="139" t="s">
        <v>376</v>
      </c>
      <c r="Z946" s="139" t="s">
        <v>944</v>
      </c>
      <c r="AA946" s="139" t="s">
        <v>28</v>
      </c>
      <c r="AB946" s="139" t="s">
        <v>28</v>
      </c>
      <c r="AC946" s="139" t="s">
        <v>924</v>
      </c>
      <c r="AD946" s="139" t="s">
        <v>28</v>
      </c>
      <c r="AE946" s="139">
        <v>170</v>
      </c>
      <c r="AF946" s="139" t="s">
        <v>28</v>
      </c>
      <c r="AG946" s="139" t="s">
        <v>775</v>
      </c>
      <c r="AH946" s="139" t="s">
        <v>773</v>
      </c>
      <c r="AI946" s="139" t="s">
        <v>798</v>
      </c>
      <c r="AJ946" s="139" t="s">
        <v>773</v>
      </c>
      <c r="AK946" s="139">
        <v>8</v>
      </c>
      <c r="AL946" s="149">
        <v>8</v>
      </c>
      <c r="AM946" s="150" t="s">
        <v>398</v>
      </c>
      <c r="AN946" s="140">
        <v>4.83</v>
      </c>
      <c r="AO946" s="139" t="s">
        <v>406</v>
      </c>
      <c r="AP946" s="139" t="s">
        <v>811</v>
      </c>
      <c r="AQ946" s="139">
        <v>5.25</v>
      </c>
      <c r="AR946" s="181">
        <v>4.83</v>
      </c>
      <c r="AS946" s="149" t="s">
        <v>948</v>
      </c>
      <c r="AT946" s="149">
        <v>1003.6</v>
      </c>
    </row>
    <row r="947" spans="1:46" x14ac:dyDescent="0.35">
      <c r="A947" s="147">
        <v>73</v>
      </c>
      <c r="B947" s="235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>
        <v>93</v>
      </c>
      <c r="W947" s="139" t="s">
        <v>20</v>
      </c>
      <c r="X947" s="139" t="s">
        <v>20</v>
      </c>
      <c r="Y947" s="139" t="s">
        <v>376</v>
      </c>
      <c r="Z947" s="139" t="s">
        <v>944</v>
      </c>
      <c r="AA947" s="139" t="s">
        <v>28</v>
      </c>
      <c r="AB947" s="139" t="s">
        <v>28</v>
      </c>
      <c r="AC947" s="139" t="s">
        <v>924</v>
      </c>
      <c r="AD947" s="139" t="s">
        <v>28</v>
      </c>
      <c r="AE947" s="139">
        <v>170</v>
      </c>
      <c r="AF947" s="139" t="s">
        <v>28</v>
      </c>
      <c r="AG947" s="139" t="s">
        <v>775</v>
      </c>
      <c r="AH947" s="139" t="s">
        <v>773</v>
      </c>
      <c r="AI947" s="139" t="s">
        <v>798</v>
      </c>
      <c r="AJ947" s="139" t="s">
        <v>773</v>
      </c>
      <c r="AK947" s="139">
        <v>6</v>
      </c>
      <c r="AL947" s="149">
        <v>6</v>
      </c>
      <c r="AM947" s="150" t="s">
        <v>398</v>
      </c>
      <c r="AN947" s="140">
        <v>4.9349999999999996</v>
      </c>
      <c r="AO947" s="139" t="s">
        <v>406</v>
      </c>
      <c r="AP947" s="139" t="s">
        <v>811</v>
      </c>
      <c r="AQ947" s="139">
        <v>5.25</v>
      </c>
      <c r="AR947" s="181">
        <v>4.9349999999999996</v>
      </c>
      <c r="AS947" s="149" t="s">
        <v>948</v>
      </c>
      <c r="AT947" s="149">
        <v>1020.14</v>
      </c>
    </row>
    <row r="948" spans="1:46" x14ac:dyDescent="0.35">
      <c r="A948" s="147">
        <v>73</v>
      </c>
      <c r="B948" s="235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>
        <v>93</v>
      </c>
      <c r="W948" s="139" t="s">
        <v>20</v>
      </c>
      <c r="X948" s="139" t="s">
        <v>20</v>
      </c>
      <c r="Y948" s="139" t="s">
        <v>376</v>
      </c>
      <c r="Z948" s="139" t="s">
        <v>944</v>
      </c>
      <c r="AA948" s="139" t="s">
        <v>28</v>
      </c>
      <c r="AB948" s="139" t="s">
        <v>28</v>
      </c>
      <c r="AC948" s="139" t="s">
        <v>924</v>
      </c>
      <c r="AD948" s="139" t="s">
        <v>28</v>
      </c>
      <c r="AE948" s="139">
        <v>170</v>
      </c>
      <c r="AF948" s="139" t="s">
        <v>28</v>
      </c>
      <c r="AG948" s="139" t="s">
        <v>775</v>
      </c>
      <c r="AH948" s="139" t="s">
        <v>773</v>
      </c>
      <c r="AI948" s="139" t="s">
        <v>773</v>
      </c>
      <c r="AJ948" s="139" t="s">
        <v>773</v>
      </c>
      <c r="AK948" s="139">
        <v>8</v>
      </c>
      <c r="AL948" s="149">
        <v>8</v>
      </c>
      <c r="AM948" s="150" t="s">
        <v>398</v>
      </c>
      <c r="AN948" s="140">
        <v>5.25</v>
      </c>
      <c r="AO948" s="139" t="s">
        <v>406</v>
      </c>
      <c r="AP948" s="139" t="s">
        <v>811</v>
      </c>
      <c r="AQ948" s="139">
        <v>5.25</v>
      </c>
      <c r="AR948" s="181">
        <v>5.25</v>
      </c>
      <c r="AS948" s="149">
        <v>1280</v>
      </c>
      <c r="AT948" s="149">
        <v>1024.3499999999999</v>
      </c>
    </row>
    <row r="949" spans="1:46" x14ac:dyDescent="0.35">
      <c r="A949" s="147">
        <v>73</v>
      </c>
      <c r="B949" s="235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>
        <v>93</v>
      </c>
      <c r="W949" s="139" t="s">
        <v>20</v>
      </c>
      <c r="X949" s="139" t="s">
        <v>20</v>
      </c>
      <c r="Y949" s="139" t="s">
        <v>376</v>
      </c>
      <c r="Z949" s="139" t="s">
        <v>944</v>
      </c>
      <c r="AA949" s="139" t="s">
        <v>28</v>
      </c>
      <c r="AB949" s="139" t="s">
        <v>28</v>
      </c>
      <c r="AC949" s="139" t="s">
        <v>924</v>
      </c>
      <c r="AD949" s="139" t="s">
        <v>28</v>
      </c>
      <c r="AE949" s="139">
        <v>170</v>
      </c>
      <c r="AF949" s="139" t="s">
        <v>28</v>
      </c>
      <c r="AG949" s="139" t="s">
        <v>775</v>
      </c>
      <c r="AH949" s="139" t="s">
        <v>773</v>
      </c>
      <c r="AI949" s="139" t="s">
        <v>773</v>
      </c>
      <c r="AJ949" s="139" t="s">
        <v>773</v>
      </c>
      <c r="AK949" s="139">
        <v>6</v>
      </c>
      <c r="AL949" s="149">
        <v>6</v>
      </c>
      <c r="AM949" s="150" t="s">
        <v>398</v>
      </c>
      <c r="AN949" s="140">
        <v>5.25</v>
      </c>
      <c r="AO949" s="139" t="s">
        <v>406</v>
      </c>
      <c r="AP949" s="139" t="s">
        <v>811</v>
      </c>
      <c r="AQ949" s="139">
        <v>5.25</v>
      </c>
      <c r="AR949" s="181">
        <v>5.25</v>
      </c>
      <c r="AS949" s="149">
        <v>1280</v>
      </c>
      <c r="AT949" s="149">
        <v>1042.5</v>
      </c>
    </row>
    <row r="950" spans="1:46" x14ac:dyDescent="0.35">
      <c r="A950" s="147">
        <v>73</v>
      </c>
      <c r="B950" s="235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>
        <v>93</v>
      </c>
      <c r="W950" s="139" t="s">
        <v>20</v>
      </c>
      <c r="X950" s="139" t="s">
        <v>20</v>
      </c>
      <c r="Y950" s="139" t="s">
        <v>376</v>
      </c>
      <c r="Z950" s="139" t="s">
        <v>944</v>
      </c>
      <c r="AA950" s="139" t="s">
        <v>28</v>
      </c>
      <c r="AB950" s="139" t="s">
        <v>28</v>
      </c>
      <c r="AC950" s="139" t="s">
        <v>924</v>
      </c>
      <c r="AD950" s="139" t="s">
        <v>28</v>
      </c>
      <c r="AE950" s="139">
        <v>170</v>
      </c>
      <c r="AF950" s="139" t="s">
        <v>28</v>
      </c>
      <c r="AG950" s="139" t="s">
        <v>775</v>
      </c>
      <c r="AH950" s="139" t="s">
        <v>773</v>
      </c>
      <c r="AI950" s="139" t="s">
        <v>798</v>
      </c>
      <c r="AJ950" s="139" t="s">
        <v>773</v>
      </c>
      <c r="AK950" s="139">
        <v>2</v>
      </c>
      <c r="AL950" s="149">
        <v>2</v>
      </c>
      <c r="AM950" s="150" t="s">
        <v>398</v>
      </c>
      <c r="AN950" s="140">
        <v>5.1449999999999996</v>
      </c>
      <c r="AO950" s="139" t="s">
        <v>406</v>
      </c>
      <c r="AP950" s="139" t="s">
        <v>811</v>
      </c>
      <c r="AQ950" s="139">
        <v>5.25</v>
      </c>
      <c r="AR950" s="181">
        <v>5.1449999999999996</v>
      </c>
      <c r="AS950" s="149" t="s">
        <v>948</v>
      </c>
      <c r="AT950" s="149">
        <v>1105.8</v>
      </c>
    </row>
    <row r="951" spans="1:46" x14ac:dyDescent="0.35">
      <c r="A951" s="147">
        <v>73</v>
      </c>
      <c r="B951" s="235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>
        <v>93</v>
      </c>
      <c r="W951" s="139" t="s">
        <v>20</v>
      </c>
      <c r="X951" s="139" t="s">
        <v>20</v>
      </c>
      <c r="Y951" s="139" t="s">
        <v>376</v>
      </c>
      <c r="Z951" s="139" t="s">
        <v>944</v>
      </c>
      <c r="AA951" s="139" t="s">
        <v>28</v>
      </c>
      <c r="AB951" s="139" t="s">
        <v>28</v>
      </c>
      <c r="AC951" s="139" t="s">
        <v>924</v>
      </c>
      <c r="AD951" s="139" t="s">
        <v>28</v>
      </c>
      <c r="AE951" s="139">
        <v>170</v>
      </c>
      <c r="AF951" s="139" t="s">
        <v>28</v>
      </c>
      <c r="AG951" s="139" t="s">
        <v>775</v>
      </c>
      <c r="AH951" s="139" t="s">
        <v>773</v>
      </c>
      <c r="AI951" s="139" t="s">
        <v>798</v>
      </c>
      <c r="AJ951" s="139" t="s">
        <v>773</v>
      </c>
      <c r="AK951" s="139">
        <v>4</v>
      </c>
      <c r="AL951" s="149">
        <v>4</v>
      </c>
      <c r="AM951" s="150" t="s">
        <v>398</v>
      </c>
      <c r="AN951" s="140">
        <v>5.04</v>
      </c>
      <c r="AO951" s="139" t="s">
        <v>406</v>
      </c>
      <c r="AP951" s="139" t="s">
        <v>811</v>
      </c>
      <c r="AQ951" s="139">
        <v>5.25</v>
      </c>
      <c r="AR951" s="181">
        <v>5.04</v>
      </c>
      <c r="AS951" s="149" t="s">
        <v>948</v>
      </c>
      <c r="AT951" s="149">
        <v>1055.68</v>
      </c>
    </row>
    <row r="952" spans="1:46" x14ac:dyDescent="0.35">
      <c r="A952" s="147">
        <v>73</v>
      </c>
      <c r="B952" s="235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>
        <v>93</v>
      </c>
      <c r="W952" s="139" t="s">
        <v>20</v>
      </c>
      <c r="X952" s="139" t="s">
        <v>20</v>
      </c>
      <c r="Y952" s="139" t="s">
        <v>376</v>
      </c>
      <c r="Z952" s="139" t="s">
        <v>944</v>
      </c>
      <c r="AA952" s="139" t="s">
        <v>28</v>
      </c>
      <c r="AB952" s="139" t="s">
        <v>28</v>
      </c>
      <c r="AC952" s="139" t="s">
        <v>924</v>
      </c>
      <c r="AD952" s="139" t="s">
        <v>28</v>
      </c>
      <c r="AE952" s="139">
        <v>170</v>
      </c>
      <c r="AF952" s="139" t="s">
        <v>28</v>
      </c>
      <c r="AG952" s="139" t="s">
        <v>775</v>
      </c>
      <c r="AH952" s="139" t="s">
        <v>773</v>
      </c>
      <c r="AI952" s="139" t="s">
        <v>798</v>
      </c>
      <c r="AJ952" s="139" t="s">
        <v>773</v>
      </c>
      <c r="AK952" s="139">
        <v>2</v>
      </c>
      <c r="AL952" s="149">
        <v>2</v>
      </c>
      <c r="AM952" s="150" t="s">
        <v>398</v>
      </c>
      <c r="AN952" s="140">
        <v>5.1449999999999996</v>
      </c>
      <c r="AO952" s="139" t="s">
        <v>395</v>
      </c>
      <c r="AP952" s="139" t="s">
        <v>787</v>
      </c>
      <c r="AQ952" s="139">
        <v>5.25</v>
      </c>
      <c r="AR952" s="181">
        <v>5.1449999999999996</v>
      </c>
      <c r="AS952" s="149" t="s">
        <v>948</v>
      </c>
      <c r="AT952" s="149">
        <v>3.4</v>
      </c>
    </row>
    <row r="953" spans="1:46" x14ac:dyDescent="0.35">
      <c r="A953" s="147">
        <v>73</v>
      </c>
      <c r="B953" s="235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>
        <v>93</v>
      </c>
      <c r="W953" s="139" t="s">
        <v>20</v>
      </c>
      <c r="X953" s="139" t="s">
        <v>20</v>
      </c>
      <c r="Y953" s="139" t="s">
        <v>376</v>
      </c>
      <c r="Z953" s="139" t="s">
        <v>944</v>
      </c>
      <c r="AA953" s="139" t="s">
        <v>28</v>
      </c>
      <c r="AB953" s="139" t="s">
        <v>28</v>
      </c>
      <c r="AC953" s="139" t="s">
        <v>924</v>
      </c>
      <c r="AD953" s="139" t="s">
        <v>28</v>
      </c>
      <c r="AE953" s="139">
        <v>170</v>
      </c>
      <c r="AF953" s="139" t="s">
        <v>28</v>
      </c>
      <c r="AG953" s="139" t="s">
        <v>775</v>
      </c>
      <c r="AH953" s="139" t="s">
        <v>773</v>
      </c>
      <c r="AI953" s="139" t="s">
        <v>798</v>
      </c>
      <c r="AJ953" s="139" t="s">
        <v>773</v>
      </c>
      <c r="AK953" s="139">
        <v>4</v>
      </c>
      <c r="AL953" s="149">
        <v>4</v>
      </c>
      <c r="AM953" s="150" t="s">
        <v>398</v>
      </c>
      <c r="AN953" s="140">
        <v>5.04</v>
      </c>
      <c r="AO953" s="139" t="s">
        <v>395</v>
      </c>
      <c r="AP953" s="139" t="s">
        <v>787</v>
      </c>
      <c r="AQ953" s="139">
        <v>5.25</v>
      </c>
      <c r="AR953" s="181">
        <v>5.04</v>
      </c>
      <c r="AS953" s="149" t="s">
        <v>948</v>
      </c>
      <c r="AT953" s="149">
        <v>3.8</v>
      </c>
    </row>
    <row r="954" spans="1:46" x14ac:dyDescent="0.35">
      <c r="A954" s="147">
        <v>73</v>
      </c>
      <c r="B954" s="235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>
        <v>93</v>
      </c>
      <c r="W954" s="139" t="s">
        <v>20</v>
      </c>
      <c r="X954" s="139" t="s">
        <v>20</v>
      </c>
      <c r="Y954" s="139" t="s">
        <v>376</v>
      </c>
      <c r="Z954" s="139" t="s">
        <v>944</v>
      </c>
      <c r="AA954" s="139" t="s">
        <v>28</v>
      </c>
      <c r="AB954" s="139" t="s">
        <v>28</v>
      </c>
      <c r="AC954" s="139" t="s">
        <v>924</v>
      </c>
      <c r="AD954" s="139" t="s">
        <v>28</v>
      </c>
      <c r="AE954" s="139">
        <v>170</v>
      </c>
      <c r="AF954" s="139" t="s">
        <v>28</v>
      </c>
      <c r="AG954" s="139" t="s">
        <v>775</v>
      </c>
      <c r="AH954" s="139" t="s">
        <v>773</v>
      </c>
      <c r="AI954" s="139" t="s">
        <v>798</v>
      </c>
      <c r="AJ954" s="139" t="s">
        <v>773</v>
      </c>
      <c r="AK954" s="139">
        <v>6</v>
      </c>
      <c r="AL954" s="149">
        <v>6</v>
      </c>
      <c r="AM954" s="150" t="s">
        <v>398</v>
      </c>
      <c r="AN954" s="140">
        <v>4.9349999999999996</v>
      </c>
      <c r="AO954" s="139" t="s">
        <v>395</v>
      </c>
      <c r="AP954" s="139" t="s">
        <v>787</v>
      </c>
      <c r="AQ954" s="139">
        <v>5.25</v>
      </c>
      <c r="AR954" s="181">
        <v>4.9349999999999996</v>
      </c>
      <c r="AS954" s="149" t="s">
        <v>948</v>
      </c>
      <c r="AT954" s="149">
        <v>4.0999999999999996</v>
      </c>
    </row>
    <row r="955" spans="1:46" x14ac:dyDescent="0.35">
      <c r="A955" s="147">
        <v>73</v>
      </c>
      <c r="B955" s="235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>
        <v>93</v>
      </c>
      <c r="W955" s="139" t="s">
        <v>20</v>
      </c>
      <c r="X955" s="139" t="s">
        <v>20</v>
      </c>
      <c r="Y955" s="139" t="s">
        <v>376</v>
      </c>
      <c r="Z955" s="139" t="s">
        <v>944</v>
      </c>
      <c r="AA955" s="139" t="s">
        <v>28</v>
      </c>
      <c r="AB955" s="139" t="s">
        <v>28</v>
      </c>
      <c r="AC955" s="139" t="s">
        <v>924</v>
      </c>
      <c r="AD955" s="139" t="s">
        <v>28</v>
      </c>
      <c r="AE955" s="139">
        <v>170</v>
      </c>
      <c r="AF955" s="139" t="s">
        <v>28</v>
      </c>
      <c r="AG955" s="139" t="s">
        <v>775</v>
      </c>
      <c r="AH955" s="139" t="s">
        <v>773</v>
      </c>
      <c r="AI955" s="139" t="s">
        <v>798</v>
      </c>
      <c r="AJ955" s="139" t="s">
        <v>773</v>
      </c>
      <c r="AK955" s="139">
        <v>8</v>
      </c>
      <c r="AL955" s="149">
        <v>8</v>
      </c>
      <c r="AM955" s="150" t="s">
        <v>398</v>
      </c>
      <c r="AN955" s="140">
        <v>4.83</v>
      </c>
      <c r="AO955" s="139" t="s">
        <v>395</v>
      </c>
      <c r="AP955" s="139" t="s">
        <v>787</v>
      </c>
      <c r="AQ955" s="139">
        <v>5.25</v>
      </c>
      <c r="AR955" s="181">
        <v>4.83</v>
      </c>
      <c r="AS955" s="149" t="s">
        <v>948</v>
      </c>
      <c r="AT955" s="149">
        <v>4.3</v>
      </c>
    </row>
    <row r="956" spans="1:46" x14ac:dyDescent="0.35">
      <c r="A956" s="147">
        <v>73</v>
      </c>
      <c r="B956" s="235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>
        <v>93</v>
      </c>
      <c r="W956" s="139" t="s">
        <v>20</v>
      </c>
      <c r="X956" s="139" t="s">
        <v>20</v>
      </c>
      <c r="Y956" s="139" t="s">
        <v>376</v>
      </c>
      <c r="Z956" s="139" t="s">
        <v>944</v>
      </c>
      <c r="AA956" s="139" t="s">
        <v>28</v>
      </c>
      <c r="AB956" s="139" t="s">
        <v>28</v>
      </c>
      <c r="AC956" s="139" t="s">
        <v>924</v>
      </c>
      <c r="AD956" s="139" t="s">
        <v>28</v>
      </c>
      <c r="AE956" s="139">
        <v>170</v>
      </c>
      <c r="AF956" s="139" t="s">
        <v>28</v>
      </c>
      <c r="AG956" s="139" t="s">
        <v>775</v>
      </c>
      <c r="AH956" s="139" t="s">
        <v>773</v>
      </c>
      <c r="AI956" s="139" t="s">
        <v>798</v>
      </c>
      <c r="AJ956" s="139" t="s">
        <v>773</v>
      </c>
      <c r="AK956" s="139">
        <v>10</v>
      </c>
      <c r="AL956" s="149">
        <v>10</v>
      </c>
      <c r="AM956" s="150" t="s">
        <v>398</v>
      </c>
      <c r="AN956" s="140">
        <v>4.7250000000000005</v>
      </c>
      <c r="AO956" s="139" t="s">
        <v>395</v>
      </c>
      <c r="AP956" s="139" t="s">
        <v>787</v>
      </c>
      <c r="AQ956" s="139">
        <v>5.25</v>
      </c>
      <c r="AR956" s="181">
        <v>4.7250000000000005</v>
      </c>
      <c r="AS956" s="149" t="s">
        <v>948</v>
      </c>
      <c r="AT956" s="149">
        <v>4.7</v>
      </c>
    </row>
    <row r="957" spans="1:46" x14ac:dyDescent="0.35">
      <c r="A957" s="147">
        <v>73</v>
      </c>
      <c r="B957" s="235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>
        <v>93</v>
      </c>
      <c r="W957" s="139" t="s">
        <v>20</v>
      </c>
      <c r="X957" s="139" t="s">
        <v>20</v>
      </c>
      <c r="Y957" s="139" t="s">
        <v>376</v>
      </c>
      <c r="Z957" s="139" t="s">
        <v>944</v>
      </c>
      <c r="AA957" s="139" t="s">
        <v>28</v>
      </c>
      <c r="AB957" s="139" t="s">
        <v>28</v>
      </c>
      <c r="AC957" s="139" t="s">
        <v>924</v>
      </c>
      <c r="AD957" s="139" t="s">
        <v>28</v>
      </c>
      <c r="AE957" s="139">
        <v>170</v>
      </c>
      <c r="AF957" s="139" t="s">
        <v>28</v>
      </c>
      <c r="AG957" s="139" t="s">
        <v>775</v>
      </c>
      <c r="AH957" s="139" t="s">
        <v>773</v>
      </c>
      <c r="AI957" s="139" t="s">
        <v>798</v>
      </c>
      <c r="AJ957" s="139" t="s">
        <v>773</v>
      </c>
      <c r="AK957" s="139">
        <v>2</v>
      </c>
      <c r="AL957" s="149">
        <v>2</v>
      </c>
      <c r="AM957" s="150" t="s">
        <v>398</v>
      </c>
      <c r="AN957" s="140">
        <v>5.1449999999999996</v>
      </c>
      <c r="AO957" s="139" t="s">
        <v>779</v>
      </c>
      <c r="AP957" s="139" t="s">
        <v>835</v>
      </c>
      <c r="AQ957" s="139">
        <v>5.25</v>
      </c>
      <c r="AR957" s="181">
        <v>5.1449999999999996</v>
      </c>
      <c r="AS957" s="149" t="s">
        <v>948</v>
      </c>
      <c r="AT957" s="149">
        <v>325.23529411764707</v>
      </c>
    </row>
    <row r="958" spans="1:46" x14ac:dyDescent="0.35">
      <c r="A958" s="147">
        <v>73</v>
      </c>
      <c r="B958" s="235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>
        <v>93</v>
      </c>
      <c r="W958" s="139" t="s">
        <v>20</v>
      </c>
      <c r="X958" s="139" t="s">
        <v>20</v>
      </c>
      <c r="Y958" s="139" t="s">
        <v>376</v>
      </c>
      <c r="Z958" s="139" t="s">
        <v>944</v>
      </c>
      <c r="AA958" s="139" t="s">
        <v>28</v>
      </c>
      <c r="AB958" s="139" t="s">
        <v>28</v>
      </c>
      <c r="AC958" s="139" t="s">
        <v>924</v>
      </c>
      <c r="AD958" s="139" t="s">
        <v>28</v>
      </c>
      <c r="AE958" s="139">
        <v>170</v>
      </c>
      <c r="AF958" s="139" t="s">
        <v>28</v>
      </c>
      <c r="AG958" s="139" t="s">
        <v>775</v>
      </c>
      <c r="AH958" s="139" t="s">
        <v>773</v>
      </c>
      <c r="AI958" s="139" t="s">
        <v>798</v>
      </c>
      <c r="AJ958" s="139" t="s">
        <v>773</v>
      </c>
      <c r="AK958" s="139">
        <v>4</v>
      </c>
      <c r="AL958" s="149">
        <v>4</v>
      </c>
      <c r="AM958" s="150" t="s">
        <v>398</v>
      </c>
      <c r="AN958" s="140">
        <v>5.04</v>
      </c>
      <c r="AO958" s="139" t="s">
        <v>779</v>
      </c>
      <c r="AP958" s="139" t="s">
        <v>835</v>
      </c>
      <c r="AQ958" s="139">
        <v>5.25</v>
      </c>
      <c r="AR958" s="181">
        <v>5.04</v>
      </c>
      <c r="AS958" s="149" t="s">
        <v>948</v>
      </c>
      <c r="AT958" s="149">
        <v>277.8105263157895</v>
      </c>
    </row>
    <row r="959" spans="1:46" x14ac:dyDescent="0.35">
      <c r="A959" s="147">
        <v>73</v>
      </c>
      <c r="B959" s="235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>
        <v>93</v>
      </c>
      <c r="W959" s="139" t="s">
        <v>20</v>
      </c>
      <c r="X959" s="139" t="s">
        <v>20</v>
      </c>
      <c r="Y959" s="139" t="s">
        <v>376</v>
      </c>
      <c r="Z959" s="139" t="s">
        <v>944</v>
      </c>
      <c r="AA959" s="139" t="s">
        <v>28</v>
      </c>
      <c r="AB959" s="139" t="s">
        <v>28</v>
      </c>
      <c r="AC959" s="139" t="s">
        <v>924</v>
      </c>
      <c r="AD959" s="139" t="s">
        <v>28</v>
      </c>
      <c r="AE959" s="139">
        <v>170</v>
      </c>
      <c r="AF959" s="139" t="s">
        <v>28</v>
      </c>
      <c r="AG959" s="139" t="s">
        <v>775</v>
      </c>
      <c r="AH959" s="139" t="s">
        <v>773</v>
      </c>
      <c r="AI959" s="139" t="s">
        <v>798</v>
      </c>
      <c r="AJ959" s="139" t="s">
        <v>773</v>
      </c>
      <c r="AK959" s="139">
        <v>6</v>
      </c>
      <c r="AL959" s="149">
        <v>6</v>
      </c>
      <c r="AM959" s="150" t="s">
        <v>398</v>
      </c>
      <c r="AN959" s="140">
        <v>4.9349999999999996</v>
      </c>
      <c r="AO959" s="139" t="s">
        <v>779</v>
      </c>
      <c r="AP959" s="139" t="s">
        <v>835</v>
      </c>
      <c r="AQ959" s="139">
        <v>5.25</v>
      </c>
      <c r="AR959" s="181">
        <v>4.9349999999999996</v>
      </c>
      <c r="AS959" s="149" t="s">
        <v>948</v>
      </c>
      <c r="AT959" s="149">
        <v>248.81463414634149</v>
      </c>
    </row>
    <row r="960" spans="1:46" x14ac:dyDescent="0.35">
      <c r="A960" s="147">
        <v>73</v>
      </c>
      <c r="B960" s="235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>
        <v>93</v>
      </c>
      <c r="W960" s="139" t="s">
        <v>20</v>
      </c>
      <c r="X960" s="139" t="s">
        <v>20</v>
      </c>
      <c r="Y960" s="139" t="s">
        <v>376</v>
      </c>
      <c r="Z960" s="139" t="s">
        <v>944</v>
      </c>
      <c r="AA960" s="139" t="s">
        <v>28</v>
      </c>
      <c r="AB960" s="139" t="s">
        <v>28</v>
      </c>
      <c r="AC960" s="139" t="s">
        <v>924</v>
      </c>
      <c r="AD960" s="139" t="s">
        <v>28</v>
      </c>
      <c r="AE960" s="139">
        <v>170</v>
      </c>
      <c r="AF960" s="139" t="s">
        <v>28</v>
      </c>
      <c r="AG960" s="139" t="s">
        <v>775</v>
      </c>
      <c r="AH960" s="139" t="s">
        <v>773</v>
      </c>
      <c r="AI960" s="139" t="s">
        <v>798</v>
      </c>
      <c r="AJ960" s="139" t="s">
        <v>773</v>
      </c>
      <c r="AK960" s="139">
        <v>8</v>
      </c>
      <c r="AL960" s="149">
        <v>8</v>
      </c>
      <c r="AM960" s="150" t="s">
        <v>398</v>
      </c>
      <c r="AN960" s="140">
        <v>4.83</v>
      </c>
      <c r="AO960" s="139" t="s">
        <v>779</v>
      </c>
      <c r="AP960" s="139" t="s">
        <v>835</v>
      </c>
      <c r="AQ960" s="139">
        <v>5.25</v>
      </c>
      <c r="AR960" s="181">
        <v>4.83</v>
      </c>
      <c r="AS960" s="149" t="s">
        <v>948</v>
      </c>
      <c r="AT960" s="149">
        <v>233.39534883720933</v>
      </c>
    </row>
    <row r="961" spans="1:46" x14ac:dyDescent="0.35">
      <c r="A961" s="147">
        <v>73</v>
      </c>
      <c r="B961" s="235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>
        <v>93</v>
      </c>
      <c r="W961" s="139" t="s">
        <v>20</v>
      </c>
      <c r="X961" s="139" t="s">
        <v>20</v>
      </c>
      <c r="Y961" s="139" t="s">
        <v>376</v>
      </c>
      <c r="Z961" s="139" t="s">
        <v>944</v>
      </c>
      <c r="AA961" s="139" t="s">
        <v>28</v>
      </c>
      <c r="AB961" s="139" t="s">
        <v>28</v>
      </c>
      <c r="AC961" s="139" t="s">
        <v>924</v>
      </c>
      <c r="AD961" s="139" t="s">
        <v>28</v>
      </c>
      <c r="AE961" s="139">
        <v>170</v>
      </c>
      <c r="AF961" s="139" t="s">
        <v>28</v>
      </c>
      <c r="AG961" s="139" t="s">
        <v>775</v>
      </c>
      <c r="AH961" s="139" t="s">
        <v>773</v>
      </c>
      <c r="AI961" s="139" t="s">
        <v>798</v>
      </c>
      <c r="AJ961" s="139" t="s">
        <v>773</v>
      </c>
      <c r="AK961" s="139">
        <v>10</v>
      </c>
      <c r="AL961" s="149">
        <v>10</v>
      </c>
      <c r="AM961" s="150" t="s">
        <v>398</v>
      </c>
      <c r="AN961" s="140">
        <v>4.7250000000000005</v>
      </c>
      <c r="AO961" s="139" t="s">
        <v>779</v>
      </c>
      <c r="AP961" s="139" t="s">
        <v>835</v>
      </c>
      <c r="AQ961" s="139">
        <v>5.25</v>
      </c>
      <c r="AR961" s="181">
        <v>4.7250000000000005</v>
      </c>
      <c r="AS961" s="149" t="s">
        <v>948</v>
      </c>
      <c r="AT961" s="149">
        <v>209.65957446808508</v>
      </c>
    </row>
    <row r="962" spans="1:46" x14ac:dyDescent="0.35">
      <c r="A962" s="147">
        <v>73</v>
      </c>
      <c r="B962" s="235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>
        <v>93</v>
      </c>
      <c r="W962" s="139" t="s">
        <v>20</v>
      </c>
      <c r="X962" s="139" t="s">
        <v>20</v>
      </c>
      <c r="Y962" s="139" t="s">
        <v>376</v>
      </c>
      <c r="Z962" s="139" t="s">
        <v>944</v>
      </c>
      <c r="AA962" s="139" t="s">
        <v>28</v>
      </c>
      <c r="AB962" s="139" t="s">
        <v>28</v>
      </c>
      <c r="AC962" s="139" t="s">
        <v>924</v>
      </c>
      <c r="AD962" s="139" t="s">
        <v>28</v>
      </c>
      <c r="AE962" s="139">
        <v>170</v>
      </c>
      <c r="AF962" s="139" t="s">
        <v>28</v>
      </c>
      <c r="AG962" s="139" t="s">
        <v>775</v>
      </c>
      <c r="AH962" s="139" t="s">
        <v>773</v>
      </c>
      <c r="AI962" s="139" t="s">
        <v>798</v>
      </c>
      <c r="AJ962" s="139" t="s">
        <v>773</v>
      </c>
      <c r="AK962" s="139">
        <v>2</v>
      </c>
      <c r="AL962" s="149">
        <v>2</v>
      </c>
      <c r="AM962" s="150" t="s">
        <v>398</v>
      </c>
      <c r="AN962" s="140">
        <v>5.1449999999999996</v>
      </c>
      <c r="AO962" s="139" t="s">
        <v>404</v>
      </c>
      <c r="AP962" s="139" t="s">
        <v>797</v>
      </c>
      <c r="AQ962" s="139">
        <v>5.25</v>
      </c>
      <c r="AR962" s="181">
        <v>5.1449999999999996</v>
      </c>
      <c r="AS962" s="148" t="s">
        <v>948</v>
      </c>
      <c r="AT962" s="148">
        <v>176.46</v>
      </c>
    </row>
    <row r="963" spans="1:46" x14ac:dyDescent="0.35">
      <c r="A963" s="147">
        <v>73</v>
      </c>
      <c r="B963" s="235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>
        <v>93</v>
      </c>
      <c r="W963" s="139" t="s">
        <v>20</v>
      </c>
      <c r="X963" s="139" t="s">
        <v>20</v>
      </c>
      <c r="Y963" s="139" t="s">
        <v>376</v>
      </c>
      <c r="Z963" s="139" t="s">
        <v>944</v>
      </c>
      <c r="AA963" s="139" t="s">
        <v>28</v>
      </c>
      <c r="AB963" s="139" t="s">
        <v>28</v>
      </c>
      <c r="AC963" s="139" t="s">
        <v>924</v>
      </c>
      <c r="AD963" s="139" t="s">
        <v>28</v>
      </c>
      <c r="AE963" s="139">
        <v>170</v>
      </c>
      <c r="AF963" s="139" t="s">
        <v>28</v>
      </c>
      <c r="AG963" s="139" t="s">
        <v>775</v>
      </c>
      <c r="AH963" s="139" t="s">
        <v>773</v>
      </c>
      <c r="AI963" s="139" t="s">
        <v>798</v>
      </c>
      <c r="AJ963" s="139" t="s">
        <v>773</v>
      </c>
      <c r="AK963" s="139">
        <v>4</v>
      </c>
      <c r="AL963" s="149">
        <v>4</v>
      </c>
      <c r="AM963" s="150" t="s">
        <v>398</v>
      </c>
      <c r="AN963" s="140">
        <v>5.04</v>
      </c>
      <c r="AO963" s="139" t="s">
        <v>404</v>
      </c>
      <c r="AP963" s="139" t="s">
        <v>797</v>
      </c>
      <c r="AQ963" s="139">
        <v>5.25</v>
      </c>
      <c r="AR963" s="181">
        <v>5.04</v>
      </c>
      <c r="AS963" s="148" t="s">
        <v>948</v>
      </c>
      <c r="AT963" s="148">
        <v>169.48</v>
      </c>
    </row>
    <row r="964" spans="1:46" x14ac:dyDescent="0.35">
      <c r="A964" s="147">
        <v>73</v>
      </c>
      <c r="B964" s="235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>
        <v>93</v>
      </c>
      <c r="W964" s="139" t="s">
        <v>20</v>
      </c>
      <c r="X964" s="139" t="s">
        <v>20</v>
      </c>
      <c r="Y964" s="139" t="s">
        <v>376</v>
      </c>
      <c r="Z964" s="139" t="s">
        <v>944</v>
      </c>
      <c r="AA964" s="139" t="s">
        <v>28</v>
      </c>
      <c r="AB964" s="139" t="s">
        <v>28</v>
      </c>
      <c r="AC964" s="139" t="s">
        <v>924</v>
      </c>
      <c r="AD964" s="139" t="s">
        <v>28</v>
      </c>
      <c r="AE964" s="139">
        <v>170</v>
      </c>
      <c r="AF964" s="139" t="s">
        <v>28</v>
      </c>
      <c r="AG964" s="139" t="s">
        <v>775</v>
      </c>
      <c r="AH964" s="139" t="s">
        <v>773</v>
      </c>
      <c r="AI964" s="139" t="s">
        <v>798</v>
      </c>
      <c r="AJ964" s="139" t="s">
        <v>773</v>
      </c>
      <c r="AK964" s="139">
        <v>6</v>
      </c>
      <c r="AL964" s="149">
        <v>6</v>
      </c>
      <c r="AM964" s="150" t="s">
        <v>398</v>
      </c>
      <c r="AN964" s="140">
        <v>4.9349999999999996</v>
      </c>
      <c r="AO964" s="139" t="s">
        <v>404</v>
      </c>
      <c r="AP964" s="139" t="s">
        <v>797</v>
      </c>
      <c r="AQ964" s="139">
        <v>5.25</v>
      </c>
      <c r="AR964" s="181">
        <v>4.9349999999999996</v>
      </c>
      <c r="AS964" s="148" t="s">
        <v>948</v>
      </c>
      <c r="AT964" s="148">
        <v>158.9</v>
      </c>
    </row>
    <row r="965" spans="1:46" x14ac:dyDescent="0.35">
      <c r="A965" s="147">
        <v>73</v>
      </c>
      <c r="B965" s="235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>
        <v>93</v>
      </c>
      <c r="W965" s="139" t="s">
        <v>20</v>
      </c>
      <c r="X965" s="139" t="s">
        <v>20</v>
      </c>
      <c r="Y965" s="139" t="s">
        <v>376</v>
      </c>
      <c r="Z965" s="139" t="s">
        <v>944</v>
      </c>
      <c r="AA965" s="139" t="s">
        <v>28</v>
      </c>
      <c r="AB965" s="139" t="s">
        <v>28</v>
      </c>
      <c r="AC965" s="139" t="s">
        <v>924</v>
      </c>
      <c r="AD965" s="139" t="s">
        <v>28</v>
      </c>
      <c r="AE965" s="139">
        <v>170</v>
      </c>
      <c r="AF965" s="139" t="s">
        <v>28</v>
      </c>
      <c r="AG965" s="139" t="s">
        <v>775</v>
      </c>
      <c r="AH965" s="139" t="s">
        <v>773</v>
      </c>
      <c r="AI965" s="139" t="s">
        <v>798</v>
      </c>
      <c r="AJ965" s="139" t="s">
        <v>773</v>
      </c>
      <c r="AK965" s="139">
        <v>8</v>
      </c>
      <c r="AL965" s="149">
        <v>8</v>
      </c>
      <c r="AM965" s="150" t="s">
        <v>398</v>
      </c>
      <c r="AN965" s="140">
        <v>4.83</v>
      </c>
      <c r="AO965" s="139" t="s">
        <v>404</v>
      </c>
      <c r="AP965" s="139" t="s">
        <v>797</v>
      </c>
      <c r="AQ965" s="139">
        <v>5.25</v>
      </c>
      <c r="AR965" s="181">
        <v>4.83</v>
      </c>
      <c r="AS965" s="148" t="s">
        <v>948</v>
      </c>
      <c r="AT965" s="148">
        <v>154.91</v>
      </c>
    </row>
    <row r="966" spans="1:46" x14ac:dyDescent="0.35">
      <c r="A966" s="147">
        <v>73</v>
      </c>
      <c r="B966" s="235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>
        <v>93</v>
      </c>
      <c r="W966" s="139" t="s">
        <v>20</v>
      </c>
      <c r="X966" s="139" t="s">
        <v>20</v>
      </c>
      <c r="Y966" s="139" t="s">
        <v>376</v>
      </c>
      <c r="Z966" s="139" t="s">
        <v>944</v>
      </c>
      <c r="AA966" s="139" t="s">
        <v>28</v>
      </c>
      <c r="AB966" s="139" t="s">
        <v>28</v>
      </c>
      <c r="AC966" s="139" t="s">
        <v>924</v>
      </c>
      <c r="AD966" s="139" t="s">
        <v>28</v>
      </c>
      <c r="AE966" s="139">
        <v>170</v>
      </c>
      <c r="AF966" s="139" t="s">
        <v>28</v>
      </c>
      <c r="AG966" s="139" t="s">
        <v>775</v>
      </c>
      <c r="AH966" s="139" t="s">
        <v>773</v>
      </c>
      <c r="AI966" s="139" t="s">
        <v>798</v>
      </c>
      <c r="AJ966" s="139" t="s">
        <v>773</v>
      </c>
      <c r="AK966" s="139">
        <v>10</v>
      </c>
      <c r="AL966" s="149">
        <v>10</v>
      </c>
      <c r="AM966" s="150" t="s">
        <v>398</v>
      </c>
      <c r="AN966" s="140">
        <v>4.7250000000000005</v>
      </c>
      <c r="AO966" s="139" t="s">
        <v>404</v>
      </c>
      <c r="AP966" s="139" t="s">
        <v>797</v>
      </c>
      <c r="AQ966" s="139">
        <v>5.25</v>
      </c>
      <c r="AR966" s="181">
        <v>4.7250000000000005</v>
      </c>
      <c r="AS966" s="148" t="s">
        <v>948</v>
      </c>
      <c r="AT966" s="148">
        <v>151.91999999999999</v>
      </c>
    </row>
    <row r="967" spans="1:46" x14ac:dyDescent="0.35">
      <c r="A967" s="147">
        <v>73</v>
      </c>
      <c r="B967" s="235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>
        <v>93</v>
      </c>
      <c r="W967" s="139" t="s">
        <v>20</v>
      </c>
      <c r="X967" s="139" t="s">
        <v>20</v>
      </c>
      <c r="Y967" s="139" t="s">
        <v>376</v>
      </c>
      <c r="Z967" s="139" t="s">
        <v>944</v>
      </c>
      <c r="AA967" s="139" t="s">
        <v>28</v>
      </c>
      <c r="AB967" s="139" t="s">
        <v>28</v>
      </c>
      <c r="AC967" s="139" t="s">
        <v>924</v>
      </c>
      <c r="AD967" s="139" t="s">
        <v>28</v>
      </c>
      <c r="AE967" s="139">
        <v>170</v>
      </c>
      <c r="AF967" s="139" t="s">
        <v>28</v>
      </c>
      <c r="AG967" s="139" t="s">
        <v>775</v>
      </c>
      <c r="AH967" s="139" t="s">
        <v>773</v>
      </c>
      <c r="AI967" s="139" t="s">
        <v>773</v>
      </c>
      <c r="AJ967" s="139" t="s">
        <v>773</v>
      </c>
      <c r="AK967" s="139">
        <v>2</v>
      </c>
      <c r="AL967" s="149">
        <v>2</v>
      </c>
      <c r="AM967" s="150" t="s">
        <v>398</v>
      </c>
      <c r="AN967" s="140">
        <v>5.25</v>
      </c>
      <c r="AO967" s="139" t="s">
        <v>406</v>
      </c>
      <c r="AP967" s="139" t="s">
        <v>811</v>
      </c>
      <c r="AQ967" s="139">
        <v>5.25</v>
      </c>
      <c r="AR967" s="181">
        <v>5.25</v>
      </c>
      <c r="AS967" s="149">
        <v>1280</v>
      </c>
      <c r="AT967" s="149">
        <v>1114</v>
      </c>
    </row>
    <row r="968" spans="1:46" x14ac:dyDescent="0.35">
      <c r="A968" s="147">
        <v>73</v>
      </c>
      <c r="B968" s="235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>
        <v>93</v>
      </c>
      <c r="W968" s="139" t="s">
        <v>20</v>
      </c>
      <c r="X968" s="139" t="s">
        <v>20</v>
      </c>
      <c r="Y968" s="139" t="s">
        <v>376</v>
      </c>
      <c r="Z968" s="139" t="s">
        <v>944</v>
      </c>
      <c r="AA968" s="139" t="s">
        <v>28</v>
      </c>
      <c r="AB968" s="139" t="s">
        <v>28</v>
      </c>
      <c r="AC968" s="139" t="s">
        <v>924</v>
      </c>
      <c r="AD968" s="139" t="s">
        <v>28</v>
      </c>
      <c r="AE968" s="139">
        <v>170</v>
      </c>
      <c r="AF968" s="139" t="s">
        <v>28</v>
      </c>
      <c r="AG968" s="139" t="s">
        <v>775</v>
      </c>
      <c r="AH968" s="139" t="s">
        <v>773</v>
      </c>
      <c r="AI968" s="139" t="s">
        <v>773</v>
      </c>
      <c r="AJ968" s="139" t="s">
        <v>773</v>
      </c>
      <c r="AK968" s="139">
        <v>4</v>
      </c>
      <c r="AL968" s="149">
        <v>4</v>
      </c>
      <c r="AM968" s="150" t="s">
        <v>398</v>
      </c>
      <c r="AN968" s="140">
        <v>5.25</v>
      </c>
      <c r="AO968" s="139" t="s">
        <v>406</v>
      </c>
      <c r="AP968" s="139" t="s">
        <v>811</v>
      </c>
      <c r="AQ968" s="139">
        <v>5.25</v>
      </c>
      <c r="AR968" s="181">
        <v>5.25</v>
      </c>
      <c r="AS968" s="149">
        <v>1280</v>
      </c>
      <c r="AT968" s="149">
        <v>1063.3699999999999</v>
      </c>
    </row>
    <row r="969" spans="1:46" x14ac:dyDescent="0.35">
      <c r="A969" s="147">
        <v>73</v>
      </c>
      <c r="B969" s="235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>
        <v>93</v>
      </c>
      <c r="W969" s="139" t="s">
        <v>20</v>
      </c>
      <c r="X969" s="139" t="s">
        <v>20</v>
      </c>
      <c r="Y969" s="139" t="s">
        <v>376</v>
      </c>
      <c r="Z969" s="139" t="s">
        <v>944</v>
      </c>
      <c r="AA969" s="139" t="s">
        <v>28</v>
      </c>
      <c r="AB969" s="139" t="s">
        <v>28</v>
      </c>
      <c r="AC969" s="139" t="s">
        <v>924</v>
      </c>
      <c r="AD969" s="139" t="s">
        <v>28</v>
      </c>
      <c r="AE969" s="139">
        <v>170</v>
      </c>
      <c r="AF969" s="139" t="s">
        <v>28</v>
      </c>
      <c r="AG969" s="139" t="s">
        <v>775</v>
      </c>
      <c r="AH969" s="139" t="s">
        <v>773</v>
      </c>
      <c r="AI969" s="139" t="s">
        <v>773</v>
      </c>
      <c r="AJ969" s="139" t="s">
        <v>773</v>
      </c>
      <c r="AK969" s="139">
        <v>2</v>
      </c>
      <c r="AL969" s="149">
        <v>2</v>
      </c>
      <c r="AM969" s="150" t="s">
        <v>398</v>
      </c>
      <c r="AN969" s="140">
        <v>5.25</v>
      </c>
      <c r="AO969" s="139" t="s">
        <v>395</v>
      </c>
      <c r="AP969" s="139" t="s">
        <v>787</v>
      </c>
      <c r="AQ969" s="139">
        <v>5.25</v>
      </c>
      <c r="AR969" s="181">
        <v>5.25</v>
      </c>
      <c r="AS969" s="149">
        <v>2.7</v>
      </c>
      <c r="AT969" s="149">
        <v>3.1</v>
      </c>
    </row>
    <row r="970" spans="1:46" x14ac:dyDescent="0.35">
      <c r="A970" s="147">
        <v>73</v>
      </c>
      <c r="B970" s="235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>
        <v>93</v>
      </c>
      <c r="W970" s="139" t="s">
        <v>20</v>
      </c>
      <c r="X970" s="139" t="s">
        <v>20</v>
      </c>
      <c r="Y970" s="139" t="s">
        <v>376</v>
      </c>
      <c r="Z970" s="139" t="s">
        <v>944</v>
      </c>
      <c r="AA970" s="139" t="s">
        <v>28</v>
      </c>
      <c r="AB970" s="139" t="s">
        <v>28</v>
      </c>
      <c r="AC970" s="139" t="s">
        <v>924</v>
      </c>
      <c r="AD970" s="139" t="s">
        <v>28</v>
      </c>
      <c r="AE970" s="139">
        <v>170</v>
      </c>
      <c r="AF970" s="139" t="s">
        <v>28</v>
      </c>
      <c r="AG970" s="139" t="s">
        <v>775</v>
      </c>
      <c r="AH970" s="139" t="s">
        <v>773</v>
      </c>
      <c r="AI970" s="139" t="s">
        <v>773</v>
      </c>
      <c r="AJ970" s="139" t="s">
        <v>773</v>
      </c>
      <c r="AK970" s="139">
        <v>4</v>
      </c>
      <c r="AL970" s="149">
        <v>4</v>
      </c>
      <c r="AM970" s="150" t="s">
        <v>398</v>
      </c>
      <c r="AN970" s="140">
        <v>5.25</v>
      </c>
      <c r="AO970" s="139" t="s">
        <v>395</v>
      </c>
      <c r="AP970" s="139" t="s">
        <v>787</v>
      </c>
      <c r="AQ970" s="139">
        <v>5.25</v>
      </c>
      <c r="AR970" s="181">
        <v>5.25</v>
      </c>
      <c r="AS970" s="149">
        <v>2.7</v>
      </c>
      <c r="AT970" s="149">
        <v>3.6</v>
      </c>
    </row>
    <row r="971" spans="1:46" x14ac:dyDescent="0.35">
      <c r="A971" s="147">
        <v>73</v>
      </c>
      <c r="B971" s="235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>
        <v>93</v>
      </c>
      <c r="W971" s="139" t="s">
        <v>20</v>
      </c>
      <c r="X971" s="139" t="s">
        <v>20</v>
      </c>
      <c r="Y971" s="139" t="s">
        <v>376</v>
      </c>
      <c r="Z971" s="139" t="s">
        <v>944</v>
      </c>
      <c r="AA971" s="139" t="s">
        <v>28</v>
      </c>
      <c r="AB971" s="139" t="s">
        <v>28</v>
      </c>
      <c r="AC971" s="139" t="s">
        <v>924</v>
      </c>
      <c r="AD971" s="139" t="s">
        <v>28</v>
      </c>
      <c r="AE971" s="139">
        <v>170</v>
      </c>
      <c r="AF971" s="139" t="s">
        <v>28</v>
      </c>
      <c r="AG971" s="139" t="s">
        <v>775</v>
      </c>
      <c r="AH971" s="139" t="s">
        <v>773</v>
      </c>
      <c r="AI971" s="139" t="s">
        <v>773</v>
      </c>
      <c r="AJ971" s="139" t="s">
        <v>773</v>
      </c>
      <c r="AK971" s="139">
        <v>6</v>
      </c>
      <c r="AL971" s="149">
        <v>6</v>
      </c>
      <c r="AM971" s="150" t="s">
        <v>398</v>
      </c>
      <c r="AN971" s="140">
        <v>5.25</v>
      </c>
      <c r="AO971" s="139" t="s">
        <v>395</v>
      </c>
      <c r="AP971" s="139" t="s">
        <v>787</v>
      </c>
      <c r="AQ971" s="139">
        <v>5.25</v>
      </c>
      <c r="AR971" s="181">
        <v>5.25</v>
      </c>
      <c r="AS971" s="149">
        <v>2.7</v>
      </c>
      <c r="AT971" s="149">
        <v>3.8</v>
      </c>
    </row>
    <row r="972" spans="1:46" x14ac:dyDescent="0.35">
      <c r="A972" s="147">
        <v>73</v>
      </c>
      <c r="B972" s="235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>
        <v>93</v>
      </c>
      <c r="W972" s="139" t="s">
        <v>20</v>
      </c>
      <c r="X972" s="139" t="s">
        <v>20</v>
      </c>
      <c r="Y972" s="139" t="s">
        <v>376</v>
      </c>
      <c r="Z972" s="139" t="s">
        <v>944</v>
      </c>
      <c r="AA972" s="139" t="s">
        <v>28</v>
      </c>
      <c r="AB972" s="139" t="s">
        <v>28</v>
      </c>
      <c r="AC972" s="139" t="s">
        <v>924</v>
      </c>
      <c r="AD972" s="139" t="s">
        <v>28</v>
      </c>
      <c r="AE972" s="139">
        <v>170</v>
      </c>
      <c r="AF972" s="139" t="s">
        <v>28</v>
      </c>
      <c r="AG972" s="139" t="s">
        <v>775</v>
      </c>
      <c r="AH972" s="139" t="s">
        <v>773</v>
      </c>
      <c r="AI972" s="139" t="s">
        <v>773</v>
      </c>
      <c r="AJ972" s="139" t="s">
        <v>773</v>
      </c>
      <c r="AK972" s="139">
        <v>8</v>
      </c>
      <c r="AL972" s="149">
        <v>8</v>
      </c>
      <c r="AM972" s="150" t="s">
        <v>398</v>
      </c>
      <c r="AN972" s="140">
        <v>5.25</v>
      </c>
      <c r="AO972" s="139" t="s">
        <v>395</v>
      </c>
      <c r="AP972" s="139" t="s">
        <v>787</v>
      </c>
      <c r="AQ972" s="139">
        <v>5.25</v>
      </c>
      <c r="AR972" s="181">
        <v>5.25</v>
      </c>
      <c r="AS972" s="149">
        <v>2.7</v>
      </c>
      <c r="AT972" s="149">
        <v>3.9</v>
      </c>
    </row>
    <row r="973" spans="1:46" x14ac:dyDescent="0.35">
      <c r="A973" s="147">
        <v>73</v>
      </c>
      <c r="B973" s="235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>
        <v>93</v>
      </c>
      <c r="W973" s="139" t="s">
        <v>20</v>
      </c>
      <c r="X973" s="139" t="s">
        <v>20</v>
      </c>
      <c r="Y973" s="139" t="s">
        <v>376</v>
      </c>
      <c r="Z973" s="139" t="s">
        <v>944</v>
      </c>
      <c r="AA973" s="139" t="s">
        <v>28</v>
      </c>
      <c r="AB973" s="139" t="s">
        <v>28</v>
      </c>
      <c r="AC973" s="139" t="s">
        <v>924</v>
      </c>
      <c r="AD973" s="139" t="s">
        <v>28</v>
      </c>
      <c r="AE973" s="139">
        <v>170</v>
      </c>
      <c r="AF973" s="139" t="s">
        <v>28</v>
      </c>
      <c r="AG973" s="139" t="s">
        <v>775</v>
      </c>
      <c r="AH973" s="139" t="s">
        <v>773</v>
      </c>
      <c r="AI973" s="139" t="s">
        <v>773</v>
      </c>
      <c r="AJ973" s="139" t="s">
        <v>773</v>
      </c>
      <c r="AK973" s="139">
        <v>10</v>
      </c>
      <c r="AL973" s="149">
        <v>10</v>
      </c>
      <c r="AM973" s="150" t="s">
        <v>398</v>
      </c>
      <c r="AN973" s="140">
        <v>5.25</v>
      </c>
      <c r="AO973" s="139" t="s">
        <v>395</v>
      </c>
      <c r="AP973" s="139" t="s">
        <v>787</v>
      </c>
      <c r="AQ973" s="139">
        <v>5.25</v>
      </c>
      <c r="AR973" s="181">
        <v>5.25</v>
      </c>
      <c r="AS973" s="149">
        <v>2.7</v>
      </c>
      <c r="AT973" s="149">
        <v>4</v>
      </c>
    </row>
    <row r="974" spans="1:46" x14ac:dyDescent="0.35">
      <c r="A974" s="147">
        <v>73</v>
      </c>
      <c r="B974" s="235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>
        <v>93</v>
      </c>
      <c r="W974" s="139" t="s">
        <v>20</v>
      </c>
      <c r="X974" s="139" t="s">
        <v>20</v>
      </c>
      <c r="Y974" s="139" t="s">
        <v>376</v>
      </c>
      <c r="Z974" s="139" t="s">
        <v>944</v>
      </c>
      <c r="AA974" s="139" t="s">
        <v>28</v>
      </c>
      <c r="AB974" s="139" t="s">
        <v>28</v>
      </c>
      <c r="AC974" s="139" t="s">
        <v>924</v>
      </c>
      <c r="AD974" s="139" t="s">
        <v>28</v>
      </c>
      <c r="AE974" s="139">
        <v>170</v>
      </c>
      <c r="AF974" s="139" t="s">
        <v>28</v>
      </c>
      <c r="AG974" s="139" t="s">
        <v>775</v>
      </c>
      <c r="AH974" s="139" t="s">
        <v>773</v>
      </c>
      <c r="AI974" s="139" t="s">
        <v>773</v>
      </c>
      <c r="AJ974" s="139" t="s">
        <v>773</v>
      </c>
      <c r="AK974" s="139">
        <v>2</v>
      </c>
      <c r="AL974" s="149">
        <v>2</v>
      </c>
      <c r="AM974" s="150" t="s">
        <v>398</v>
      </c>
      <c r="AN974" s="140">
        <v>5.25</v>
      </c>
      <c r="AO974" s="139" t="s">
        <v>779</v>
      </c>
      <c r="AP974" s="139" t="s">
        <v>835</v>
      </c>
      <c r="AQ974" s="139">
        <v>5.25</v>
      </c>
      <c r="AR974" s="181">
        <v>5.25</v>
      </c>
      <c r="AS974" s="149">
        <v>474.07407407407402</v>
      </c>
      <c r="AT974" s="149">
        <v>359.35483870967738</v>
      </c>
    </row>
    <row r="975" spans="1:46" x14ac:dyDescent="0.35">
      <c r="A975" s="147">
        <v>73</v>
      </c>
      <c r="B975" s="235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>
        <v>93</v>
      </c>
      <c r="W975" s="139" t="s">
        <v>20</v>
      </c>
      <c r="X975" s="139" t="s">
        <v>20</v>
      </c>
      <c r="Y975" s="139" t="s">
        <v>376</v>
      </c>
      <c r="Z975" s="139" t="s">
        <v>944</v>
      </c>
      <c r="AA975" s="139" t="s">
        <v>28</v>
      </c>
      <c r="AB975" s="139" t="s">
        <v>28</v>
      </c>
      <c r="AC975" s="139" t="s">
        <v>924</v>
      </c>
      <c r="AD975" s="139" t="s">
        <v>28</v>
      </c>
      <c r="AE975" s="139">
        <v>170</v>
      </c>
      <c r="AF975" s="139" t="s">
        <v>28</v>
      </c>
      <c r="AG975" s="139" t="s">
        <v>775</v>
      </c>
      <c r="AH975" s="139" t="s">
        <v>773</v>
      </c>
      <c r="AI975" s="139" t="s">
        <v>773</v>
      </c>
      <c r="AJ975" s="139" t="s">
        <v>773</v>
      </c>
      <c r="AK975" s="139">
        <v>4</v>
      </c>
      <c r="AL975" s="149">
        <v>4</v>
      </c>
      <c r="AM975" s="150" t="s">
        <v>398</v>
      </c>
      <c r="AN975" s="140">
        <v>5.25</v>
      </c>
      <c r="AO975" s="139" t="s">
        <v>779</v>
      </c>
      <c r="AP975" s="139" t="s">
        <v>835</v>
      </c>
      <c r="AQ975" s="139">
        <v>5.25</v>
      </c>
      <c r="AR975" s="181">
        <v>5.25</v>
      </c>
      <c r="AS975" s="149">
        <v>474.07407407407402</v>
      </c>
      <c r="AT975" s="149">
        <v>295.38055555555553</v>
      </c>
    </row>
    <row r="976" spans="1:46" x14ac:dyDescent="0.35">
      <c r="A976" s="147">
        <v>73</v>
      </c>
      <c r="B976" s="235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>
        <v>93</v>
      </c>
      <c r="W976" s="139" t="s">
        <v>20</v>
      </c>
      <c r="X976" s="139" t="s">
        <v>20</v>
      </c>
      <c r="Y976" s="139" t="s">
        <v>376</v>
      </c>
      <c r="Z976" s="139" t="s">
        <v>944</v>
      </c>
      <c r="AA976" s="139" t="s">
        <v>28</v>
      </c>
      <c r="AB976" s="139" t="s">
        <v>28</v>
      </c>
      <c r="AC976" s="139" t="s">
        <v>924</v>
      </c>
      <c r="AD976" s="139" t="s">
        <v>28</v>
      </c>
      <c r="AE976" s="139">
        <v>170</v>
      </c>
      <c r="AF976" s="139" t="s">
        <v>28</v>
      </c>
      <c r="AG976" s="139" t="s">
        <v>775</v>
      </c>
      <c r="AH976" s="139" t="s">
        <v>773</v>
      </c>
      <c r="AI976" s="139" t="s">
        <v>773</v>
      </c>
      <c r="AJ976" s="139" t="s">
        <v>773</v>
      </c>
      <c r="AK976" s="139">
        <v>6</v>
      </c>
      <c r="AL976" s="149">
        <v>6</v>
      </c>
      <c r="AM976" s="150" t="s">
        <v>398</v>
      </c>
      <c r="AN976" s="140">
        <v>5.25</v>
      </c>
      <c r="AO976" s="139" t="s">
        <v>779</v>
      </c>
      <c r="AP976" s="139" t="s">
        <v>835</v>
      </c>
      <c r="AQ976" s="139">
        <v>5.25</v>
      </c>
      <c r="AR976" s="181">
        <v>5.25</v>
      </c>
      <c r="AS976" s="149">
        <v>474.07407407407402</v>
      </c>
      <c r="AT976" s="149">
        <v>274.34210526315792</v>
      </c>
    </row>
    <row r="977" spans="1:46" x14ac:dyDescent="0.35">
      <c r="A977" s="147">
        <v>73</v>
      </c>
      <c r="B977" s="235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>
        <v>93</v>
      </c>
      <c r="W977" s="139" t="s">
        <v>20</v>
      </c>
      <c r="X977" s="139" t="s">
        <v>20</v>
      </c>
      <c r="Y977" s="139" t="s">
        <v>376</v>
      </c>
      <c r="Z977" s="139" t="s">
        <v>944</v>
      </c>
      <c r="AA977" s="139" t="s">
        <v>28</v>
      </c>
      <c r="AB977" s="139" t="s">
        <v>28</v>
      </c>
      <c r="AC977" s="139" t="s">
        <v>924</v>
      </c>
      <c r="AD977" s="139" t="s">
        <v>28</v>
      </c>
      <c r="AE977" s="139">
        <v>170</v>
      </c>
      <c r="AF977" s="139" t="s">
        <v>28</v>
      </c>
      <c r="AG977" s="139" t="s">
        <v>775</v>
      </c>
      <c r="AH977" s="139" t="s">
        <v>773</v>
      </c>
      <c r="AI977" s="139" t="s">
        <v>773</v>
      </c>
      <c r="AJ977" s="139" t="s">
        <v>773</v>
      </c>
      <c r="AK977" s="139">
        <v>8</v>
      </c>
      <c r="AL977" s="149">
        <v>8</v>
      </c>
      <c r="AM977" s="150" t="s">
        <v>398</v>
      </c>
      <c r="AN977" s="140">
        <v>5.25</v>
      </c>
      <c r="AO977" s="139" t="s">
        <v>779</v>
      </c>
      <c r="AP977" s="139" t="s">
        <v>835</v>
      </c>
      <c r="AQ977" s="139">
        <v>5.25</v>
      </c>
      <c r="AR977" s="181">
        <v>5.25</v>
      </c>
      <c r="AS977" s="149">
        <v>474.07407407407402</v>
      </c>
      <c r="AT977" s="149">
        <v>262.65384615384613</v>
      </c>
    </row>
    <row r="978" spans="1:46" x14ac:dyDescent="0.35">
      <c r="A978" s="147">
        <v>73</v>
      </c>
      <c r="B978" s="235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>
        <v>93</v>
      </c>
      <c r="W978" s="139" t="s">
        <v>20</v>
      </c>
      <c r="X978" s="139" t="s">
        <v>20</v>
      </c>
      <c r="Y978" s="139" t="s">
        <v>376</v>
      </c>
      <c r="Z978" s="139" t="s">
        <v>944</v>
      </c>
      <c r="AA978" s="139" t="s">
        <v>28</v>
      </c>
      <c r="AB978" s="139" t="s">
        <v>28</v>
      </c>
      <c r="AC978" s="139" t="s">
        <v>924</v>
      </c>
      <c r="AD978" s="139" t="s">
        <v>28</v>
      </c>
      <c r="AE978" s="139">
        <v>170</v>
      </c>
      <c r="AF978" s="139" t="s">
        <v>28</v>
      </c>
      <c r="AG978" s="139" t="s">
        <v>775</v>
      </c>
      <c r="AH978" s="139" t="s">
        <v>773</v>
      </c>
      <c r="AI978" s="139" t="s">
        <v>773</v>
      </c>
      <c r="AJ978" s="139" t="s">
        <v>773</v>
      </c>
      <c r="AK978" s="139">
        <v>10</v>
      </c>
      <c r="AL978" s="149">
        <v>10</v>
      </c>
      <c r="AM978" s="150" t="s">
        <v>398</v>
      </c>
      <c r="AN978" s="140">
        <v>5.25</v>
      </c>
      <c r="AO978" s="139" t="s">
        <v>779</v>
      </c>
      <c r="AP978" s="139" t="s">
        <v>835</v>
      </c>
      <c r="AQ978" s="139">
        <v>5.25</v>
      </c>
      <c r="AR978" s="181">
        <v>5.25</v>
      </c>
      <c r="AS978" s="149">
        <v>474.07407407407402</v>
      </c>
      <c r="AT978" s="149">
        <v>250.6</v>
      </c>
    </row>
    <row r="979" spans="1:46" x14ac:dyDescent="0.35">
      <c r="A979" s="147">
        <v>73</v>
      </c>
      <c r="B979" s="235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>
        <v>93</v>
      </c>
      <c r="W979" s="139" t="s">
        <v>20</v>
      </c>
      <c r="X979" s="139" t="s">
        <v>20</v>
      </c>
      <c r="Y979" s="139" t="s">
        <v>376</v>
      </c>
      <c r="Z979" s="139" t="s">
        <v>944</v>
      </c>
      <c r="AA979" s="139" t="s">
        <v>28</v>
      </c>
      <c r="AB979" s="139" t="s">
        <v>28</v>
      </c>
      <c r="AC979" s="139" t="s">
        <v>924</v>
      </c>
      <c r="AD979" s="139" t="s">
        <v>28</v>
      </c>
      <c r="AE979" s="139">
        <v>170</v>
      </c>
      <c r="AF979" s="139" t="s">
        <v>28</v>
      </c>
      <c r="AG979" s="139" t="s">
        <v>775</v>
      </c>
      <c r="AH979" s="139" t="s">
        <v>773</v>
      </c>
      <c r="AI979" s="139" t="s">
        <v>773</v>
      </c>
      <c r="AJ979" s="139" t="s">
        <v>773</v>
      </c>
      <c r="AK979" s="139">
        <v>2</v>
      </c>
      <c r="AL979" s="149">
        <v>2</v>
      </c>
      <c r="AM979" s="150" t="s">
        <v>398</v>
      </c>
      <c r="AN979" s="140">
        <v>5.25</v>
      </c>
      <c r="AO979" s="139" t="s">
        <v>404</v>
      </c>
      <c r="AP979" s="139" t="s">
        <v>797</v>
      </c>
      <c r="AQ979" s="139">
        <v>5.25</v>
      </c>
      <c r="AR979" s="181">
        <v>5.25</v>
      </c>
      <c r="AS979" s="148">
        <v>194.02</v>
      </c>
      <c r="AT979" s="148">
        <v>180.32</v>
      </c>
    </row>
    <row r="980" spans="1:46" x14ac:dyDescent="0.35">
      <c r="A980" s="147">
        <v>73</v>
      </c>
      <c r="B980" s="235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>
        <v>93</v>
      </c>
      <c r="W980" s="139" t="s">
        <v>20</v>
      </c>
      <c r="X980" s="139" t="s">
        <v>20</v>
      </c>
      <c r="Y980" s="139" t="s">
        <v>376</v>
      </c>
      <c r="Z980" s="139" t="s">
        <v>944</v>
      </c>
      <c r="AA980" s="139" t="s">
        <v>28</v>
      </c>
      <c r="AB980" s="139" t="s">
        <v>28</v>
      </c>
      <c r="AC980" s="139" t="s">
        <v>924</v>
      </c>
      <c r="AD980" s="139" t="s">
        <v>28</v>
      </c>
      <c r="AE980" s="139">
        <v>170</v>
      </c>
      <c r="AF980" s="139" t="s">
        <v>28</v>
      </c>
      <c r="AG980" s="139" t="s">
        <v>775</v>
      </c>
      <c r="AH980" s="139" t="s">
        <v>773</v>
      </c>
      <c r="AI980" s="139" t="s">
        <v>773</v>
      </c>
      <c r="AJ980" s="139" t="s">
        <v>773</v>
      </c>
      <c r="AK980" s="139">
        <v>4</v>
      </c>
      <c r="AL980" s="149">
        <v>4</v>
      </c>
      <c r="AM980" s="150" t="s">
        <v>398</v>
      </c>
      <c r="AN980" s="140">
        <v>5.25</v>
      </c>
      <c r="AO980" s="139" t="s">
        <v>404</v>
      </c>
      <c r="AP980" s="139" t="s">
        <v>797</v>
      </c>
      <c r="AQ980" s="139">
        <v>5.25</v>
      </c>
      <c r="AR980" s="181">
        <v>5.25</v>
      </c>
      <c r="AS980" s="148">
        <v>194.02</v>
      </c>
      <c r="AT980" s="148">
        <v>175.46</v>
      </c>
    </row>
    <row r="981" spans="1:46" x14ac:dyDescent="0.35">
      <c r="A981" s="147">
        <v>73</v>
      </c>
      <c r="B981" s="235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>
        <v>93</v>
      </c>
      <c r="W981" s="139" t="s">
        <v>20</v>
      </c>
      <c r="X981" s="139" t="s">
        <v>20</v>
      </c>
      <c r="Y981" s="139" t="s">
        <v>376</v>
      </c>
      <c r="Z981" s="139" t="s">
        <v>944</v>
      </c>
      <c r="AA981" s="139" t="s">
        <v>28</v>
      </c>
      <c r="AB981" s="139" t="s">
        <v>28</v>
      </c>
      <c r="AC981" s="139" t="s">
        <v>924</v>
      </c>
      <c r="AD981" s="139" t="s">
        <v>28</v>
      </c>
      <c r="AE981" s="139">
        <v>170</v>
      </c>
      <c r="AF981" s="139" t="s">
        <v>28</v>
      </c>
      <c r="AG981" s="139" t="s">
        <v>775</v>
      </c>
      <c r="AH981" s="139" t="s">
        <v>773</v>
      </c>
      <c r="AI981" s="139" t="s">
        <v>773</v>
      </c>
      <c r="AJ981" s="139" t="s">
        <v>773</v>
      </c>
      <c r="AK981" s="139">
        <v>6</v>
      </c>
      <c r="AL981" s="149">
        <v>6</v>
      </c>
      <c r="AM981" s="150" t="s">
        <v>398</v>
      </c>
      <c r="AN981" s="140">
        <v>5.25</v>
      </c>
      <c r="AO981" s="139" t="s">
        <v>404</v>
      </c>
      <c r="AP981" s="139" t="s">
        <v>797</v>
      </c>
      <c r="AQ981" s="139">
        <v>5.25</v>
      </c>
      <c r="AR981" s="181">
        <v>5.25</v>
      </c>
      <c r="AS981" s="148">
        <v>194.02</v>
      </c>
      <c r="AT981" s="148">
        <v>168.74</v>
      </c>
    </row>
    <row r="982" spans="1:46" x14ac:dyDescent="0.35">
      <c r="A982" s="147">
        <v>73</v>
      </c>
      <c r="B982" s="235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>
        <v>93</v>
      </c>
      <c r="W982" s="139" t="s">
        <v>20</v>
      </c>
      <c r="X982" s="139" t="s">
        <v>20</v>
      </c>
      <c r="Y982" s="139" t="s">
        <v>376</v>
      </c>
      <c r="Z982" s="139" t="s">
        <v>944</v>
      </c>
      <c r="AA982" s="139" t="s">
        <v>28</v>
      </c>
      <c r="AB982" s="139" t="s">
        <v>28</v>
      </c>
      <c r="AC982" s="139" t="s">
        <v>924</v>
      </c>
      <c r="AD982" s="139" t="s">
        <v>28</v>
      </c>
      <c r="AE982" s="139">
        <v>170</v>
      </c>
      <c r="AF982" s="139" t="s">
        <v>28</v>
      </c>
      <c r="AG982" s="139" t="s">
        <v>775</v>
      </c>
      <c r="AH982" s="139" t="s">
        <v>773</v>
      </c>
      <c r="AI982" s="139" t="s">
        <v>773</v>
      </c>
      <c r="AJ982" s="139" t="s">
        <v>773</v>
      </c>
      <c r="AK982" s="139">
        <v>8</v>
      </c>
      <c r="AL982" s="149">
        <v>8</v>
      </c>
      <c r="AM982" s="150" t="s">
        <v>398</v>
      </c>
      <c r="AN982" s="140">
        <v>5.25</v>
      </c>
      <c r="AO982" s="139" t="s">
        <v>404</v>
      </c>
      <c r="AP982" s="139" t="s">
        <v>797</v>
      </c>
      <c r="AQ982" s="139">
        <v>5.25</v>
      </c>
      <c r="AR982" s="181">
        <v>5.25</v>
      </c>
      <c r="AS982" s="148">
        <v>194.02</v>
      </c>
      <c r="AT982" s="148">
        <v>160.88999999999999</v>
      </c>
    </row>
    <row r="983" spans="1:46" x14ac:dyDescent="0.35">
      <c r="A983" s="147">
        <v>73</v>
      </c>
      <c r="B983" s="235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>
        <v>93</v>
      </c>
      <c r="W983" s="139" t="s">
        <v>20</v>
      </c>
      <c r="X983" s="139" t="s">
        <v>20</v>
      </c>
      <c r="Y983" s="139" t="s">
        <v>376</v>
      </c>
      <c r="Z983" s="139" t="s">
        <v>944</v>
      </c>
      <c r="AA983" s="139" t="s">
        <v>28</v>
      </c>
      <c r="AB983" s="139" t="s">
        <v>28</v>
      </c>
      <c r="AC983" s="139" t="s">
        <v>924</v>
      </c>
      <c r="AD983" s="139" t="s">
        <v>28</v>
      </c>
      <c r="AE983" s="139">
        <v>170</v>
      </c>
      <c r="AF983" s="139" t="s">
        <v>28</v>
      </c>
      <c r="AG983" s="139" t="s">
        <v>775</v>
      </c>
      <c r="AH983" s="139" t="s">
        <v>773</v>
      </c>
      <c r="AI983" s="139" t="s">
        <v>773</v>
      </c>
      <c r="AJ983" s="139" t="s">
        <v>773</v>
      </c>
      <c r="AK983" s="139">
        <v>10</v>
      </c>
      <c r="AL983" s="149">
        <v>10</v>
      </c>
      <c r="AM983" s="150" t="s">
        <v>398</v>
      </c>
      <c r="AN983" s="140">
        <v>5.25</v>
      </c>
      <c r="AO983" s="139" t="s">
        <v>404</v>
      </c>
      <c r="AP983" s="139" t="s">
        <v>797</v>
      </c>
      <c r="AQ983" s="139">
        <v>5.25</v>
      </c>
      <c r="AR983" s="181">
        <v>5.25</v>
      </c>
      <c r="AS983" s="148">
        <v>194.02</v>
      </c>
      <c r="AT983" s="148">
        <v>157.9</v>
      </c>
    </row>
    <row r="984" spans="1:46" x14ac:dyDescent="0.35">
      <c r="A984" s="147">
        <v>73</v>
      </c>
      <c r="B984" s="235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>
        <v>93</v>
      </c>
      <c r="W984" s="139" t="s">
        <v>893</v>
      </c>
      <c r="X984" s="139" t="s">
        <v>893</v>
      </c>
      <c r="Y984" s="139" t="s">
        <v>376</v>
      </c>
      <c r="Z984" s="139" t="s">
        <v>944</v>
      </c>
      <c r="AA984" s="139" t="s">
        <v>28</v>
      </c>
      <c r="AB984" s="139" t="s">
        <v>28</v>
      </c>
      <c r="AC984" s="139" t="s">
        <v>925</v>
      </c>
      <c r="AD984" s="139" t="s">
        <v>28</v>
      </c>
      <c r="AE984" s="139" t="s">
        <v>28</v>
      </c>
      <c r="AF984" s="139" t="s">
        <v>28</v>
      </c>
      <c r="AG984" s="139" t="s">
        <v>775</v>
      </c>
      <c r="AH984" s="139" t="s">
        <v>773</v>
      </c>
      <c r="AI984" s="139" t="s">
        <v>773</v>
      </c>
      <c r="AJ984" s="139" t="s">
        <v>773</v>
      </c>
      <c r="AK984" s="139">
        <v>2</v>
      </c>
      <c r="AL984" s="149">
        <v>2</v>
      </c>
      <c r="AM984" s="150" t="s">
        <v>398</v>
      </c>
      <c r="AN984" s="140">
        <v>5.25</v>
      </c>
      <c r="AO984" s="139" t="s">
        <v>406</v>
      </c>
      <c r="AP984" s="139" t="s">
        <v>811</v>
      </c>
      <c r="AQ984" s="139">
        <v>5.25</v>
      </c>
      <c r="AR984" s="181">
        <v>5.25</v>
      </c>
      <c r="AS984" s="149">
        <v>1280</v>
      </c>
      <c r="AT984" s="149">
        <v>1372.4</v>
      </c>
    </row>
    <row r="985" spans="1:46" x14ac:dyDescent="0.35">
      <c r="A985" s="147">
        <v>73</v>
      </c>
      <c r="B985" s="235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>
        <v>93</v>
      </c>
      <c r="W985" s="139" t="s">
        <v>893</v>
      </c>
      <c r="X985" s="139" t="s">
        <v>893</v>
      </c>
      <c r="Y985" s="139" t="s">
        <v>376</v>
      </c>
      <c r="Z985" s="139" t="s">
        <v>944</v>
      </c>
      <c r="AA985" s="139" t="s">
        <v>28</v>
      </c>
      <c r="AB985" s="139" t="s">
        <v>28</v>
      </c>
      <c r="AC985" s="139" t="s">
        <v>925</v>
      </c>
      <c r="AD985" s="139" t="s">
        <v>28</v>
      </c>
      <c r="AE985" s="139" t="s">
        <v>28</v>
      </c>
      <c r="AF985" s="139" t="s">
        <v>28</v>
      </c>
      <c r="AG985" s="139" t="s">
        <v>775</v>
      </c>
      <c r="AH985" s="139" t="s">
        <v>773</v>
      </c>
      <c r="AI985" s="139" t="s">
        <v>773</v>
      </c>
      <c r="AJ985" s="139" t="s">
        <v>773</v>
      </c>
      <c r="AK985" s="139">
        <v>3</v>
      </c>
      <c r="AL985" s="149">
        <v>3</v>
      </c>
      <c r="AM985" s="150" t="s">
        <v>398</v>
      </c>
      <c r="AN985" s="140">
        <v>5.25</v>
      </c>
      <c r="AO985" s="139" t="s">
        <v>406</v>
      </c>
      <c r="AP985" s="139" t="s">
        <v>811</v>
      </c>
      <c r="AQ985" s="139">
        <v>5.25</v>
      </c>
      <c r="AR985" s="181">
        <v>5.25</v>
      </c>
      <c r="AS985" s="149">
        <v>1280</v>
      </c>
      <c r="AT985" s="149">
        <v>1470</v>
      </c>
    </row>
    <row r="986" spans="1:46" x14ac:dyDescent="0.35">
      <c r="A986" s="147">
        <v>73</v>
      </c>
      <c r="B986" s="235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>
        <v>93</v>
      </c>
      <c r="W986" s="139" t="s">
        <v>893</v>
      </c>
      <c r="X986" s="139" t="s">
        <v>893</v>
      </c>
      <c r="Y986" s="139" t="s">
        <v>376</v>
      </c>
      <c r="Z986" s="139" t="s">
        <v>944</v>
      </c>
      <c r="AA986" s="139" t="s">
        <v>28</v>
      </c>
      <c r="AB986" s="139" t="s">
        <v>28</v>
      </c>
      <c r="AC986" s="139" t="s">
        <v>925</v>
      </c>
      <c r="AD986" s="139" t="s">
        <v>28</v>
      </c>
      <c r="AE986" s="139" t="s">
        <v>28</v>
      </c>
      <c r="AF986" s="139" t="s">
        <v>28</v>
      </c>
      <c r="AG986" s="139" t="s">
        <v>775</v>
      </c>
      <c r="AH986" s="139" t="s">
        <v>773</v>
      </c>
      <c r="AI986" s="139" t="s">
        <v>773</v>
      </c>
      <c r="AJ986" s="139" t="s">
        <v>773</v>
      </c>
      <c r="AK986" s="139">
        <v>4</v>
      </c>
      <c r="AL986" s="149">
        <v>4</v>
      </c>
      <c r="AM986" s="150" t="s">
        <v>398</v>
      </c>
      <c r="AN986" s="140">
        <v>5.25</v>
      </c>
      <c r="AO986" s="139" t="s">
        <v>406</v>
      </c>
      <c r="AP986" s="139" t="s">
        <v>811</v>
      </c>
      <c r="AQ986" s="139">
        <v>5.25</v>
      </c>
      <c r="AR986" s="181">
        <v>5.25</v>
      </c>
      <c r="AS986" s="149">
        <v>1280</v>
      </c>
      <c r="AT986" s="149">
        <v>1602.4</v>
      </c>
    </row>
    <row r="987" spans="1:46" x14ac:dyDescent="0.35">
      <c r="A987" s="147">
        <v>73</v>
      </c>
      <c r="B987" s="235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>
        <v>93</v>
      </c>
      <c r="W987" s="139" t="s">
        <v>893</v>
      </c>
      <c r="X987" s="139" t="s">
        <v>893</v>
      </c>
      <c r="Y987" s="139" t="s">
        <v>376</v>
      </c>
      <c r="Z987" s="139" t="s">
        <v>944</v>
      </c>
      <c r="AA987" s="139" t="s">
        <v>28</v>
      </c>
      <c r="AB987" s="139" t="s">
        <v>28</v>
      </c>
      <c r="AC987" s="139" t="s">
        <v>925</v>
      </c>
      <c r="AD987" s="139" t="s">
        <v>28</v>
      </c>
      <c r="AE987" s="139" t="s">
        <v>28</v>
      </c>
      <c r="AF987" s="139" t="s">
        <v>28</v>
      </c>
      <c r="AG987" s="139" t="s">
        <v>775</v>
      </c>
      <c r="AH987" s="139" t="s">
        <v>773</v>
      </c>
      <c r="AI987" s="139" t="s">
        <v>773</v>
      </c>
      <c r="AJ987" s="139" t="s">
        <v>773</v>
      </c>
      <c r="AK987" s="139">
        <v>5</v>
      </c>
      <c r="AL987" s="149">
        <v>5</v>
      </c>
      <c r="AM987" s="150" t="s">
        <v>398</v>
      </c>
      <c r="AN987" s="140">
        <v>5.25</v>
      </c>
      <c r="AO987" s="139" t="s">
        <v>406</v>
      </c>
      <c r="AP987" s="139" t="s">
        <v>811</v>
      </c>
      <c r="AQ987" s="139">
        <v>5.25</v>
      </c>
      <c r="AR987" s="181">
        <v>5.25</v>
      </c>
      <c r="AS987" s="149">
        <v>1280</v>
      </c>
      <c r="AT987" s="149">
        <v>1406.7</v>
      </c>
    </row>
    <row r="988" spans="1:46" x14ac:dyDescent="0.35">
      <c r="A988" s="147">
        <v>73</v>
      </c>
      <c r="B988" s="235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>
        <v>93</v>
      </c>
      <c r="W988" s="139" t="s">
        <v>893</v>
      </c>
      <c r="X988" s="139" t="s">
        <v>893</v>
      </c>
      <c r="Y988" s="139" t="s">
        <v>376</v>
      </c>
      <c r="Z988" s="139" t="s">
        <v>944</v>
      </c>
      <c r="AA988" s="139" t="s">
        <v>28</v>
      </c>
      <c r="AB988" s="139" t="s">
        <v>28</v>
      </c>
      <c r="AC988" s="139" t="s">
        <v>925</v>
      </c>
      <c r="AD988" s="139" t="s">
        <v>28</v>
      </c>
      <c r="AE988" s="139" t="s">
        <v>28</v>
      </c>
      <c r="AF988" s="139" t="s">
        <v>28</v>
      </c>
      <c r="AG988" s="139" t="s">
        <v>775</v>
      </c>
      <c r="AH988" s="139" t="s">
        <v>773</v>
      </c>
      <c r="AI988" s="139" t="s">
        <v>773</v>
      </c>
      <c r="AJ988" s="139" t="s">
        <v>773</v>
      </c>
      <c r="AK988" s="139">
        <v>6</v>
      </c>
      <c r="AL988" s="149">
        <v>6</v>
      </c>
      <c r="AM988" s="150" t="s">
        <v>398</v>
      </c>
      <c r="AN988" s="140">
        <v>5.25</v>
      </c>
      <c r="AO988" s="139" t="s">
        <v>406</v>
      </c>
      <c r="AP988" s="139" t="s">
        <v>811</v>
      </c>
      <c r="AQ988" s="139">
        <v>5.25</v>
      </c>
      <c r="AR988" s="181">
        <v>5.25</v>
      </c>
      <c r="AS988" s="149">
        <v>1280</v>
      </c>
      <c r="AT988" s="149">
        <v>1351.25</v>
      </c>
    </row>
    <row r="989" spans="1:46" x14ac:dyDescent="0.35">
      <c r="A989" s="147">
        <v>73</v>
      </c>
      <c r="B989" s="235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>
        <v>93</v>
      </c>
      <c r="W989" s="139" t="s">
        <v>893</v>
      </c>
      <c r="X989" s="139" t="s">
        <v>893</v>
      </c>
      <c r="Y989" s="139" t="s">
        <v>376</v>
      </c>
      <c r="Z989" s="139" t="s">
        <v>944</v>
      </c>
      <c r="AA989" s="139" t="s">
        <v>28</v>
      </c>
      <c r="AB989" s="139" t="s">
        <v>28</v>
      </c>
      <c r="AC989" s="139" t="s">
        <v>925</v>
      </c>
      <c r="AD989" s="139" t="s">
        <v>28</v>
      </c>
      <c r="AE989" s="139" t="s">
        <v>28</v>
      </c>
      <c r="AF989" s="139" t="s">
        <v>28</v>
      </c>
      <c r="AG989" s="139" t="s">
        <v>775</v>
      </c>
      <c r="AH989" s="139" t="s">
        <v>773</v>
      </c>
      <c r="AI989" s="139" t="s">
        <v>773</v>
      </c>
      <c r="AJ989" s="139" t="s">
        <v>773</v>
      </c>
      <c r="AK989" s="139">
        <v>2</v>
      </c>
      <c r="AL989" s="149">
        <v>2</v>
      </c>
      <c r="AM989" s="150" t="s">
        <v>398</v>
      </c>
      <c r="AN989" s="140">
        <v>5.25</v>
      </c>
      <c r="AO989" s="139" t="s">
        <v>395</v>
      </c>
      <c r="AP989" s="139" t="s">
        <v>787</v>
      </c>
      <c r="AQ989" s="139">
        <v>5.25</v>
      </c>
      <c r="AR989" s="181">
        <v>5.25</v>
      </c>
      <c r="AS989" s="149">
        <v>2.7</v>
      </c>
      <c r="AT989" s="149">
        <v>3.05</v>
      </c>
    </row>
    <row r="990" spans="1:46" x14ac:dyDescent="0.35">
      <c r="A990" s="147">
        <v>73</v>
      </c>
      <c r="B990" s="235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>
        <v>93</v>
      </c>
      <c r="W990" s="139" t="s">
        <v>893</v>
      </c>
      <c r="X990" s="139" t="s">
        <v>893</v>
      </c>
      <c r="Y990" s="139" t="s">
        <v>376</v>
      </c>
      <c r="Z990" s="139" t="s">
        <v>944</v>
      </c>
      <c r="AA990" s="139" t="s">
        <v>28</v>
      </c>
      <c r="AB990" s="139" t="s">
        <v>28</v>
      </c>
      <c r="AC990" s="139" t="s">
        <v>925</v>
      </c>
      <c r="AD990" s="139" t="s">
        <v>28</v>
      </c>
      <c r="AE990" s="139" t="s">
        <v>28</v>
      </c>
      <c r="AF990" s="139" t="s">
        <v>28</v>
      </c>
      <c r="AG990" s="139" t="s">
        <v>775</v>
      </c>
      <c r="AH990" s="139" t="s">
        <v>773</v>
      </c>
      <c r="AI990" s="139" t="s">
        <v>773</v>
      </c>
      <c r="AJ990" s="139" t="s">
        <v>773</v>
      </c>
      <c r="AK990" s="139">
        <v>3</v>
      </c>
      <c r="AL990" s="149">
        <v>3</v>
      </c>
      <c r="AM990" s="150" t="s">
        <v>398</v>
      </c>
      <c r="AN990" s="140">
        <v>5.25</v>
      </c>
      <c r="AO990" s="139" t="s">
        <v>395</v>
      </c>
      <c r="AP990" s="139" t="s">
        <v>787</v>
      </c>
      <c r="AQ990" s="139">
        <v>5.25</v>
      </c>
      <c r="AR990" s="181">
        <v>5.25</v>
      </c>
      <c r="AS990" s="149">
        <v>2.7</v>
      </c>
      <c r="AT990" s="149">
        <v>3.2</v>
      </c>
    </row>
    <row r="991" spans="1:46" x14ac:dyDescent="0.35">
      <c r="A991" s="147">
        <v>73</v>
      </c>
      <c r="B991" s="235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>
        <v>93</v>
      </c>
      <c r="W991" s="139" t="s">
        <v>893</v>
      </c>
      <c r="X991" s="139" t="s">
        <v>893</v>
      </c>
      <c r="Y991" s="139" t="s">
        <v>376</v>
      </c>
      <c r="Z991" s="139" t="s">
        <v>944</v>
      </c>
      <c r="AA991" s="139" t="s">
        <v>28</v>
      </c>
      <c r="AB991" s="139" t="s">
        <v>28</v>
      </c>
      <c r="AC991" s="139" t="s">
        <v>925</v>
      </c>
      <c r="AD991" s="139" t="s">
        <v>28</v>
      </c>
      <c r="AE991" s="139" t="s">
        <v>28</v>
      </c>
      <c r="AF991" s="139" t="s">
        <v>28</v>
      </c>
      <c r="AG991" s="139" t="s">
        <v>775</v>
      </c>
      <c r="AH991" s="139" t="s">
        <v>773</v>
      </c>
      <c r="AI991" s="139" t="s">
        <v>773</v>
      </c>
      <c r="AJ991" s="139" t="s">
        <v>773</v>
      </c>
      <c r="AK991" s="139">
        <v>4</v>
      </c>
      <c r="AL991" s="149">
        <v>4</v>
      </c>
      <c r="AM991" s="150" t="s">
        <v>398</v>
      </c>
      <c r="AN991" s="140">
        <v>5.25</v>
      </c>
      <c r="AO991" s="139" t="s">
        <v>395</v>
      </c>
      <c r="AP991" s="139" t="s">
        <v>787</v>
      </c>
      <c r="AQ991" s="139">
        <v>5.25</v>
      </c>
      <c r="AR991" s="181">
        <v>5.25</v>
      </c>
      <c r="AS991" s="149">
        <v>2.7</v>
      </c>
      <c r="AT991" s="149">
        <v>3.3</v>
      </c>
    </row>
    <row r="992" spans="1:46" x14ac:dyDescent="0.35">
      <c r="A992" s="147">
        <v>73</v>
      </c>
      <c r="B992" s="235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>
        <v>93</v>
      </c>
      <c r="W992" s="139" t="s">
        <v>893</v>
      </c>
      <c r="X992" s="139" t="s">
        <v>893</v>
      </c>
      <c r="Y992" s="139" t="s">
        <v>376</v>
      </c>
      <c r="Z992" s="139" t="s">
        <v>944</v>
      </c>
      <c r="AA992" s="139" t="s">
        <v>28</v>
      </c>
      <c r="AB992" s="139" t="s">
        <v>28</v>
      </c>
      <c r="AC992" s="139" t="s">
        <v>925</v>
      </c>
      <c r="AD992" s="139" t="s">
        <v>28</v>
      </c>
      <c r="AE992" s="139" t="s">
        <v>28</v>
      </c>
      <c r="AF992" s="139" t="s">
        <v>28</v>
      </c>
      <c r="AG992" s="139" t="s">
        <v>775</v>
      </c>
      <c r="AH992" s="139" t="s">
        <v>773</v>
      </c>
      <c r="AI992" s="139" t="s">
        <v>773</v>
      </c>
      <c r="AJ992" s="139" t="s">
        <v>773</v>
      </c>
      <c r="AK992" s="139">
        <v>5</v>
      </c>
      <c r="AL992" s="149">
        <v>5</v>
      </c>
      <c r="AM992" s="150" t="s">
        <v>398</v>
      </c>
      <c r="AN992" s="140">
        <v>5.25</v>
      </c>
      <c r="AO992" s="139" t="s">
        <v>395</v>
      </c>
      <c r="AP992" s="139" t="s">
        <v>787</v>
      </c>
      <c r="AQ992" s="139">
        <v>5.25</v>
      </c>
      <c r="AR992" s="181">
        <v>5.25</v>
      </c>
      <c r="AS992" s="149">
        <v>2.7</v>
      </c>
      <c r="AT992" s="149">
        <v>3.5</v>
      </c>
    </row>
    <row r="993" spans="1:46" x14ac:dyDescent="0.35">
      <c r="A993" s="147">
        <v>73</v>
      </c>
      <c r="B993" s="235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>
        <v>93</v>
      </c>
      <c r="W993" s="139" t="s">
        <v>893</v>
      </c>
      <c r="X993" s="139" t="s">
        <v>893</v>
      </c>
      <c r="Y993" s="139" t="s">
        <v>376</v>
      </c>
      <c r="Z993" s="139" t="s">
        <v>944</v>
      </c>
      <c r="AA993" s="139" t="s">
        <v>28</v>
      </c>
      <c r="AB993" s="139" t="s">
        <v>28</v>
      </c>
      <c r="AC993" s="139" t="s">
        <v>925</v>
      </c>
      <c r="AD993" s="139" t="s">
        <v>28</v>
      </c>
      <c r="AE993" s="139" t="s">
        <v>28</v>
      </c>
      <c r="AF993" s="139" t="s">
        <v>28</v>
      </c>
      <c r="AG993" s="139" t="s">
        <v>775</v>
      </c>
      <c r="AH993" s="139" t="s">
        <v>773</v>
      </c>
      <c r="AI993" s="139" t="s">
        <v>773</v>
      </c>
      <c r="AJ993" s="139" t="s">
        <v>773</v>
      </c>
      <c r="AK993" s="139">
        <v>6</v>
      </c>
      <c r="AL993" s="149">
        <v>6</v>
      </c>
      <c r="AM993" s="150" t="s">
        <v>398</v>
      </c>
      <c r="AN993" s="140">
        <v>5.25</v>
      </c>
      <c r="AO993" s="139" t="s">
        <v>395</v>
      </c>
      <c r="AP993" s="139" t="s">
        <v>787</v>
      </c>
      <c r="AQ993" s="139">
        <v>5.25</v>
      </c>
      <c r="AR993" s="181">
        <v>5.25</v>
      </c>
      <c r="AS993" s="149">
        <v>2.7</v>
      </c>
      <c r="AT993" s="149">
        <v>3.6</v>
      </c>
    </row>
    <row r="994" spans="1:46" x14ac:dyDescent="0.35">
      <c r="A994" s="147">
        <v>73</v>
      </c>
      <c r="B994" s="235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>
        <v>93</v>
      </c>
      <c r="W994" s="139" t="s">
        <v>893</v>
      </c>
      <c r="X994" s="139" t="s">
        <v>893</v>
      </c>
      <c r="Y994" s="139" t="s">
        <v>376</v>
      </c>
      <c r="Z994" s="139" t="s">
        <v>944</v>
      </c>
      <c r="AA994" s="139" t="s">
        <v>28</v>
      </c>
      <c r="AB994" s="139" t="s">
        <v>28</v>
      </c>
      <c r="AC994" s="139" t="s">
        <v>925</v>
      </c>
      <c r="AD994" s="139" t="s">
        <v>28</v>
      </c>
      <c r="AE994" s="139" t="s">
        <v>28</v>
      </c>
      <c r="AF994" s="139" t="s">
        <v>28</v>
      </c>
      <c r="AG994" s="139" t="s">
        <v>775</v>
      </c>
      <c r="AH994" s="139" t="s">
        <v>773</v>
      </c>
      <c r="AI994" s="139" t="s">
        <v>773</v>
      </c>
      <c r="AJ994" s="139" t="s">
        <v>773</v>
      </c>
      <c r="AK994" s="139">
        <v>2</v>
      </c>
      <c r="AL994" s="149">
        <v>2</v>
      </c>
      <c r="AM994" s="150" t="s">
        <v>398</v>
      </c>
      <c r="AN994" s="140">
        <v>5.25</v>
      </c>
      <c r="AO994" s="139" t="s">
        <v>779</v>
      </c>
      <c r="AP994" s="139" t="s">
        <v>835</v>
      </c>
      <c r="AQ994" s="139">
        <v>5.25</v>
      </c>
      <c r="AR994" s="181">
        <v>5.25</v>
      </c>
      <c r="AS994" s="149">
        <v>474.07407407407402</v>
      </c>
      <c r="AT994" s="149">
        <v>449.96721311475414</v>
      </c>
    </row>
    <row r="995" spans="1:46" x14ac:dyDescent="0.35">
      <c r="A995" s="147">
        <v>73</v>
      </c>
      <c r="B995" s="235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>
        <v>93</v>
      </c>
      <c r="W995" s="139" t="s">
        <v>893</v>
      </c>
      <c r="X995" s="139" t="s">
        <v>893</v>
      </c>
      <c r="Y995" s="139" t="s">
        <v>376</v>
      </c>
      <c r="Z995" s="139" t="s">
        <v>944</v>
      </c>
      <c r="AA995" s="139" t="s">
        <v>28</v>
      </c>
      <c r="AB995" s="139" t="s">
        <v>28</v>
      </c>
      <c r="AC995" s="139" t="s">
        <v>925</v>
      </c>
      <c r="AD995" s="139" t="s">
        <v>28</v>
      </c>
      <c r="AE995" s="139" t="s">
        <v>28</v>
      </c>
      <c r="AF995" s="139" t="s">
        <v>28</v>
      </c>
      <c r="AG995" s="139" t="s">
        <v>775</v>
      </c>
      <c r="AH995" s="139" t="s">
        <v>773</v>
      </c>
      <c r="AI995" s="139" t="s">
        <v>773</v>
      </c>
      <c r="AJ995" s="139" t="s">
        <v>773</v>
      </c>
      <c r="AK995" s="139">
        <v>3</v>
      </c>
      <c r="AL995" s="149">
        <v>3</v>
      </c>
      <c r="AM995" s="150" t="s">
        <v>398</v>
      </c>
      <c r="AN995" s="140">
        <v>5.25</v>
      </c>
      <c r="AO995" s="139" t="s">
        <v>779</v>
      </c>
      <c r="AP995" s="139" t="s">
        <v>835</v>
      </c>
      <c r="AQ995" s="139">
        <v>5.25</v>
      </c>
      <c r="AR995" s="181">
        <v>5.25</v>
      </c>
      <c r="AS995" s="149">
        <v>474.07407407407402</v>
      </c>
      <c r="AT995" s="149">
        <v>459.375</v>
      </c>
    </row>
    <row r="996" spans="1:46" x14ac:dyDescent="0.35">
      <c r="A996" s="147">
        <v>73</v>
      </c>
      <c r="B996" s="235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>
        <v>93</v>
      </c>
      <c r="W996" s="139" t="s">
        <v>893</v>
      </c>
      <c r="X996" s="139" t="s">
        <v>893</v>
      </c>
      <c r="Y996" s="139" t="s">
        <v>376</v>
      </c>
      <c r="Z996" s="139" t="s">
        <v>944</v>
      </c>
      <c r="AA996" s="139" t="s">
        <v>28</v>
      </c>
      <c r="AB996" s="139" t="s">
        <v>28</v>
      </c>
      <c r="AC996" s="139" t="s">
        <v>925</v>
      </c>
      <c r="AD996" s="139" t="s">
        <v>28</v>
      </c>
      <c r="AE996" s="139" t="s">
        <v>28</v>
      </c>
      <c r="AF996" s="139" t="s">
        <v>28</v>
      </c>
      <c r="AG996" s="139" t="s">
        <v>775</v>
      </c>
      <c r="AH996" s="139" t="s">
        <v>773</v>
      </c>
      <c r="AI996" s="139" t="s">
        <v>773</v>
      </c>
      <c r="AJ996" s="139" t="s">
        <v>773</v>
      </c>
      <c r="AK996" s="139">
        <v>4</v>
      </c>
      <c r="AL996" s="149">
        <v>4</v>
      </c>
      <c r="AM996" s="150" t="s">
        <v>398</v>
      </c>
      <c r="AN996" s="140">
        <v>5.25</v>
      </c>
      <c r="AO996" s="139" t="s">
        <v>779</v>
      </c>
      <c r="AP996" s="139" t="s">
        <v>835</v>
      </c>
      <c r="AQ996" s="139">
        <v>5.25</v>
      </c>
      <c r="AR996" s="181">
        <v>5.25</v>
      </c>
      <c r="AS996" s="149">
        <v>474.07407407407402</v>
      </c>
      <c r="AT996" s="149">
        <v>485.57575757575762</v>
      </c>
    </row>
    <row r="997" spans="1:46" x14ac:dyDescent="0.35">
      <c r="A997" s="147">
        <v>73</v>
      </c>
      <c r="B997" s="235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>
        <v>93</v>
      </c>
      <c r="W997" s="139" t="s">
        <v>893</v>
      </c>
      <c r="X997" s="139" t="s">
        <v>893</v>
      </c>
      <c r="Y997" s="139" t="s">
        <v>376</v>
      </c>
      <c r="Z997" s="139" t="s">
        <v>944</v>
      </c>
      <c r="AA997" s="139" t="s">
        <v>28</v>
      </c>
      <c r="AB997" s="139" t="s">
        <v>28</v>
      </c>
      <c r="AC997" s="139" t="s">
        <v>925</v>
      </c>
      <c r="AD997" s="139" t="s">
        <v>28</v>
      </c>
      <c r="AE997" s="139" t="s">
        <v>28</v>
      </c>
      <c r="AF997" s="139" t="s">
        <v>28</v>
      </c>
      <c r="AG997" s="139" t="s">
        <v>775</v>
      </c>
      <c r="AH997" s="139" t="s">
        <v>773</v>
      </c>
      <c r="AI997" s="139" t="s">
        <v>773</v>
      </c>
      <c r="AJ997" s="139" t="s">
        <v>773</v>
      </c>
      <c r="AK997" s="139">
        <v>5</v>
      </c>
      <c r="AL997" s="149">
        <v>5</v>
      </c>
      <c r="AM997" s="150" t="s">
        <v>398</v>
      </c>
      <c r="AN997" s="140">
        <v>5.25</v>
      </c>
      <c r="AO997" s="139" t="s">
        <v>779</v>
      </c>
      <c r="AP997" s="139" t="s">
        <v>835</v>
      </c>
      <c r="AQ997" s="139">
        <v>5.25</v>
      </c>
      <c r="AR997" s="181">
        <v>5.25</v>
      </c>
      <c r="AS997" s="149">
        <v>474.07407407407402</v>
      </c>
      <c r="AT997" s="149">
        <v>401.91428571428571</v>
      </c>
    </row>
    <row r="998" spans="1:46" x14ac:dyDescent="0.35">
      <c r="A998" s="147">
        <v>73</v>
      </c>
      <c r="B998" s="235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>
        <v>93</v>
      </c>
      <c r="W998" s="139" t="s">
        <v>893</v>
      </c>
      <c r="X998" s="139" t="s">
        <v>893</v>
      </c>
      <c r="Y998" s="139" t="s">
        <v>376</v>
      </c>
      <c r="Z998" s="139" t="s">
        <v>944</v>
      </c>
      <c r="AA998" s="139" t="s">
        <v>28</v>
      </c>
      <c r="AB998" s="139" t="s">
        <v>28</v>
      </c>
      <c r="AC998" s="139" t="s">
        <v>925</v>
      </c>
      <c r="AD998" s="139" t="s">
        <v>28</v>
      </c>
      <c r="AE998" s="139" t="s">
        <v>28</v>
      </c>
      <c r="AF998" s="139" t="s">
        <v>28</v>
      </c>
      <c r="AG998" s="139" t="s">
        <v>775</v>
      </c>
      <c r="AH998" s="139" t="s">
        <v>773</v>
      </c>
      <c r="AI998" s="139" t="s">
        <v>773</v>
      </c>
      <c r="AJ998" s="139" t="s">
        <v>773</v>
      </c>
      <c r="AK998" s="139">
        <v>6</v>
      </c>
      <c r="AL998" s="149">
        <v>6</v>
      </c>
      <c r="AM998" s="150" t="s">
        <v>398</v>
      </c>
      <c r="AN998" s="140">
        <v>5.25</v>
      </c>
      <c r="AO998" s="139" t="s">
        <v>779</v>
      </c>
      <c r="AP998" s="139" t="s">
        <v>835</v>
      </c>
      <c r="AQ998" s="139">
        <v>5.25</v>
      </c>
      <c r="AR998" s="181">
        <v>5.25</v>
      </c>
      <c r="AS998" s="149">
        <v>474.07407407407402</v>
      </c>
      <c r="AT998" s="149">
        <v>375.34722222222223</v>
      </c>
    </row>
    <row r="999" spans="1:46" x14ac:dyDescent="0.35">
      <c r="A999" s="147">
        <v>73</v>
      </c>
      <c r="B999" s="235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>
        <v>93</v>
      </c>
      <c r="W999" s="139" t="s">
        <v>893</v>
      </c>
      <c r="X999" s="139" t="s">
        <v>893</v>
      </c>
      <c r="Y999" s="139" t="s">
        <v>376</v>
      </c>
      <c r="Z999" s="139" t="s">
        <v>944</v>
      </c>
      <c r="AA999" s="139" t="s">
        <v>28</v>
      </c>
      <c r="AB999" s="139" t="s">
        <v>28</v>
      </c>
      <c r="AC999" s="139" t="s">
        <v>925</v>
      </c>
      <c r="AD999" s="139" t="s">
        <v>28</v>
      </c>
      <c r="AE999" s="139" t="s">
        <v>28</v>
      </c>
      <c r="AF999" s="139" t="s">
        <v>28</v>
      </c>
      <c r="AG999" s="139" t="s">
        <v>775</v>
      </c>
      <c r="AH999" s="139" t="s">
        <v>773</v>
      </c>
      <c r="AI999" s="139" t="s">
        <v>773</v>
      </c>
      <c r="AJ999" s="139" t="s">
        <v>773</v>
      </c>
      <c r="AK999" s="139">
        <v>2</v>
      </c>
      <c r="AL999" s="149">
        <v>2</v>
      </c>
      <c r="AM999" s="150" t="s">
        <v>398</v>
      </c>
      <c r="AN999" s="140">
        <v>5.25</v>
      </c>
      <c r="AO999" s="139" t="s">
        <v>404</v>
      </c>
      <c r="AP999" s="139" t="s">
        <v>797</v>
      </c>
      <c r="AQ999" s="139">
        <v>5.25</v>
      </c>
      <c r="AR999" s="181">
        <v>5.25</v>
      </c>
      <c r="AS999" s="148">
        <v>194.02</v>
      </c>
      <c r="AT999" s="148">
        <v>200.05</v>
      </c>
    </row>
    <row r="1000" spans="1:46" x14ac:dyDescent="0.35">
      <c r="A1000" s="147">
        <v>73</v>
      </c>
      <c r="B1000" s="235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>
        <v>93</v>
      </c>
      <c r="W1000" s="139" t="s">
        <v>893</v>
      </c>
      <c r="X1000" s="139" t="s">
        <v>893</v>
      </c>
      <c r="Y1000" s="139" t="s">
        <v>376</v>
      </c>
      <c r="Z1000" s="139" t="s">
        <v>944</v>
      </c>
      <c r="AA1000" s="139" t="s">
        <v>28</v>
      </c>
      <c r="AB1000" s="139" t="s">
        <v>28</v>
      </c>
      <c r="AC1000" s="139" t="s">
        <v>925</v>
      </c>
      <c r="AD1000" s="139" t="s">
        <v>28</v>
      </c>
      <c r="AE1000" s="139" t="s">
        <v>28</v>
      </c>
      <c r="AF1000" s="139" t="s">
        <v>28</v>
      </c>
      <c r="AG1000" s="139" t="s">
        <v>775</v>
      </c>
      <c r="AH1000" s="139" t="s">
        <v>773</v>
      </c>
      <c r="AI1000" s="139" t="s">
        <v>773</v>
      </c>
      <c r="AJ1000" s="139" t="s">
        <v>773</v>
      </c>
      <c r="AK1000" s="139">
        <v>3</v>
      </c>
      <c r="AL1000" s="149">
        <v>3</v>
      </c>
      <c r="AM1000" s="150" t="s">
        <v>398</v>
      </c>
      <c r="AN1000" s="140">
        <v>5.25</v>
      </c>
      <c r="AO1000" s="139" t="s">
        <v>404</v>
      </c>
      <c r="AP1000" s="139" t="s">
        <v>797</v>
      </c>
      <c r="AQ1000" s="139">
        <v>5.25</v>
      </c>
      <c r="AR1000" s="181">
        <v>5.25</v>
      </c>
      <c r="AS1000" s="148">
        <v>194.02</v>
      </c>
      <c r="AT1000" s="148">
        <v>210.96</v>
      </c>
    </row>
    <row r="1001" spans="1:46" x14ac:dyDescent="0.35">
      <c r="A1001" s="147">
        <v>73</v>
      </c>
      <c r="B1001" s="235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>
        <v>93</v>
      </c>
      <c r="W1001" s="139" t="s">
        <v>893</v>
      </c>
      <c r="X1001" s="139" t="s">
        <v>893</v>
      </c>
      <c r="Y1001" s="139" t="s">
        <v>376</v>
      </c>
      <c r="Z1001" s="139" t="s">
        <v>944</v>
      </c>
      <c r="AA1001" s="139" t="s">
        <v>28</v>
      </c>
      <c r="AB1001" s="139" t="s">
        <v>28</v>
      </c>
      <c r="AC1001" s="139" t="s">
        <v>925</v>
      </c>
      <c r="AD1001" s="139" t="s">
        <v>28</v>
      </c>
      <c r="AE1001" s="139" t="s">
        <v>28</v>
      </c>
      <c r="AF1001" s="139" t="s">
        <v>28</v>
      </c>
      <c r="AG1001" s="139" t="s">
        <v>775</v>
      </c>
      <c r="AH1001" s="139" t="s">
        <v>773</v>
      </c>
      <c r="AI1001" s="139" t="s">
        <v>773</v>
      </c>
      <c r="AJ1001" s="139" t="s">
        <v>773</v>
      </c>
      <c r="AK1001" s="139">
        <v>4</v>
      </c>
      <c r="AL1001" s="149">
        <v>4</v>
      </c>
      <c r="AM1001" s="150" t="s">
        <v>398</v>
      </c>
      <c r="AN1001" s="140">
        <v>5.25</v>
      </c>
      <c r="AO1001" s="139" t="s">
        <v>404</v>
      </c>
      <c r="AP1001" s="139" t="s">
        <v>797</v>
      </c>
      <c r="AQ1001" s="139">
        <v>5.25</v>
      </c>
      <c r="AR1001" s="181">
        <v>5.25</v>
      </c>
      <c r="AS1001" s="148">
        <v>194.02</v>
      </c>
      <c r="AT1001" s="148">
        <v>227.51</v>
      </c>
    </row>
    <row r="1002" spans="1:46" x14ac:dyDescent="0.35">
      <c r="A1002" s="147">
        <v>73</v>
      </c>
      <c r="B1002" s="235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>
        <v>93</v>
      </c>
      <c r="W1002" s="139" t="s">
        <v>893</v>
      </c>
      <c r="X1002" s="139" t="s">
        <v>893</v>
      </c>
      <c r="Y1002" s="139" t="s">
        <v>376</v>
      </c>
      <c r="Z1002" s="139" t="s">
        <v>944</v>
      </c>
      <c r="AA1002" s="139" t="s">
        <v>28</v>
      </c>
      <c r="AB1002" s="139" t="s">
        <v>28</v>
      </c>
      <c r="AC1002" s="139" t="s">
        <v>925</v>
      </c>
      <c r="AD1002" s="139" t="s">
        <v>28</v>
      </c>
      <c r="AE1002" s="139" t="s">
        <v>28</v>
      </c>
      <c r="AF1002" s="139" t="s">
        <v>28</v>
      </c>
      <c r="AG1002" s="139" t="s">
        <v>775</v>
      </c>
      <c r="AH1002" s="139" t="s">
        <v>773</v>
      </c>
      <c r="AI1002" s="139" t="s">
        <v>773</v>
      </c>
      <c r="AJ1002" s="139" t="s">
        <v>773</v>
      </c>
      <c r="AK1002" s="139">
        <v>5</v>
      </c>
      <c r="AL1002" s="149">
        <v>5</v>
      </c>
      <c r="AM1002" s="150" t="s">
        <v>398</v>
      </c>
      <c r="AN1002" s="140">
        <v>5.25</v>
      </c>
      <c r="AO1002" s="139" t="s">
        <v>404</v>
      </c>
      <c r="AP1002" s="139" t="s">
        <v>797</v>
      </c>
      <c r="AQ1002" s="139">
        <v>5.25</v>
      </c>
      <c r="AR1002" s="181">
        <v>5.25</v>
      </c>
      <c r="AS1002" s="148">
        <v>194.02</v>
      </c>
      <c r="AT1002" s="148">
        <v>208.04</v>
      </c>
    </row>
    <row r="1003" spans="1:46" x14ac:dyDescent="0.35">
      <c r="A1003" s="147">
        <v>73</v>
      </c>
      <c r="B1003" s="235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>
        <v>93</v>
      </c>
      <c r="W1003" s="139" t="s">
        <v>893</v>
      </c>
      <c r="X1003" s="139" t="s">
        <v>893</v>
      </c>
      <c r="Y1003" s="139" t="s">
        <v>376</v>
      </c>
      <c r="Z1003" s="139" t="s">
        <v>944</v>
      </c>
      <c r="AA1003" s="139" t="s">
        <v>28</v>
      </c>
      <c r="AB1003" s="139" t="s">
        <v>28</v>
      </c>
      <c r="AC1003" s="139" t="s">
        <v>925</v>
      </c>
      <c r="AD1003" s="139" t="s">
        <v>28</v>
      </c>
      <c r="AE1003" s="139" t="s">
        <v>28</v>
      </c>
      <c r="AF1003" s="139" t="s">
        <v>28</v>
      </c>
      <c r="AG1003" s="139" t="s">
        <v>775</v>
      </c>
      <c r="AH1003" s="139" t="s">
        <v>773</v>
      </c>
      <c r="AI1003" s="139" t="s">
        <v>773</v>
      </c>
      <c r="AJ1003" s="139" t="s">
        <v>773</v>
      </c>
      <c r="AK1003" s="139">
        <v>6</v>
      </c>
      <c r="AL1003" s="149">
        <v>6</v>
      </c>
      <c r="AM1003" s="150" t="s">
        <v>398</v>
      </c>
      <c r="AN1003" s="140">
        <v>5.25</v>
      </c>
      <c r="AO1003" s="139" t="s">
        <v>404</v>
      </c>
      <c r="AP1003" s="139" t="s">
        <v>797</v>
      </c>
      <c r="AQ1003" s="139">
        <v>5.25</v>
      </c>
      <c r="AR1003" s="181">
        <v>5.25</v>
      </c>
      <c r="AS1003" s="148">
        <v>194.02</v>
      </c>
      <c r="AT1003" s="148">
        <v>197.23</v>
      </c>
    </row>
    <row r="1004" spans="1:46" x14ac:dyDescent="0.35">
      <c r="A1004" s="147">
        <v>73</v>
      </c>
      <c r="B1004" s="235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>
        <v>93</v>
      </c>
      <c r="W1004" s="139" t="s">
        <v>893</v>
      </c>
      <c r="X1004" s="139" t="s">
        <v>893</v>
      </c>
      <c r="Y1004" s="139" t="s">
        <v>376</v>
      </c>
      <c r="Z1004" s="139" t="s">
        <v>372</v>
      </c>
      <c r="AA1004" s="139" t="s">
        <v>28</v>
      </c>
      <c r="AB1004" s="139" t="s">
        <v>28</v>
      </c>
      <c r="AC1004" s="139" t="s">
        <v>925</v>
      </c>
      <c r="AD1004" s="139" t="s">
        <v>28</v>
      </c>
      <c r="AE1004" s="139" t="s">
        <v>28</v>
      </c>
      <c r="AF1004" s="139" t="s">
        <v>28</v>
      </c>
      <c r="AG1004" s="139" t="s">
        <v>775</v>
      </c>
      <c r="AH1004" s="139" t="s">
        <v>773</v>
      </c>
      <c r="AI1004" s="139" t="s">
        <v>773</v>
      </c>
      <c r="AJ1004" s="139" t="s">
        <v>773</v>
      </c>
      <c r="AK1004" s="139">
        <v>2</v>
      </c>
      <c r="AL1004" s="149">
        <v>2</v>
      </c>
      <c r="AM1004" s="150" t="s">
        <v>398</v>
      </c>
      <c r="AN1004" s="140">
        <v>5.25</v>
      </c>
      <c r="AO1004" s="139" t="s">
        <v>406</v>
      </c>
      <c r="AP1004" s="139" t="s">
        <v>811</v>
      </c>
      <c r="AQ1004" s="139">
        <v>5.25</v>
      </c>
      <c r="AR1004" s="181">
        <v>5.25</v>
      </c>
      <c r="AS1004" s="149">
        <v>1280</v>
      </c>
      <c r="AT1004" s="149">
        <v>1325</v>
      </c>
    </row>
    <row r="1005" spans="1:46" x14ac:dyDescent="0.35">
      <c r="A1005" s="147">
        <v>73</v>
      </c>
      <c r="B1005" s="235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>
        <v>93</v>
      </c>
      <c r="W1005" s="139" t="s">
        <v>893</v>
      </c>
      <c r="X1005" s="139" t="s">
        <v>893</v>
      </c>
      <c r="Y1005" s="139" t="s">
        <v>376</v>
      </c>
      <c r="Z1005" s="139" t="s">
        <v>372</v>
      </c>
      <c r="AA1005" s="139" t="s">
        <v>28</v>
      </c>
      <c r="AB1005" s="139" t="s">
        <v>28</v>
      </c>
      <c r="AC1005" s="139" t="s">
        <v>925</v>
      </c>
      <c r="AD1005" s="139" t="s">
        <v>28</v>
      </c>
      <c r="AE1005" s="139" t="s">
        <v>28</v>
      </c>
      <c r="AF1005" s="139" t="s">
        <v>28</v>
      </c>
      <c r="AG1005" s="139" t="s">
        <v>775</v>
      </c>
      <c r="AH1005" s="139" t="s">
        <v>773</v>
      </c>
      <c r="AI1005" s="139" t="s">
        <v>773</v>
      </c>
      <c r="AJ1005" s="139" t="s">
        <v>773</v>
      </c>
      <c r="AK1005" s="139">
        <v>3</v>
      </c>
      <c r="AL1005" s="149">
        <v>3</v>
      </c>
      <c r="AM1005" s="150" t="s">
        <v>398</v>
      </c>
      <c r="AN1005" s="140">
        <v>5.25</v>
      </c>
      <c r="AO1005" s="139" t="s">
        <v>406</v>
      </c>
      <c r="AP1005" s="139" t="s">
        <v>811</v>
      </c>
      <c r="AQ1005" s="139">
        <v>5.25</v>
      </c>
      <c r="AR1005" s="181">
        <v>5.25</v>
      </c>
      <c r="AS1005" s="149">
        <v>1280</v>
      </c>
      <c r="AT1005" s="149">
        <v>1614.3</v>
      </c>
    </row>
    <row r="1006" spans="1:46" x14ac:dyDescent="0.35">
      <c r="A1006" s="147">
        <v>73</v>
      </c>
      <c r="B1006" s="235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>
        <v>93</v>
      </c>
      <c r="W1006" s="139" t="s">
        <v>893</v>
      </c>
      <c r="X1006" s="139" t="s">
        <v>893</v>
      </c>
      <c r="Y1006" s="139" t="s">
        <v>376</v>
      </c>
      <c r="Z1006" s="139" t="s">
        <v>372</v>
      </c>
      <c r="AA1006" s="139" t="s">
        <v>28</v>
      </c>
      <c r="AB1006" s="139" t="s">
        <v>28</v>
      </c>
      <c r="AC1006" s="139" t="s">
        <v>925</v>
      </c>
      <c r="AD1006" s="139" t="s">
        <v>28</v>
      </c>
      <c r="AE1006" s="139" t="s">
        <v>28</v>
      </c>
      <c r="AF1006" s="139" t="s">
        <v>28</v>
      </c>
      <c r="AG1006" s="139" t="s">
        <v>775</v>
      </c>
      <c r="AH1006" s="139" t="s">
        <v>773</v>
      </c>
      <c r="AI1006" s="139" t="s">
        <v>773</v>
      </c>
      <c r="AJ1006" s="139" t="s">
        <v>773</v>
      </c>
      <c r="AK1006" s="139">
        <v>4</v>
      </c>
      <c r="AL1006" s="149">
        <v>4</v>
      </c>
      <c r="AM1006" s="150" t="s">
        <v>398</v>
      </c>
      <c r="AN1006" s="140">
        <v>5.25</v>
      </c>
      <c r="AO1006" s="139" t="s">
        <v>406</v>
      </c>
      <c r="AP1006" s="139" t="s">
        <v>811</v>
      </c>
      <c r="AQ1006" s="139">
        <v>5.25</v>
      </c>
      <c r="AR1006" s="181">
        <v>5.25</v>
      </c>
      <c r="AS1006" s="149">
        <v>1280</v>
      </c>
      <c r="AT1006" s="149">
        <v>1412.3</v>
      </c>
    </row>
    <row r="1007" spans="1:46" x14ac:dyDescent="0.35">
      <c r="A1007" s="147">
        <v>73</v>
      </c>
      <c r="B1007" s="235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>
        <v>93</v>
      </c>
      <c r="W1007" s="139" t="s">
        <v>893</v>
      </c>
      <c r="X1007" s="139" t="s">
        <v>893</v>
      </c>
      <c r="Y1007" s="139" t="s">
        <v>376</v>
      </c>
      <c r="Z1007" s="139" t="s">
        <v>372</v>
      </c>
      <c r="AA1007" s="139" t="s">
        <v>28</v>
      </c>
      <c r="AB1007" s="139" t="s">
        <v>28</v>
      </c>
      <c r="AC1007" s="139" t="s">
        <v>925</v>
      </c>
      <c r="AD1007" s="139" t="s">
        <v>28</v>
      </c>
      <c r="AE1007" s="139" t="s">
        <v>28</v>
      </c>
      <c r="AF1007" s="139" t="s">
        <v>28</v>
      </c>
      <c r="AG1007" s="139" t="s">
        <v>775</v>
      </c>
      <c r="AH1007" s="139" t="s">
        <v>773</v>
      </c>
      <c r="AI1007" s="139" t="s">
        <v>773</v>
      </c>
      <c r="AJ1007" s="139" t="s">
        <v>773</v>
      </c>
      <c r="AK1007" s="139">
        <v>5</v>
      </c>
      <c r="AL1007" s="149">
        <v>5</v>
      </c>
      <c r="AM1007" s="150" t="s">
        <v>398</v>
      </c>
      <c r="AN1007" s="140">
        <v>5.25</v>
      </c>
      <c r="AO1007" s="139" t="s">
        <v>406</v>
      </c>
      <c r="AP1007" s="139" t="s">
        <v>811</v>
      </c>
      <c r="AQ1007" s="139">
        <v>5.25</v>
      </c>
      <c r="AR1007" s="181">
        <v>5.25</v>
      </c>
      <c r="AS1007" s="149">
        <v>1280</v>
      </c>
      <c r="AT1007" s="149">
        <v>1565.8</v>
      </c>
    </row>
    <row r="1008" spans="1:46" x14ac:dyDescent="0.35">
      <c r="A1008" s="147">
        <v>73</v>
      </c>
      <c r="B1008" s="235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>
        <v>93</v>
      </c>
      <c r="W1008" s="139" t="s">
        <v>893</v>
      </c>
      <c r="X1008" s="139" t="s">
        <v>893</v>
      </c>
      <c r="Y1008" s="139" t="s">
        <v>376</v>
      </c>
      <c r="Z1008" s="139" t="s">
        <v>372</v>
      </c>
      <c r="AA1008" s="139" t="s">
        <v>28</v>
      </c>
      <c r="AB1008" s="139" t="s">
        <v>28</v>
      </c>
      <c r="AC1008" s="139" t="s">
        <v>925</v>
      </c>
      <c r="AD1008" s="139" t="s">
        <v>28</v>
      </c>
      <c r="AE1008" s="139" t="s">
        <v>28</v>
      </c>
      <c r="AF1008" s="139" t="s">
        <v>28</v>
      </c>
      <c r="AG1008" s="139" t="s">
        <v>775</v>
      </c>
      <c r="AH1008" s="139" t="s">
        <v>773</v>
      </c>
      <c r="AI1008" s="139" t="s">
        <v>773</v>
      </c>
      <c r="AJ1008" s="139" t="s">
        <v>773</v>
      </c>
      <c r="AK1008" s="139">
        <v>6</v>
      </c>
      <c r="AL1008" s="149">
        <v>6</v>
      </c>
      <c r="AM1008" s="150" t="s">
        <v>398</v>
      </c>
      <c r="AN1008" s="140">
        <v>5.25</v>
      </c>
      <c r="AO1008" s="139" t="s">
        <v>406</v>
      </c>
      <c r="AP1008" s="139" t="s">
        <v>811</v>
      </c>
      <c r="AQ1008" s="139">
        <v>5.25</v>
      </c>
      <c r="AR1008" s="181">
        <v>5.25</v>
      </c>
      <c r="AS1008" s="149">
        <v>1280</v>
      </c>
      <c r="AT1008" s="149">
        <v>1433.6</v>
      </c>
    </row>
    <row r="1009" spans="1:50" x14ac:dyDescent="0.35">
      <c r="A1009" s="147">
        <v>73</v>
      </c>
      <c r="B1009" s="235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>
        <v>93</v>
      </c>
      <c r="W1009" s="139" t="s">
        <v>893</v>
      </c>
      <c r="X1009" s="139" t="s">
        <v>893</v>
      </c>
      <c r="Y1009" s="139" t="s">
        <v>376</v>
      </c>
      <c r="Z1009" s="139" t="s">
        <v>372</v>
      </c>
      <c r="AA1009" s="139" t="s">
        <v>28</v>
      </c>
      <c r="AB1009" s="139" t="s">
        <v>28</v>
      </c>
      <c r="AC1009" s="139" t="s">
        <v>925</v>
      </c>
      <c r="AD1009" s="139" t="s">
        <v>28</v>
      </c>
      <c r="AE1009" s="139" t="s">
        <v>28</v>
      </c>
      <c r="AF1009" s="139" t="s">
        <v>28</v>
      </c>
      <c r="AG1009" s="139" t="s">
        <v>775</v>
      </c>
      <c r="AH1009" s="139" t="s">
        <v>773</v>
      </c>
      <c r="AI1009" s="139" t="s">
        <v>773</v>
      </c>
      <c r="AJ1009" s="139" t="s">
        <v>773</v>
      </c>
      <c r="AK1009" s="139">
        <v>2</v>
      </c>
      <c r="AL1009" s="149">
        <v>2</v>
      </c>
      <c r="AM1009" s="150" t="s">
        <v>398</v>
      </c>
      <c r="AN1009" s="140">
        <v>5.25</v>
      </c>
      <c r="AO1009" s="139" t="s">
        <v>395</v>
      </c>
      <c r="AP1009" s="139" t="s">
        <v>787</v>
      </c>
      <c r="AQ1009" s="139">
        <v>5.25</v>
      </c>
      <c r="AR1009" s="181">
        <v>5.25</v>
      </c>
      <c r="AS1009" s="149">
        <v>2.7</v>
      </c>
      <c r="AT1009" s="149">
        <v>2.97</v>
      </c>
    </row>
    <row r="1010" spans="1:50" x14ac:dyDescent="0.35">
      <c r="A1010" s="147">
        <v>73</v>
      </c>
      <c r="B1010" s="235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>
        <v>93</v>
      </c>
      <c r="W1010" s="139" t="s">
        <v>893</v>
      </c>
      <c r="X1010" s="139" t="s">
        <v>893</v>
      </c>
      <c r="Y1010" s="139" t="s">
        <v>376</v>
      </c>
      <c r="Z1010" s="139" t="s">
        <v>372</v>
      </c>
      <c r="AA1010" s="139" t="s">
        <v>28</v>
      </c>
      <c r="AB1010" s="139" t="s">
        <v>28</v>
      </c>
      <c r="AC1010" s="139" t="s">
        <v>925</v>
      </c>
      <c r="AD1010" s="139" t="s">
        <v>28</v>
      </c>
      <c r="AE1010" s="139" t="s">
        <v>28</v>
      </c>
      <c r="AF1010" s="139" t="s">
        <v>28</v>
      </c>
      <c r="AG1010" s="139" t="s">
        <v>775</v>
      </c>
      <c r="AH1010" s="139" t="s">
        <v>773</v>
      </c>
      <c r="AI1010" s="139" t="s">
        <v>773</v>
      </c>
      <c r="AJ1010" s="139" t="s">
        <v>773</v>
      </c>
      <c r="AK1010" s="139">
        <v>3</v>
      </c>
      <c r="AL1010" s="149">
        <v>3</v>
      </c>
      <c r="AM1010" s="150" t="s">
        <v>398</v>
      </c>
      <c r="AN1010" s="140">
        <v>5.25</v>
      </c>
      <c r="AO1010" s="139" t="s">
        <v>395</v>
      </c>
      <c r="AP1010" s="139" t="s">
        <v>787</v>
      </c>
      <c r="AQ1010" s="139">
        <v>5.25</v>
      </c>
      <c r="AR1010" s="181">
        <v>5.25</v>
      </c>
      <c r="AS1010" s="149">
        <v>2.7</v>
      </c>
      <c r="AT1010" s="149">
        <v>3.4</v>
      </c>
    </row>
    <row r="1011" spans="1:50" x14ac:dyDescent="0.35">
      <c r="A1011" s="147">
        <v>73</v>
      </c>
      <c r="B1011" s="235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>
        <v>93</v>
      </c>
      <c r="W1011" s="139" t="s">
        <v>893</v>
      </c>
      <c r="X1011" s="139" t="s">
        <v>893</v>
      </c>
      <c r="Y1011" s="139" t="s">
        <v>376</v>
      </c>
      <c r="Z1011" s="139" t="s">
        <v>372</v>
      </c>
      <c r="AA1011" s="139" t="s">
        <v>28</v>
      </c>
      <c r="AB1011" s="139" t="s">
        <v>28</v>
      </c>
      <c r="AC1011" s="139" t="s">
        <v>925</v>
      </c>
      <c r="AD1011" s="139" t="s">
        <v>28</v>
      </c>
      <c r="AE1011" s="139" t="s">
        <v>28</v>
      </c>
      <c r="AF1011" s="139" t="s">
        <v>28</v>
      </c>
      <c r="AG1011" s="139" t="s">
        <v>775</v>
      </c>
      <c r="AH1011" s="139" t="s">
        <v>773</v>
      </c>
      <c r="AI1011" s="139" t="s">
        <v>773</v>
      </c>
      <c r="AJ1011" s="139" t="s">
        <v>773</v>
      </c>
      <c r="AK1011" s="139">
        <v>4</v>
      </c>
      <c r="AL1011" s="149">
        <v>4</v>
      </c>
      <c r="AM1011" s="150" t="s">
        <v>398</v>
      </c>
      <c r="AN1011" s="140">
        <v>5.25</v>
      </c>
      <c r="AO1011" s="139" t="s">
        <v>395</v>
      </c>
      <c r="AP1011" s="139" t="s">
        <v>787</v>
      </c>
      <c r="AQ1011" s="139">
        <v>5.25</v>
      </c>
      <c r="AR1011" s="181">
        <v>5.25</v>
      </c>
      <c r="AS1011" s="149">
        <v>2.7</v>
      </c>
      <c r="AT1011" s="149">
        <v>3.15</v>
      </c>
    </row>
    <row r="1012" spans="1:50" x14ac:dyDescent="0.35">
      <c r="A1012" s="147">
        <v>73</v>
      </c>
      <c r="B1012" s="235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>
        <v>93</v>
      </c>
      <c r="W1012" s="139" t="s">
        <v>893</v>
      </c>
      <c r="X1012" s="139" t="s">
        <v>893</v>
      </c>
      <c r="Y1012" s="139" t="s">
        <v>376</v>
      </c>
      <c r="Z1012" s="139" t="s">
        <v>372</v>
      </c>
      <c r="AA1012" s="139" t="s">
        <v>28</v>
      </c>
      <c r="AB1012" s="139" t="s">
        <v>28</v>
      </c>
      <c r="AC1012" s="139" t="s">
        <v>925</v>
      </c>
      <c r="AD1012" s="139" t="s">
        <v>28</v>
      </c>
      <c r="AE1012" s="139" t="s">
        <v>28</v>
      </c>
      <c r="AF1012" s="139" t="s">
        <v>28</v>
      </c>
      <c r="AG1012" s="139" t="s">
        <v>775</v>
      </c>
      <c r="AH1012" s="139" t="s">
        <v>773</v>
      </c>
      <c r="AI1012" s="139" t="s">
        <v>773</v>
      </c>
      <c r="AJ1012" s="139" t="s">
        <v>773</v>
      </c>
      <c r="AK1012" s="139">
        <v>5</v>
      </c>
      <c r="AL1012" s="149">
        <v>5</v>
      </c>
      <c r="AM1012" s="150" t="s">
        <v>398</v>
      </c>
      <c r="AN1012" s="140">
        <v>5.25</v>
      </c>
      <c r="AO1012" s="139" t="s">
        <v>395</v>
      </c>
      <c r="AP1012" s="139" t="s">
        <v>787</v>
      </c>
      <c r="AQ1012" s="139">
        <v>5.25</v>
      </c>
      <c r="AR1012" s="181">
        <v>5.25</v>
      </c>
      <c r="AS1012" s="149">
        <v>2.7</v>
      </c>
      <c r="AT1012" s="149">
        <v>3.5</v>
      </c>
    </row>
    <row r="1013" spans="1:50" x14ac:dyDescent="0.35">
      <c r="A1013" s="147">
        <v>73</v>
      </c>
      <c r="B1013" s="235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>
        <v>93</v>
      </c>
      <c r="W1013" s="139" t="s">
        <v>893</v>
      </c>
      <c r="X1013" s="139" t="s">
        <v>893</v>
      </c>
      <c r="Y1013" s="139" t="s">
        <v>376</v>
      </c>
      <c r="Z1013" s="139" t="s">
        <v>372</v>
      </c>
      <c r="AA1013" s="139" t="s">
        <v>28</v>
      </c>
      <c r="AB1013" s="139" t="s">
        <v>28</v>
      </c>
      <c r="AC1013" s="139" t="s">
        <v>925</v>
      </c>
      <c r="AD1013" s="139" t="s">
        <v>28</v>
      </c>
      <c r="AE1013" s="139" t="s">
        <v>28</v>
      </c>
      <c r="AF1013" s="139" t="s">
        <v>28</v>
      </c>
      <c r="AG1013" s="139" t="s">
        <v>775</v>
      </c>
      <c r="AH1013" s="139" t="s">
        <v>773</v>
      </c>
      <c r="AI1013" s="139" t="s">
        <v>773</v>
      </c>
      <c r="AJ1013" s="139" t="s">
        <v>773</v>
      </c>
      <c r="AK1013" s="139">
        <v>6</v>
      </c>
      <c r="AL1013" s="149">
        <v>6</v>
      </c>
      <c r="AM1013" s="150" t="s">
        <v>398</v>
      </c>
      <c r="AN1013" s="140">
        <v>5.25</v>
      </c>
      <c r="AO1013" s="139" t="s">
        <v>395</v>
      </c>
      <c r="AP1013" s="139" t="s">
        <v>787</v>
      </c>
      <c r="AQ1013" s="139">
        <v>5.25</v>
      </c>
      <c r="AR1013" s="181">
        <v>5.25</v>
      </c>
      <c r="AS1013" s="149">
        <v>2.7</v>
      </c>
      <c r="AT1013" s="149">
        <v>3.63</v>
      </c>
    </row>
    <row r="1014" spans="1:50" x14ac:dyDescent="0.35">
      <c r="A1014" s="147">
        <v>73</v>
      </c>
      <c r="B1014" s="235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>
        <v>93</v>
      </c>
      <c r="W1014" s="139" t="s">
        <v>893</v>
      </c>
      <c r="X1014" s="139" t="s">
        <v>893</v>
      </c>
      <c r="Y1014" s="139" t="s">
        <v>376</v>
      </c>
      <c r="Z1014" s="139" t="s">
        <v>372</v>
      </c>
      <c r="AA1014" s="139" t="s">
        <v>28</v>
      </c>
      <c r="AB1014" s="139" t="s">
        <v>28</v>
      </c>
      <c r="AC1014" s="139" t="s">
        <v>925</v>
      </c>
      <c r="AD1014" s="139" t="s">
        <v>28</v>
      </c>
      <c r="AE1014" s="139" t="s">
        <v>28</v>
      </c>
      <c r="AF1014" s="139" t="s">
        <v>28</v>
      </c>
      <c r="AG1014" s="139" t="s">
        <v>775</v>
      </c>
      <c r="AH1014" s="139" t="s">
        <v>773</v>
      </c>
      <c r="AI1014" s="139" t="s">
        <v>773</v>
      </c>
      <c r="AJ1014" s="139" t="s">
        <v>773</v>
      </c>
      <c r="AK1014" s="139">
        <v>2</v>
      </c>
      <c r="AL1014" s="149">
        <v>2</v>
      </c>
      <c r="AM1014" s="150" t="s">
        <v>398</v>
      </c>
      <c r="AN1014" s="140">
        <v>5.25</v>
      </c>
      <c r="AO1014" s="139" t="s">
        <v>779</v>
      </c>
      <c r="AP1014" s="139" t="s">
        <v>835</v>
      </c>
      <c r="AQ1014" s="139">
        <v>5.25</v>
      </c>
      <c r="AR1014" s="181">
        <v>5.25</v>
      </c>
      <c r="AS1014" s="149">
        <v>474.07407407407402</v>
      </c>
      <c r="AT1014" s="149">
        <v>446.12794612794607</v>
      </c>
    </row>
    <row r="1015" spans="1:50" x14ac:dyDescent="0.35">
      <c r="A1015" s="147">
        <v>73</v>
      </c>
      <c r="B1015" s="235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>
        <v>93</v>
      </c>
      <c r="W1015" s="139" t="s">
        <v>893</v>
      </c>
      <c r="X1015" s="139" t="s">
        <v>893</v>
      </c>
      <c r="Y1015" s="139" t="s">
        <v>376</v>
      </c>
      <c r="Z1015" s="139" t="s">
        <v>372</v>
      </c>
      <c r="AA1015" s="139" t="s">
        <v>28</v>
      </c>
      <c r="AB1015" s="139" t="s">
        <v>28</v>
      </c>
      <c r="AC1015" s="139" t="s">
        <v>925</v>
      </c>
      <c r="AD1015" s="139" t="s">
        <v>28</v>
      </c>
      <c r="AE1015" s="139" t="s">
        <v>28</v>
      </c>
      <c r="AF1015" s="139" t="s">
        <v>28</v>
      </c>
      <c r="AG1015" s="139" t="s">
        <v>775</v>
      </c>
      <c r="AH1015" s="139" t="s">
        <v>773</v>
      </c>
      <c r="AI1015" s="139" t="s">
        <v>773</v>
      </c>
      <c r="AJ1015" s="139" t="s">
        <v>773</v>
      </c>
      <c r="AK1015" s="139">
        <v>3</v>
      </c>
      <c r="AL1015" s="149">
        <v>3</v>
      </c>
      <c r="AM1015" s="150" t="s">
        <v>398</v>
      </c>
      <c r="AN1015" s="140">
        <v>5.25</v>
      </c>
      <c r="AO1015" s="139" t="s">
        <v>779</v>
      </c>
      <c r="AP1015" s="139" t="s">
        <v>835</v>
      </c>
      <c r="AQ1015" s="139">
        <v>5.25</v>
      </c>
      <c r="AR1015" s="181">
        <v>5.25</v>
      </c>
      <c r="AS1015" s="149">
        <v>474.07407407407402</v>
      </c>
      <c r="AT1015" s="149">
        <v>474.79411764705884</v>
      </c>
    </row>
    <row r="1016" spans="1:50" x14ac:dyDescent="0.35">
      <c r="A1016" s="147">
        <v>73</v>
      </c>
      <c r="B1016" s="235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>
        <v>93</v>
      </c>
      <c r="W1016" s="139" t="s">
        <v>893</v>
      </c>
      <c r="X1016" s="139" t="s">
        <v>893</v>
      </c>
      <c r="Y1016" s="139" t="s">
        <v>376</v>
      </c>
      <c r="Z1016" s="139" t="s">
        <v>372</v>
      </c>
      <c r="AA1016" s="139" t="s">
        <v>28</v>
      </c>
      <c r="AB1016" s="139" t="s">
        <v>28</v>
      </c>
      <c r="AC1016" s="139" t="s">
        <v>925</v>
      </c>
      <c r="AD1016" s="139" t="s">
        <v>28</v>
      </c>
      <c r="AE1016" s="139" t="s">
        <v>28</v>
      </c>
      <c r="AF1016" s="139" t="s">
        <v>28</v>
      </c>
      <c r="AG1016" s="139" t="s">
        <v>775</v>
      </c>
      <c r="AH1016" s="139" t="s">
        <v>773</v>
      </c>
      <c r="AI1016" s="139" t="s">
        <v>773</v>
      </c>
      <c r="AJ1016" s="139" t="s">
        <v>773</v>
      </c>
      <c r="AK1016" s="139">
        <v>4</v>
      </c>
      <c r="AL1016" s="149">
        <v>4</v>
      </c>
      <c r="AM1016" s="150" t="s">
        <v>398</v>
      </c>
      <c r="AN1016" s="140">
        <v>5.25</v>
      </c>
      <c r="AO1016" s="139" t="s">
        <v>779</v>
      </c>
      <c r="AP1016" s="139" t="s">
        <v>835</v>
      </c>
      <c r="AQ1016" s="139">
        <v>5.25</v>
      </c>
      <c r="AR1016" s="181">
        <v>5.25</v>
      </c>
      <c r="AS1016" s="149">
        <v>474.07407407407402</v>
      </c>
      <c r="AT1016" s="149">
        <v>448.34920634920633</v>
      </c>
    </row>
    <row r="1017" spans="1:50" x14ac:dyDescent="0.35">
      <c r="A1017" s="147">
        <v>73</v>
      </c>
      <c r="B1017" s="235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>
        <v>93</v>
      </c>
      <c r="W1017" s="139" t="s">
        <v>893</v>
      </c>
      <c r="X1017" s="139" t="s">
        <v>893</v>
      </c>
      <c r="Y1017" s="139" t="s">
        <v>376</v>
      </c>
      <c r="Z1017" s="139" t="s">
        <v>372</v>
      </c>
      <c r="AA1017" s="139" t="s">
        <v>28</v>
      </c>
      <c r="AB1017" s="139" t="s">
        <v>28</v>
      </c>
      <c r="AC1017" s="139" t="s">
        <v>925</v>
      </c>
      <c r="AD1017" s="139" t="s">
        <v>28</v>
      </c>
      <c r="AE1017" s="139" t="s">
        <v>28</v>
      </c>
      <c r="AF1017" s="139" t="s">
        <v>28</v>
      </c>
      <c r="AG1017" s="139" t="s">
        <v>775</v>
      </c>
      <c r="AH1017" s="139" t="s">
        <v>773</v>
      </c>
      <c r="AI1017" s="139" t="s">
        <v>773</v>
      </c>
      <c r="AJ1017" s="139" t="s">
        <v>773</v>
      </c>
      <c r="AK1017" s="139">
        <v>5</v>
      </c>
      <c r="AL1017" s="149">
        <v>5</v>
      </c>
      <c r="AM1017" s="150" t="s">
        <v>398</v>
      </c>
      <c r="AN1017" s="140">
        <v>5.25</v>
      </c>
      <c r="AO1017" s="139" t="s">
        <v>779</v>
      </c>
      <c r="AP1017" s="139" t="s">
        <v>835</v>
      </c>
      <c r="AQ1017" s="139">
        <v>5.25</v>
      </c>
      <c r="AR1017" s="181">
        <v>5.25</v>
      </c>
      <c r="AS1017" s="149">
        <v>474.07407407407402</v>
      </c>
      <c r="AT1017" s="149">
        <v>447.37142857142857</v>
      </c>
    </row>
    <row r="1018" spans="1:50" x14ac:dyDescent="0.35">
      <c r="A1018" s="147">
        <v>73</v>
      </c>
      <c r="B1018" s="235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>
        <v>93</v>
      </c>
      <c r="W1018" s="139" t="s">
        <v>893</v>
      </c>
      <c r="X1018" s="139" t="s">
        <v>893</v>
      </c>
      <c r="Y1018" s="139" t="s">
        <v>376</v>
      </c>
      <c r="Z1018" s="139" t="s">
        <v>372</v>
      </c>
      <c r="AA1018" s="139" t="s">
        <v>28</v>
      </c>
      <c r="AB1018" s="139" t="s">
        <v>28</v>
      </c>
      <c r="AC1018" s="139" t="s">
        <v>925</v>
      </c>
      <c r="AD1018" s="139" t="s">
        <v>28</v>
      </c>
      <c r="AE1018" s="139" t="s">
        <v>28</v>
      </c>
      <c r="AF1018" s="139" t="s">
        <v>28</v>
      </c>
      <c r="AG1018" s="139" t="s">
        <v>775</v>
      </c>
      <c r="AH1018" s="139" t="s">
        <v>773</v>
      </c>
      <c r="AI1018" s="139" t="s">
        <v>773</v>
      </c>
      <c r="AJ1018" s="139" t="s">
        <v>773</v>
      </c>
      <c r="AK1018" s="139">
        <v>6</v>
      </c>
      <c r="AL1018" s="149">
        <v>6</v>
      </c>
      <c r="AM1018" s="150" t="s">
        <v>398</v>
      </c>
      <c r="AN1018" s="140">
        <v>5.25</v>
      </c>
      <c r="AO1018" s="139" t="s">
        <v>779</v>
      </c>
      <c r="AP1018" s="139" t="s">
        <v>835</v>
      </c>
      <c r="AQ1018" s="139">
        <v>5.25</v>
      </c>
      <c r="AR1018" s="181">
        <v>5.25</v>
      </c>
      <c r="AS1018" s="149">
        <v>474.07407407407402</v>
      </c>
      <c r="AT1018" s="149">
        <v>394.93112947658403</v>
      </c>
    </row>
    <row r="1019" spans="1:50" x14ac:dyDescent="0.35">
      <c r="A1019" s="147">
        <v>73</v>
      </c>
      <c r="B1019" s="235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>
        <v>93</v>
      </c>
      <c r="W1019" s="139" t="s">
        <v>893</v>
      </c>
      <c r="X1019" s="139" t="s">
        <v>893</v>
      </c>
      <c r="Y1019" s="139" t="s">
        <v>376</v>
      </c>
      <c r="Z1019" s="139" t="s">
        <v>372</v>
      </c>
      <c r="AA1019" s="139" t="s">
        <v>28</v>
      </c>
      <c r="AB1019" s="139" t="s">
        <v>28</v>
      </c>
      <c r="AC1019" s="139" t="s">
        <v>925</v>
      </c>
      <c r="AD1019" s="139" t="s">
        <v>28</v>
      </c>
      <c r="AE1019" s="139" t="s">
        <v>28</v>
      </c>
      <c r="AF1019" s="139" t="s">
        <v>28</v>
      </c>
      <c r="AG1019" s="139" t="s">
        <v>775</v>
      </c>
      <c r="AH1019" s="139" t="s">
        <v>773</v>
      </c>
      <c r="AI1019" s="139" t="s">
        <v>773</v>
      </c>
      <c r="AJ1019" s="139" t="s">
        <v>773</v>
      </c>
      <c r="AK1019" s="139">
        <v>2</v>
      </c>
      <c r="AL1019" s="149">
        <v>2</v>
      </c>
      <c r="AM1019" s="150" t="s">
        <v>398</v>
      </c>
      <c r="AN1019" s="140">
        <v>5.25</v>
      </c>
      <c r="AO1019" s="139" t="s">
        <v>404</v>
      </c>
      <c r="AP1019" s="139" t="s">
        <v>797</v>
      </c>
      <c r="AQ1019" s="139">
        <v>5.25</v>
      </c>
      <c r="AR1019" s="181">
        <v>5.25</v>
      </c>
      <c r="AS1019" s="148">
        <v>194.02</v>
      </c>
      <c r="AT1019" s="148">
        <v>199.71</v>
      </c>
    </row>
    <row r="1020" spans="1:50" x14ac:dyDescent="0.35">
      <c r="A1020" s="147">
        <v>73</v>
      </c>
      <c r="B1020" s="235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>
        <v>93</v>
      </c>
      <c r="W1020" s="139" t="s">
        <v>893</v>
      </c>
      <c r="X1020" s="139" t="s">
        <v>893</v>
      </c>
      <c r="Y1020" s="139" t="s">
        <v>376</v>
      </c>
      <c r="Z1020" s="139" t="s">
        <v>372</v>
      </c>
      <c r="AA1020" s="139" t="s">
        <v>28</v>
      </c>
      <c r="AB1020" s="139" t="s">
        <v>28</v>
      </c>
      <c r="AC1020" s="139" t="s">
        <v>925</v>
      </c>
      <c r="AD1020" s="139" t="s">
        <v>28</v>
      </c>
      <c r="AE1020" s="139" t="s">
        <v>28</v>
      </c>
      <c r="AF1020" s="139" t="s">
        <v>28</v>
      </c>
      <c r="AG1020" s="139" t="s">
        <v>775</v>
      </c>
      <c r="AH1020" s="139" t="s">
        <v>773</v>
      </c>
      <c r="AI1020" s="139" t="s">
        <v>773</v>
      </c>
      <c r="AJ1020" s="139" t="s">
        <v>773</v>
      </c>
      <c r="AK1020" s="139">
        <v>3</v>
      </c>
      <c r="AL1020" s="149">
        <v>3</v>
      </c>
      <c r="AM1020" s="150" t="s">
        <v>398</v>
      </c>
      <c r="AN1020" s="140">
        <v>5.25</v>
      </c>
      <c r="AO1020" s="139" t="s">
        <v>404</v>
      </c>
      <c r="AP1020" s="139" t="s">
        <v>797</v>
      </c>
      <c r="AQ1020" s="139">
        <v>5.25</v>
      </c>
      <c r="AR1020" s="181">
        <v>5.25</v>
      </c>
      <c r="AS1020" s="148">
        <v>194.02</v>
      </c>
      <c r="AT1020" s="148">
        <v>231.56</v>
      </c>
    </row>
    <row r="1021" spans="1:50" x14ac:dyDescent="0.35">
      <c r="A1021" s="147">
        <v>73</v>
      </c>
      <c r="B1021" s="235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>
        <v>93</v>
      </c>
      <c r="W1021" s="139" t="s">
        <v>893</v>
      </c>
      <c r="X1021" s="139" t="s">
        <v>893</v>
      </c>
      <c r="Y1021" s="139" t="s">
        <v>376</v>
      </c>
      <c r="Z1021" s="139" t="s">
        <v>372</v>
      </c>
      <c r="AA1021" s="139" t="s">
        <v>28</v>
      </c>
      <c r="AB1021" s="139" t="s">
        <v>28</v>
      </c>
      <c r="AC1021" s="139" t="s">
        <v>925</v>
      </c>
      <c r="AD1021" s="139" t="s">
        <v>28</v>
      </c>
      <c r="AE1021" s="139" t="s">
        <v>28</v>
      </c>
      <c r="AF1021" s="139" t="s">
        <v>28</v>
      </c>
      <c r="AG1021" s="139" t="s">
        <v>775</v>
      </c>
      <c r="AH1021" s="139" t="s">
        <v>773</v>
      </c>
      <c r="AI1021" s="139" t="s">
        <v>773</v>
      </c>
      <c r="AJ1021" s="139" t="s">
        <v>773</v>
      </c>
      <c r="AK1021" s="139">
        <v>4</v>
      </c>
      <c r="AL1021" s="149">
        <v>4</v>
      </c>
      <c r="AM1021" s="150" t="s">
        <v>398</v>
      </c>
      <c r="AN1021" s="140">
        <v>5.25</v>
      </c>
      <c r="AO1021" s="139" t="s">
        <v>404</v>
      </c>
      <c r="AP1021" s="139" t="s">
        <v>797</v>
      </c>
      <c r="AQ1021" s="139">
        <v>5.25</v>
      </c>
      <c r="AR1021" s="181">
        <v>5.25</v>
      </c>
      <c r="AS1021" s="148">
        <v>194.02</v>
      </c>
      <c r="AT1021" s="148">
        <v>211.75</v>
      </c>
    </row>
    <row r="1022" spans="1:50" x14ac:dyDescent="0.35">
      <c r="A1022" s="147">
        <v>73</v>
      </c>
      <c r="B1022" s="235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>
        <v>93</v>
      </c>
      <c r="W1022" s="139" t="s">
        <v>893</v>
      </c>
      <c r="X1022" s="139" t="s">
        <v>893</v>
      </c>
      <c r="Y1022" s="139" t="s">
        <v>376</v>
      </c>
      <c r="Z1022" s="139" t="s">
        <v>372</v>
      </c>
      <c r="AA1022" s="139" t="s">
        <v>28</v>
      </c>
      <c r="AB1022" s="139" t="s">
        <v>28</v>
      </c>
      <c r="AC1022" s="139" t="s">
        <v>925</v>
      </c>
      <c r="AD1022" s="139" t="s">
        <v>28</v>
      </c>
      <c r="AE1022" s="139" t="s">
        <v>28</v>
      </c>
      <c r="AF1022" s="139" t="s">
        <v>28</v>
      </c>
      <c r="AG1022" s="139" t="s">
        <v>775</v>
      </c>
      <c r="AH1022" s="139" t="s">
        <v>773</v>
      </c>
      <c r="AI1022" s="139" t="s">
        <v>773</v>
      </c>
      <c r="AJ1022" s="139" t="s">
        <v>773</v>
      </c>
      <c r="AK1022" s="139">
        <v>5</v>
      </c>
      <c r="AL1022" s="149">
        <v>5</v>
      </c>
      <c r="AM1022" s="150" t="s">
        <v>398</v>
      </c>
      <c r="AN1022" s="140">
        <v>5.25</v>
      </c>
      <c r="AO1022" s="139" t="s">
        <v>404</v>
      </c>
      <c r="AP1022" s="139" t="s">
        <v>797</v>
      </c>
      <c r="AQ1022" s="139">
        <v>5.25</v>
      </c>
      <c r="AR1022" s="181">
        <v>5.25</v>
      </c>
      <c r="AS1022" s="148">
        <v>194.02</v>
      </c>
      <c r="AT1022" s="148">
        <v>215.8</v>
      </c>
    </row>
    <row r="1023" spans="1:50" x14ac:dyDescent="0.35">
      <c r="A1023" s="147">
        <v>73</v>
      </c>
      <c r="B1023" s="235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>
        <v>93</v>
      </c>
      <c r="W1023" s="139" t="s">
        <v>893</v>
      </c>
      <c r="X1023" s="139" t="s">
        <v>893</v>
      </c>
      <c r="Y1023" s="139" t="s">
        <v>376</v>
      </c>
      <c r="Z1023" s="139" t="s">
        <v>372</v>
      </c>
      <c r="AA1023" s="139" t="s">
        <v>28</v>
      </c>
      <c r="AB1023" s="139" t="s">
        <v>28</v>
      </c>
      <c r="AC1023" s="139" t="s">
        <v>925</v>
      </c>
      <c r="AD1023" s="139" t="s">
        <v>28</v>
      </c>
      <c r="AE1023" s="139" t="s">
        <v>28</v>
      </c>
      <c r="AF1023" s="139" t="s">
        <v>28</v>
      </c>
      <c r="AG1023" s="139" t="s">
        <v>775</v>
      </c>
      <c r="AH1023" s="139" t="s">
        <v>773</v>
      </c>
      <c r="AI1023" s="139" t="s">
        <v>773</v>
      </c>
      <c r="AJ1023" s="139" t="s">
        <v>773</v>
      </c>
      <c r="AK1023" s="139">
        <v>6</v>
      </c>
      <c r="AL1023" s="149">
        <v>6</v>
      </c>
      <c r="AM1023" s="150" t="s">
        <v>398</v>
      </c>
      <c r="AN1023" s="140">
        <v>5.25</v>
      </c>
      <c r="AO1023" s="139" t="s">
        <v>404</v>
      </c>
      <c r="AP1023" s="139" t="s">
        <v>797</v>
      </c>
      <c r="AQ1023" s="139">
        <v>5.25</v>
      </c>
      <c r="AR1023" s="181">
        <v>5.25</v>
      </c>
      <c r="AS1023" s="148">
        <v>194.02</v>
      </c>
      <c r="AT1023" s="148">
        <v>201.29</v>
      </c>
    </row>
    <row r="1024" spans="1:50" x14ac:dyDescent="0.35">
      <c r="A1024" s="151">
        <v>73</v>
      </c>
      <c r="B1024" s="235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>
        <v>93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934</v>
      </c>
      <c r="AH1024" s="139" t="s">
        <v>773</v>
      </c>
      <c r="AI1024" s="139" t="s">
        <v>773</v>
      </c>
      <c r="AJ1024" s="139" t="s">
        <v>773</v>
      </c>
      <c r="AK1024" s="139" t="s">
        <v>934</v>
      </c>
      <c r="AL1024" s="139" t="s">
        <v>934</v>
      </c>
      <c r="AM1024" s="139" t="s">
        <v>934</v>
      </c>
      <c r="AN1024" s="139" t="s">
        <v>934</v>
      </c>
      <c r="AO1024" s="139" t="s">
        <v>781</v>
      </c>
      <c r="AP1024" s="139" t="s">
        <v>780</v>
      </c>
      <c r="AQ1024" s="139">
        <v>5.25</v>
      </c>
      <c r="AR1024" s="139" t="s">
        <v>934</v>
      </c>
      <c r="AS1024" s="148">
        <v>4</v>
      </c>
      <c r="AT1024" s="139" t="s">
        <v>934</v>
      </c>
      <c r="AV1024" s="138"/>
      <c r="AW1024" s="138"/>
      <c r="AX1024" s="138"/>
    </row>
    <row r="1025" spans="1:50" x14ac:dyDescent="0.35">
      <c r="A1025" s="151">
        <v>73</v>
      </c>
      <c r="B1025" s="235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>
        <v>93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934</v>
      </c>
      <c r="AH1025" s="139" t="s">
        <v>773</v>
      </c>
      <c r="AI1025" s="139" t="s">
        <v>773</v>
      </c>
      <c r="AJ1025" s="139" t="s">
        <v>773</v>
      </c>
      <c r="AK1025" s="139" t="s">
        <v>934</v>
      </c>
      <c r="AL1025" s="139" t="s">
        <v>934</v>
      </c>
      <c r="AM1025" s="139" t="s">
        <v>934</v>
      </c>
      <c r="AN1025" s="139" t="s">
        <v>934</v>
      </c>
      <c r="AO1025" s="139" t="s">
        <v>406</v>
      </c>
      <c r="AP1025" s="139" t="s">
        <v>811</v>
      </c>
      <c r="AQ1025" s="139">
        <v>5.25</v>
      </c>
      <c r="AR1025" s="139" t="s">
        <v>934</v>
      </c>
      <c r="AS1025" s="148">
        <v>1280</v>
      </c>
      <c r="AT1025" s="139" t="s">
        <v>934</v>
      </c>
      <c r="AV1025" s="138"/>
      <c r="AW1025" s="138"/>
      <c r="AX1025" s="138"/>
    </row>
    <row r="1026" spans="1:50" x14ac:dyDescent="0.35">
      <c r="A1026" s="151">
        <v>73</v>
      </c>
      <c r="B1026" s="235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>
        <v>93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934</v>
      </c>
      <c r="AH1026" s="139" t="s">
        <v>773</v>
      </c>
      <c r="AI1026" s="139" t="s">
        <v>773</v>
      </c>
      <c r="AJ1026" s="139" t="s">
        <v>773</v>
      </c>
      <c r="AK1026" s="139" t="s">
        <v>934</v>
      </c>
      <c r="AL1026" s="139" t="s">
        <v>934</v>
      </c>
      <c r="AM1026" s="139" t="s">
        <v>934</v>
      </c>
      <c r="AN1026" s="139" t="s">
        <v>934</v>
      </c>
      <c r="AO1026" s="139" t="s">
        <v>395</v>
      </c>
      <c r="AP1026" s="139" t="s">
        <v>787</v>
      </c>
      <c r="AQ1026" s="139">
        <v>5.25</v>
      </c>
      <c r="AR1026" s="139" t="s">
        <v>934</v>
      </c>
      <c r="AS1026" s="148">
        <v>2.7</v>
      </c>
      <c r="AT1026" s="139" t="s">
        <v>934</v>
      </c>
      <c r="AV1026" s="138"/>
      <c r="AW1026" s="138"/>
      <c r="AX1026" s="138"/>
    </row>
    <row r="1027" spans="1:50" x14ac:dyDescent="0.35">
      <c r="A1027" s="151">
        <v>73</v>
      </c>
      <c r="B1027" s="235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>
        <v>93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934</v>
      </c>
      <c r="AH1027" s="139" t="s">
        <v>773</v>
      </c>
      <c r="AI1027" s="139" t="s">
        <v>773</v>
      </c>
      <c r="AJ1027" s="139" t="s">
        <v>773</v>
      </c>
      <c r="AK1027" s="139" t="s">
        <v>934</v>
      </c>
      <c r="AL1027" s="139" t="s">
        <v>934</v>
      </c>
      <c r="AM1027" s="139" t="s">
        <v>934</v>
      </c>
      <c r="AN1027" s="139" t="s">
        <v>934</v>
      </c>
      <c r="AO1027" s="139" t="s">
        <v>779</v>
      </c>
      <c r="AP1027" s="139" t="s">
        <v>835</v>
      </c>
      <c r="AQ1027" s="139">
        <v>5.25</v>
      </c>
      <c r="AR1027" s="139" t="s">
        <v>934</v>
      </c>
      <c r="AS1027" s="148">
        <v>474.07</v>
      </c>
      <c r="AT1027" s="139" t="s">
        <v>934</v>
      </c>
      <c r="AV1027" s="138"/>
      <c r="AW1027" s="138"/>
      <c r="AX1027" s="138"/>
    </row>
    <row r="1028" spans="1:50" ht="15" thickBot="1" x14ac:dyDescent="0.4">
      <c r="A1028" s="152">
        <v>73</v>
      </c>
      <c r="B1028" s="235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>
        <v>93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934</v>
      </c>
      <c r="AH1028" s="153" t="s">
        <v>773</v>
      </c>
      <c r="AI1028" s="153" t="s">
        <v>773</v>
      </c>
      <c r="AJ1028" s="153" t="s">
        <v>773</v>
      </c>
      <c r="AK1028" s="153" t="s">
        <v>934</v>
      </c>
      <c r="AL1028" s="153" t="s">
        <v>934</v>
      </c>
      <c r="AM1028" s="153" t="s">
        <v>934</v>
      </c>
      <c r="AN1028" s="153" t="s">
        <v>934</v>
      </c>
      <c r="AO1028" s="153" t="s">
        <v>404</v>
      </c>
      <c r="AP1028" s="153" t="s">
        <v>810</v>
      </c>
      <c r="AQ1028" s="153">
        <v>5.25</v>
      </c>
      <c r="AR1028" s="153" t="s">
        <v>934</v>
      </c>
      <c r="AS1028" s="154">
        <v>194.02</v>
      </c>
      <c r="AT1028" s="153" t="s">
        <v>934</v>
      </c>
      <c r="AV1028" s="138"/>
      <c r="AW1028" s="138"/>
      <c r="AX1028" s="138"/>
    </row>
    <row r="1029" spans="1:50" x14ac:dyDescent="0.35">
      <c r="A1029" s="142">
        <v>75</v>
      </c>
      <c r="B1029" s="235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>
        <v>67</v>
      </c>
      <c r="W1029" s="143" t="s">
        <v>73</v>
      </c>
      <c r="X1029" s="143" t="s">
        <v>73</v>
      </c>
      <c r="Y1029" s="143" t="s">
        <v>376</v>
      </c>
      <c r="Z1029" s="143" t="s">
        <v>944</v>
      </c>
      <c r="AA1029" s="143" t="s">
        <v>28</v>
      </c>
      <c r="AB1029" s="143" t="s">
        <v>28</v>
      </c>
      <c r="AC1029" s="143" t="s">
        <v>924</v>
      </c>
      <c r="AD1029" s="143" t="s">
        <v>28</v>
      </c>
      <c r="AE1029" s="143">
        <v>150</v>
      </c>
      <c r="AF1029" s="143" t="s">
        <v>28</v>
      </c>
      <c r="AG1029" s="143" t="s">
        <v>834</v>
      </c>
      <c r="AH1029" s="143" t="s">
        <v>798</v>
      </c>
      <c r="AI1029" s="143" t="s">
        <v>773</v>
      </c>
      <c r="AJ1029" s="143" t="s">
        <v>773</v>
      </c>
      <c r="AK1029" s="143">
        <v>4</v>
      </c>
      <c r="AL1029" s="144">
        <v>88.888888888888886</v>
      </c>
      <c r="AM1029" s="145" t="s">
        <v>398</v>
      </c>
      <c r="AN1029" s="146">
        <v>4.5</v>
      </c>
      <c r="AO1029" s="143" t="s">
        <v>395</v>
      </c>
      <c r="AP1029" s="143" t="s">
        <v>787</v>
      </c>
      <c r="AQ1029" s="143">
        <v>4.5</v>
      </c>
      <c r="AR1029" s="146">
        <v>4.5</v>
      </c>
      <c r="AS1029" s="144" t="s">
        <v>948</v>
      </c>
      <c r="AT1029" s="144">
        <v>2.34</v>
      </c>
    </row>
    <row r="1030" spans="1:50" x14ac:dyDescent="0.35">
      <c r="A1030" s="147">
        <v>75</v>
      </c>
      <c r="B1030" s="235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>
        <v>67</v>
      </c>
      <c r="W1030" s="139" t="s">
        <v>73</v>
      </c>
      <c r="X1030" s="139" t="s">
        <v>73</v>
      </c>
      <c r="Y1030" s="139" t="s">
        <v>376</v>
      </c>
      <c r="Z1030" s="139" t="s">
        <v>944</v>
      </c>
      <c r="AA1030" s="139" t="s">
        <v>28</v>
      </c>
      <c r="AB1030" s="139" t="s">
        <v>28</v>
      </c>
      <c r="AC1030" s="139" t="s">
        <v>924</v>
      </c>
      <c r="AD1030" s="139" t="s">
        <v>28</v>
      </c>
      <c r="AE1030" s="139">
        <v>150</v>
      </c>
      <c r="AF1030" s="139" t="s">
        <v>28</v>
      </c>
      <c r="AG1030" s="139" t="s">
        <v>834</v>
      </c>
      <c r="AH1030" s="139" t="s">
        <v>798</v>
      </c>
      <c r="AI1030" s="139" t="s">
        <v>773</v>
      </c>
      <c r="AJ1030" s="139" t="s">
        <v>773</v>
      </c>
      <c r="AK1030" s="139">
        <v>4</v>
      </c>
      <c r="AL1030" s="149">
        <v>80</v>
      </c>
      <c r="AM1030" s="150" t="s">
        <v>398</v>
      </c>
      <c r="AN1030" s="140">
        <v>5</v>
      </c>
      <c r="AO1030" s="139" t="s">
        <v>395</v>
      </c>
      <c r="AP1030" s="139" t="s">
        <v>787</v>
      </c>
      <c r="AQ1030" s="139">
        <v>5</v>
      </c>
      <c r="AR1030" s="140">
        <v>5</v>
      </c>
      <c r="AS1030" s="149" t="s">
        <v>948</v>
      </c>
      <c r="AT1030" s="149">
        <v>2.52</v>
      </c>
    </row>
    <row r="1031" spans="1:50" x14ac:dyDescent="0.35">
      <c r="A1031" s="147">
        <v>75</v>
      </c>
      <c r="B1031" s="235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>
        <v>67</v>
      </c>
      <c r="W1031" s="139" t="s">
        <v>73</v>
      </c>
      <c r="X1031" s="139" t="s">
        <v>73</v>
      </c>
      <c r="Y1031" s="139" t="s">
        <v>376</v>
      </c>
      <c r="Z1031" s="139" t="s">
        <v>944</v>
      </c>
      <c r="AA1031" s="139" t="s">
        <v>28</v>
      </c>
      <c r="AB1031" s="139" t="s">
        <v>28</v>
      </c>
      <c r="AC1031" s="139" t="s">
        <v>924</v>
      </c>
      <c r="AD1031" s="139" t="s">
        <v>28</v>
      </c>
      <c r="AE1031" s="139">
        <v>150</v>
      </c>
      <c r="AF1031" s="139" t="s">
        <v>28</v>
      </c>
      <c r="AG1031" s="139" t="s">
        <v>834</v>
      </c>
      <c r="AH1031" s="139" t="s">
        <v>798</v>
      </c>
      <c r="AI1031" s="139" t="s">
        <v>773</v>
      </c>
      <c r="AJ1031" s="139" t="s">
        <v>773</v>
      </c>
      <c r="AK1031" s="139">
        <v>4</v>
      </c>
      <c r="AL1031" s="149">
        <v>72.727272727272734</v>
      </c>
      <c r="AM1031" s="150" t="s">
        <v>398</v>
      </c>
      <c r="AN1031" s="140">
        <v>5.5</v>
      </c>
      <c r="AO1031" s="139" t="s">
        <v>395</v>
      </c>
      <c r="AP1031" s="139" t="s">
        <v>787</v>
      </c>
      <c r="AQ1031" s="139">
        <v>5.5</v>
      </c>
      <c r="AR1031" s="140">
        <v>5.5</v>
      </c>
      <c r="AS1031" s="149" t="s">
        <v>948</v>
      </c>
      <c r="AT1031" s="149">
        <v>2.7</v>
      </c>
    </row>
    <row r="1032" spans="1:50" x14ac:dyDescent="0.35">
      <c r="A1032" s="147">
        <v>75</v>
      </c>
      <c r="B1032" s="235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>
        <v>67</v>
      </c>
      <c r="W1032" s="139" t="s">
        <v>73</v>
      </c>
      <c r="X1032" s="139" t="s">
        <v>73</v>
      </c>
      <c r="Y1032" s="139" t="s">
        <v>376</v>
      </c>
      <c r="Z1032" s="139" t="s">
        <v>944</v>
      </c>
      <c r="AA1032" s="139" t="s">
        <v>28</v>
      </c>
      <c r="AB1032" s="139" t="s">
        <v>28</v>
      </c>
      <c r="AC1032" s="139" t="s">
        <v>924</v>
      </c>
      <c r="AD1032" s="139" t="s">
        <v>28</v>
      </c>
      <c r="AE1032" s="139">
        <v>150</v>
      </c>
      <c r="AF1032" s="139" t="s">
        <v>28</v>
      </c>
      <c r="AG1032" s="139" t="s">
        <v>834</v>
      </c>
      <c r="AH1032" s="139" t="s">
        <v>798</v>
      </c>
      <c r="AI1032" s="139" t="s">
        <v>773</v>
      </c>
      <c r="AJ1032" s="139" t="s">
        <v>773</v>
      </c>
      <c r="AK1032" s="139">
        <v>4</v>
      </c>
      <c r="AL1032" s="149">
        <v>66.666666666666657</v>
      </c>
      <c r="AM1032" s="150" t="s">
        <v>398</v>
      </c>
      <c r="AN1032" s="140">
        <v>6</v>
      </c>
      <c r="AO1032" s="139" t="s">
        <v>395</v>
      </c>
      <c r="AP1032" s="139" t="s">
        <v>787</v>
      </c>
      <c r="AQ1032" s="139">
        <v>6</v>
      </c>
      <c r="AR1032" s="140">
        <v>6</v>
      </c>
      <c r="AS1032" s="149" t="s">
        <v>948</v>
      </c>
      <c r="AT1032" s="149">
        <v>2.99</v>
      </c>
    </row>
    <row r="1033" spans="1:50" x14ac:dyDescent="0.35">
      <c r="A1033" s="147">
        <v>75</v>
      </c>
      <c r="B1033" s="235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>
        <v>67</v>
      </c>
      <c r="W1033" s="139" t="s">
        <v>73</v>
      </c>
      <c r="X1033" s="139" t="s">
        <v>73</v>
      </c>
      <c r="Y1033" s="139" t="s">
        <v>376</v>
      </c>
      <c r="Z1033" s="139" t="s">
        <v>944</v>
      </c>
      <c r="AA1033" s="139" t="s">
        <v>28</v>
      </c>
      <c r="AB1033" s="139" t="s">
        <v>28</v>
      </c>
      <c r="AC1033" s="139" t="s">
        <v>924</v>
      </c>
      <c r="AD1033" s="139" t="s">
        <v>28</v>
      </c>
      <c r="AE1033" s="139">
        <v>150</v>
      </c>
      <c r="AF1033" s="139" t="s">
        <v>28</v>
      </c>
      <c r="AG1033" s="139" t="s">
        <v>834</v>
      </c>
      <c r="AH1033" s="139" t="s">
        <v>798</v>
      </c>
      <c r="AI1033" s="139" t="s">
        <v>773</v>
      </c>
      <c r="AJ1033" s="139" t="s">
        <v>773</v>
      </c>
      <c r="AK1033" s="139">
        <v>8</v>
      </c>
      <c r="AL1033" s="149">
        <v>177.77777777777777</v>
      </c>
      <c r="AM1033" s="150" t="s">
        <v>398</v>
      </c>
      <c r="AN1033" s="140">
        <v>4.5</v>
      </c>
      <c r="AO1033" s="139" t="s">
        <v>395</v>
      </c>
      <c r="AP1033" s="139" t="s">
        <v>787</v>
      </c>
      <c r="AQ1033" s="139">
        <v>4.5</v>
      </c>
      <c r="AR1033" s="140">
        <v>4.5</v>
      </c>
      <c r="AS1033" s="149" t="s">
        <v>948</v>
      </c>
      <c r="AT1033" s="149">
        <v>3.35</v>
      </c>
    </row>
    <row r="1034" spans="1:50" x14ac:dyDescent="0.35">
      <c r="A1034" s="147">
        <v>75</v>
      </c>
      <c r="B1034" s="235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>
        <v>67</v>
      </c>
      <c r="W1034" s="139" t="s">
        <v>73</v>
      </c>
      <c r="X1034" s="139" t="s">
        <v>73</v>
      </c>
      <c r="Y1034" s="139" t="s">
        <v>376</v>
      </c>
      <c r="Z1034" s="139" t="s">
        <v>944</v>
      </c>
      <c r="AA1034" s="139" t="s">
        <v>28</v>
      </c>
      <c r="AB1034" s="139" t="s">
        <v>28</v>
      </c>
      <c r="AC1034" s="139" t="s">
        <v>924</v>
      </c>
      <c r="AD1034" s="139" t="s">
        <v>28</v>
      </c>
      <c r="AE1034" s="139">
        <v>150</v>
      </c>
      <c r="AF1034" s="139" t="s">
        <v>28</v>
      </c>
      <c r="AG1034" s="139" t="s">
        <v>834</v>
      </c>
      <c r="AH1034" s="139" t="s">
        <v>798</v>
      </c>
      <c r="AI1034" s="139" t="s">
        <v>773</v>
      </c>
      <c r="AJ1034" s="139" t="s">
        <v>773</v>
      </c>
      <c r="AK1034" s="139">
        <v>8</v>
      </c>
      <c r="AL1034" s="149">
        <v>160</v>
      </c>
      <c r="AM1034" s="150" t="s">
        <v>398</v>
      </c>
      <c r="AN1034" s="140">
        <v>5</v>
      </c>
      <c r="AO1034" s="139" t="s">
        <v>395</v>
      </c>
      <c r="AP1034" s="139" t="s">
        <v>787</v>
      </c>
      <c r="AQ1034" s="139">
        <v>5</v>
      </c>
      <c r="AR1034" s="140">
        <v>5</v>
      </c>
      <c r="AS1034" s="149" t="s">
        <v>948</v>
      </c>
      <c r="AT1034" s="149">
        <v>3.72</v>
      </c>
    </row>
    <row r="1035" spans="1:50" x14ac:dyDescent="0.35">
      <c r="A1035" s="147">
        <v>75</v>
      </c>
      <c r="B1035" s="235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>
        <v>67</v>
      </c>
      <c r="W1035" s="139" t="s">
        <v>73</v>
      </c>
      <c r="X1035" s="139" t="s">
        <v>73</v>
      </c>
      <c r="Y1035" s="139" t="s">
        <v>376</v>
      </c>
      <c r="Z1035" s="139" t="s">
        <v>944</v>
      </c>
      <c r="AA1035" s="139" t="s">
        <v>28</v>
      </c>
      <c r="AB1035" s="139" t="s">
        <v>28</v>
      </c>
      <c r="AC1035" s="139" t="s">
        <v>924</v>
      </c>
      <c r="AD1035" s="139" t="s">
        <v>28</v>
      </c>
      <c r="AE1035" s="139">
        <v>150</v>
      </c>
      <c r="AF1035" s="139" t="s">
        <v>28</v>
      </c>
      <c r="AG1035" s="139" t="s">
        <v>834</v>
      </c>
      <c r="AH1035" s="139" t="s">
        <v>798</v>
      </c>
      <c r="AI1035" s="139" t="s">
        <v>773</v>
      </c>
      <c r="AJ1035" s="139" t="s">
        <v>773</v>
      </c>
      <c r="AK1035" s="139">
        <v>8</v>
      </c>
      <c r="AL1035" s="149">
        <v>145.45454545454547</v>
      </c>
      <c r="AM1035" s="150" t="s">
        <v>398</v>
      </c>
      <c r="AN1035" s="140">
        <v>5.5</v>
      </c>
      <c r="AO1035" s="139" t="s">
        <v>395</v>
      </c>
      <c r="AP1035" s="139" t="s">
        <v>787</v>
      </c>
      <c r="AQ1035" s="139">
        <v>5.5</v>
      </c>
      <c r="AR1035" s="140">
        <v>5.5</v>
      </c>
      <c r="AS1035" s="149" t="s">
        <v>948</v>
      </c>
      <c r="AT1035" s="149">
        <v>4.0599999999999996</v>
      </c>
    </row>
    <row r="1036" spans="1:50" x14ac:dyDescent="0.35">
      <c r="A1036" s="147">
        <v>75</v>
      </c>
      <c r="B1036" s="235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>
        <v>67</v>
      </c>
      <c r="W1036" s="139" t="s">
        <v>73</v>
      </c>
      <c r="X1036" s="139" t="s">
        <v>73</v>
      </c>
      <c r="Y1036" s="139" t="s">
        <v>376</v>
      </c>
      <c r="Z1036" s="139" t="s">
        <v>944</v>
      </c>
      <c r="AA1036" s="139" t="s">
        <v>28</v>
      </c>
      <c r="AB1036" s="139" t="s">
        <v>28</v>
      </c>
      <c r="AC1036" s="139" t="s">
        <v>924</v>
      </c>
      <c r="AD1036" s="139" t="s">
        <v>28</v>
      </c>
      <c r="AE1036" s="139">
        <v>150</v>
      </c>
      <c r="AF1036" s="139" t="s">
        <v>28</v>
      </c>
      <c r="AG1036" s="139" t="s">
        <v>834</v>
      </c>
      <c r="AH1036" s="139" t="s">
        <v>798</v>
      </c>
      <c r="AI1036" s="139" t="s">
        <v>773</v>
      </c>
      <c r="AJ1036" s="139" t="s">
        <v>773</v>
      </c>
      <c r="AK1036" s="139">
        <v>8</v>
      </c>
      <c r="AL1036" s="149">
        <v>133.33333333333331</v>
      </c>
      <c r="AM1036" s="150" t="s">
        <v>398</v>
      </c>
      <c r="AN1036" s="140">
        <v>6</v>
      </c>
      <c r="AO1036" s="139" t="s">
        <v>395</v>
      </c>
      <c r="AP1036" s="139" t="s">
        <v>787</v>
      </c>
      <c r="AQ1036" s="139">
        <v>6</v>
      </c>
      <c r="AR1036" s="140">
        <v>6</v>
      </c>
      <c r="AS1036" s="149" t="s">
        <v>948</v>
      </c>
      <c r="AT1036" s="149">
        <v>4.6100000000000003</v>
      </c>
    </row>
    <row r="1037" spans="1:50" x14ac:dyDescent="0.35">
      <c r="A1037" s="147">
        <v>75</v>
      </c>
      <c r="B1037" s="235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>
        <v>67</v>
      </c>
      <c r="W1037" s="139" t="s">
        <v>73</v>
      </c>
      <c r="X1037" s="139" t="s">
        <v>73</v>
      </c>
      <c r="Y1037" s="139" t="s">
        <v>376</v>
      </c>
      <c r="Z1037" s="139" t="s">
        <v>944</v>
      </c>
      <c r="AA1037" s="139" t="s">
        <v>28</v>
      </c>
      <c r="AB1037" s="139" t="s">
        <v>28</v>
      </c>
      <c r="AC1037" s="139" t="s">
        <v>924</v>
      </c>
      <c r="AD1037" s="139" t="s">
        <v>28</v>
      </c>
      <c r="AE1037" s="139">
        <v>150</v>
      </c>
      <c r="AF1037" s="139" t="s">
        <v>28</v>
      </c>
      <c r="AG1037" s="139" t="s">
        <v>834</v>
      </c>
      <c r="AH1037" s="139" t="s">
        <v>798</v>
      </c>
      <c r="AI1037" s="139" t="s">
        <v>773</v>
      </c>
      <c r="AJ1037" s="139" t="s">
        <v>773</v>
      </c>
      <c r="AK1037" s="139">
        <v>12</v>
      </c>
      <c r="AL1037" s="149">
        <v>266.66666666666663</v>
      </c>
      <c r="AM1037" s="150" t="s">
        <v>398</v>
      </c>
      <c r="AN1037" s="140">
        <v>4.5</v>
      </c>
      <c r="AO1037" s="139" t="s">
        <v>395</v>
      </c>
      <c r="AP1037" s="139" t="s">
        <v>787</v>
      </c>
      <c r="AQ1037" s="139">
        <v>4.5</v>
      </c>
      <c r="AR1037" s="140">
        <v>4.5</v>
      </c>
      <c r="AS1037" s="149" t="s">
        <v>948</v>
      </c>
      <c r="AT1037" s="149">
        <v>3.57</v>
      </c>
    </row>
    <row r="1038" spans="1:50" x14ac:dyDescent="0.35">
      <c r="A1038" s="147">
        <v>75</v>
      </c>
      <c r="B1038" s="235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>
        <v>67</v>
      </c>
      <c r="W1038" s="139" t="s">
        <v>73</v>
      </c>
      <c r="X1038" s="139" t="s">
        <v>73</v>
      </c>
      <c r="Y1038" s="139" t="s">
        <v>376</v>
      </c>
      <c r="Z1038" s="139" t="s">
        <v>944</v>
      </c>
      <c r="AA1038" s="139" t="s">
        <v>28</v>
      </c>
      <c r="AB1038" s="139" t="s">
        <v>28</v>
      </c>
      <c r="AC1038" s="139" t="s">
        <v>924</v>
      </c>
      <c r="AD1038" s="139" t="s">
        <v>28</v>
      </c>
      <c r="AE1038" s="139">
        <v>150</v>
      </c>
      <c r="AF1038" s="139" t="s">
        <v>28</v>
      </c>
      <c r="AG1038" s="139" t="s">
        <v>834</v>
      </c>
      <c r="AH1038" s="139" t="s">
        <v>798</v>
      </c>
      <c r="AI1038" s="139" t="s">
        <v>773</v>
      </c>
      <c r="AJ1038" s="139" t="s">
        <v>773</v>
      </c>
      <c r="AK1038" s="139">
        <v>12</v>
      </c>
      <c r="AL1038" s="149">
        <v>240</v>
      </c>
      <c r="AM1038" s="150" t="s">
        <v>398</v>
      </c>
      <c r="AN1038" s="140">
        <v>5</v>
      </c>
      <c r="AO1038" s="139" t="s">
        <v>395</v>
      </c>
      <c r="AP1038" s="139" t="s">
        <v>787</v>
      </c>
      <c r="AQ1038" s="139">
        <v>5</v>
      </c>
      <c r="AR1038" s="140">
        <v>5</v>
      </c>
      <c r="AS1038" s="149" t="s">
        <v>948</v>
      </c>
      <c r="AT1038" s="149">
        <v>4.18</v>
      </c>
    </row>
    <row r="1039" spans="1:50" x14ac:dyDescent="0.35">
      <c r="A1039" s="147">
        <v>75</v>
      </c>
      <c r="B1039" s="235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>
        <v>67</v>
      </c>
      <c r="W1039" s="139" t="s">
        <v>73</v>
      </c>
      <c r="X1039" s="139" t="s">
        <v>73</v>
      </c>
      <c r="Y1039" s="139" t="s">
        <v>376</v>
      </c>
      <c r="Z1039" s="139" t="s">
        <v>944</v>
      </c>
      <c r="AA1039" s="139" t="s">
        <v>28</v>
      </c>
      <c r="AB1039" s="139" t="s">
        <v>28</v>
      </c>
      <c r="AC1039" s="139" t="s">
        <v>924</v>
      </c>
      <c r="AD1039" s="139" t="s">
        <v>28</v>
      </c>
      <c r="AE1039" s="139">
        <v>150</v>
      </c>
      <c r="AF1039" s="139" t="s">
        <v>28</v>
      </c>
      <c r="AG1039" s="139" t="s">
        <v>834</v>
      </c>
      <c r="AH1039" s="139" t="s">
        <v>798</v>
      </c>
      <c r="AI1039" s="139" t="s">
        <v>773</v>
      </c>
      <c r="AJ1039" s="139" t="s">
        <v>773</v>
      </c>
      <c r="AK1039" s="139">
        <v>12</v>
      </c>
      <c r="AL1039" s="149">
        <v>218.18181818181816</v>
      </c>
      <c r="AM1039" s="150" t="s">
        <v>398</v>
      </c>
      <c r="AN1039" s="140">
        <v>5.5</v>
      </c>
      <c r="AO1039" s="139" t="s">
        <v>395</v>
      </c>
      <c r="AP1039" s="139" t="s">
        <v>787</v>
      </c>
      <c r="AQ1039" s="139">
        <v>5.5</v>
      </c>
      <c r="AR1039" s="140">
        <v>5.5</v>
      </c>
      <c r="AS1039" s="149" t="s">
        <v>948</v>
      </c>
      <c r="AT1039" s="149">
        <v>5.01</v>
      </c>
    </row>
    <row r="1040" spans="1:50" x14ac:dyDescent="0.35">
      <c r="A1040" s="147">
        <v>75</v>
      </c>
      <c r="B1040" s="235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>
        <v>67</v>
      </c>
      <c r="W1040" s="139" t="s">
        <v>73</v>
      </c>
      <c r="X1040" s="139" t="s">
        <v>73</v>
      </c>
      <c r="Y1040" s="139" t="s">
        <v>376</v>
      </c>
      <c r="Z1040" s="139" t="s">
        <v>944</v>
      </c>
      <c r="AA1040" s="139" t="s">
        <v>28</v>
      </c>
      <c r="AB1040" s="139" t="s">
        <v>28</v>
      </c>
      <c r="AC1040" s="139" t="s">
        <v>924</v>
      </c>
      <c r="AD1040" s="139" t="s">
        <v>28</v>
      </c>
      <c r="AE1040" s="139">
        <v>150</v>
      </c>
      <c r="AF1040" s="139" t="s">
        <v>28</v>
      </c>
      <c r="AG1040" s="139" t="s">
        <v>834</v>
      </c>
      <c r="AH1040" s="139" t="s">
        <v>798</v>
      </c>
      <c r="AI1040" s="139" t="s">
        <v>773</v>
      </c>
      <c r="AJ1040" s="139" t="s">
        <v>773</v>
      </c>
      <c r="AK1040" s="139">
        <v>12</v>
      </c>
      <c r="AL1040" s="149">
        <v>200</v>
      </c>
      <c r="AM1040" s="150" t="s">
        <v>398</v>
      </c>
      <c r="AN1040" s="140">
        <v>6</v>
      </c>
      <c r="AO1040" s="139" t="s">
        <v>395</v>
      </c>
      <c r="AP1040" s="139" t="s">
        <v>787</v>
      </c>
      <c r="AQ1040" s="139">
        <v>6</v>
      </c>
      <c r="AR1040" s="140">
        <v>6</v>
      </c>
      <c r="AS1040" s="149" t="s">
        <v>948</v>
      </c>
      <c r="AT1040" s="149">
        <v>5.29</v>
      </c>
    </row>
    <row r="1041" spans="1:46" x14ac:dyDescent="0.35">
      <c r="A1041" s="147">
        <v>75</v>
      </c>
      <c r="B1041" s="235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>
        <v>67</v>
      </c>
      <c r="W1041" s="139" t="s">
        <v>73</v>
      </c>
      <c r="X1041" s="139" t="s">
        <v>73</v>
      </c>
      <c r="Y1041" s="139" t="s">
        <v>376</v>
      </c>
      <c r="Z1041" s="139" t="s">
        <v>944</v>
      </c>
      <c r="AA1041" s="139" t="s">
        <v>28</v>
      </c>
      <c r="AB1041" s="139" t="s">
        <v>28</v>
      </c>
      <c r="AC1041" s="139" t="s">
        <v>924</v>
      </c>
      <c r="AD1041" s="139" t="s">
        <v>28</v>
      </c>
      <c r="AE1041" s="139">
        <v>150</v>
      </c>
      <c r="AF1041" s="139" t="s">
        <v>28</v>
      </c>
      <c r="AG1041" s="139" t="s">
        <v>834</v>
      </c>
      <c r="AH1041" s="139" t="s">
        <v>798</v>
      </c>
      <c r="AI1041" s="139" t="s">
        <v>773</v>
      </c>
      <c r="AJ1041" s="139" t="s">
        <v>773</v>
      </c>
      <c r="AK1041" s="139">
        <v>16</v>
      </c>
      <c r="AL1041" s="149">
        <v>355.55555555555554</v>
      </c>
      <c r="AM1041" s="150" t="s">
        <v>398</v>
      </c>
      <c r="AN1041" s="140">
        <v>4.5</v>
      </c>
      <c r="AO1041" s="139" t="s">
        <v>395</v>
      </c>
      <c r="AP1041" s="139" t="s">
        <v>787</v>
      </c>
      <c r="AQ1041" s="139">
        <v>4.5</v>
      </c>
      <c r="AR1041" s="140">
        <v>4.5</v>
      </c>
      <c r="AS1041" s="149" t="s">
        <v>948</v>
      </c>
      <c r="AT1041" s="149">
        <v>3.51</v>
      </c>
    </row>
    <row r="1042" spans="1:46" x14ac:dyDescent="0.35">
      <c r="A1042" s="147">
        <v>75</v>
      </c>
      <c r="B1042" s="235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>
        <v>67</v>
      </c>
      <c r="W1042" s="139" t="s">
        <v>73</v>
      </c>
      <c r="X1042" s="139" t="s">
        <v>73</v>
      </c>
      <c r="Y1042" s="139" t="s">
        <v>376</v>
      </c>
      <c r="Z1042" s="139" t="s">
        <v>944</v>
      </c>
      <c r="AA1042" s="139" t="s">
        <v>28</v>
      </c>
      <c r="AB1042" s="139" t="s">
        <v>28</v>
      </c>
      <c r="AC1042" s="139" t="s">
        <v>924</v>
      </c>
      <c r="AD1042" s="139" t="s">
        <v>28</v>
      </c>
      <c r="AE1042" s="139">
        <v>150</v>
      </c>
      <c r="AF1042" s="139" t="s">
        <v>28</v>
      </c>
      <c r="AG1042" s="139" t="s">
        <v>834</v>
      </c>
      <c r="AH1042" s="139" t="s">
        <v>798</v>
      </c>
      <c r="AI1042" s="139" t="s">
        <v>773</v>
      </c>
      <c r="AJ1042" s="139" t="s">
        <v>773</v>
      </c>
      <c r="AK1042" s="139">
        <v>16</v>
      </c>
      <c r="AL1042" s="149">
        <v>320</v>
      </c>
      <c r="AM1042" s="150" t="s">
        <v>398</v>
      </c>
      <c r="AN1042" s="140">
        <v>5</v>
      </c>
      <c r="AO1042" s="139" t="s">
        <v>395</v>
      </c>
      <c r="AP1042" s="139" t="s">
        <v>787</v>
      </c>
      <c r="AQ1042" s="139">
        <v>5</v>
      </c>
      <c r="AR1042" s="140">
        <v>5</v>
      </c>
      <c r="AS1042" s="149" t="s">
        <v>948</v>
      </c>
      <c r="AT1042" s="149">
        <v>3.8</v>
      </c>
    </row>
    <row r="1043" spans="1:46" x14ac:dyDescent="0.35">
      <c r="A1043" s="147">
        <v>75</v>
      </c>
      <c r="B1043" s="235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>
        <v>67</v>
      </c>
      <c r="W1043" s="139" t="s">
        <v>73</v>
      </c>
      <c r="X1043" s="139" t="s">
        <v>73</v>
      </c>
      <c r="Y1043" s="139" t="s">
        <v>376</v>
      </c>
      <c r="Z1043" s="139" t="s">
        <v>944</v>
      </c>
      <c r="AA1043" s="139" t="s">
        <v>28</v>
      </c>
      <c r="AB1043" s="139" t="s">
        <v>28</v>
      </c>
      <c r="AC1043" s="139" t="s">
        <v>924</v>
      </c>
      <c r="AD1043" s="139" t="s">
        <v>28</v>
      </c>
      <c r="AE1043" s="139">
        <v>150</v>
      </c>
      <c r="AF1043" s="139" t="s">
        <v>28</v>
      </c>
      <c r="AG1043" s="139" t="s">
        <v>834</v>
      </c>
      <c r="AH1043" s="139" t="s">
        <v>798</v>
      </c>
      <c r="AI1043" s="139" t="s">
        <v>773</v>
      </c>
      <c r="AJ1043" s="139" t="s">
        <v>773</v>
      </c>
      <c r="AK1043" s="139">
        <v>16</v>
      </c>
      <c r="AL1043" s="149">
        <v>290.90909090909093</v>
      </c>
      <c r="AM1043" s="150" t="s">
        <v>398</v>
      </c>
      <c r="AN1043" s="140">
        <v>5.5</v>
      </c>
      <c r="AO1043" s="139" t="s">
        <v>395</v>
      </c>
      <c r="AP1043" s="139" t="s">
        <v>787</v>
      </c>
      <c r="AQ1043" s="139">
        <v>5.5</v>
      </c>
      <c r="AR1043" s="140">
        <v>5.5</v>
      </c>
      <c r="AS1043" s="149" t="s">
        <v>948</v>
      </c>
      <c r="AT1043" s="149">
        <v>4.0999999999999996</v>
      </c>
    </row>
    <row r="1044" spans="1:46" x14ac:dyDescent="0.35">
      <c r="A1044" s="147">
        <v>75</v>
      </c>
      <c r="B1044" s="235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>
        <v>67</v>
      </c>
      <c r="W1044" s="139" t="s">
        <v>73</v>
      </c>
      <c r="X1044" s="139" t="s">
        <v>73</v>
      </c>
      <c r="Y1044" s="139" t="s">
        <v>376</v>
      </c>
      <c r="Z1044" s="139" t="s">
        <v>944</v>
      </c>
      <c r="AA1044" s="139" t="s">
        <v>28</v>
      </c>
      <c r="AB1044" s="139" t="s">
        <v>28</v>
      </c>
      <c r="AC1044" s="139" t="s">
        <v>924</v>
      </c>
      <c r="AD1044" s="139" t="s">
        <v>28</v>
      </c>
      <c r="AE1044" s="139">
        <v>150</v>
      </c>
      <c r="AF1044" s="139" t="s">
        <v>28</v>
      </c>
      <c r="AG1044" s="139" t="s">
        <v>834</v>
      </c>
      <c r="AH1044" s="139" t="s">
        <v>798</v>
      </c>
      <c r="AI1044" s="139" t="s">
        <v>773</v>
      </c>
      <c r="AJ1044" s="139" t="s">
        <v>773</v>
      </c>
      <c r="AK1044" s="139">
        <v>16</v>
      </c>
      <c r="AL1044" s="149">
        <v>266.66666666666663</v>
      </c>
      <c r="AM1044" s="150" t="s">
        <v>398</v>
      </c>
      <c r="AN1044" s="140">
        <v>6</v>
      </c>
      <c r="AO1044" s="139" t="s">
        <v>395</v>
      </c>
      <c r="AP1044" s="139" t="s">
        <v>787</v>
      </c>
      <c r="AQ1044" s="139">
        <v>6</v>
      </c>
      <c r="AR1044" s="140">
        <v>6</v>
      </c>
      <c r="AS1044" s="149" t="s">
        <v>948</v>
      </c>
      <c r="AT1044" s="149">
        <v>2.95</v>
      </c>
    </row>
    <row r="1045" spans="1:46" x14ac:dyDescent="0.35">
      <c r="A1045" s="147">
        <v>75</v>
      </c>
      <c r="B1045" s="235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>
        <v>67</v>
      </c>
      <c r="W1045" s="139" t="s">
        <v>73</v>
      </c>
      <c r="X1045" s="139" t="s">
        <v>73</v>
      </c>
      <c r="Y1045" s="139" t="s">
        <v>376</v>
      </c>
      <c r="Z1045" s="139" t="s">
        <v>944</v>
      </c>
      <c r="AA1045" s="139" t="s">
        <v>28</v>
      </c>
      <c r="AB1045" s="139" t="s">
        <v>28</v>
      </c>
      <c r="AC1045" s="139" t="s">
        <v>924</v>
      </c>
      <c r="AD1045" s="139" t="s">
        <v>28</v>
      </c>
      <c r="AE1045" s="139">
        <v>150</v>
      </c>
      <c r="AF1045" s="139" t="s">
        <v>28</v>
      </c>
      <c r="AG1045" s="139" t="s">
        <v>834</v>
      </c>
      <c r="AH1045" s="139" t="s">
        <v>798</v>
      </c>
      <c r="AI1045" s="139" t="s">
        <v>773</v>
      </c>
      <c r="AJ1045" s="139" t="s">
        <v>773</v>
      </c>
      <c r="AK1045" s="139">
        <v>4</v>
      </c>
      <c r="AL1045" s="149">
        <v>88.888888888888886</v>
      </c>
      <c r="AM1045" s="150" t="s">
        <v>398</v>
      </c>
      <c r="AN1045" s="140">
        <v>4.5</v>
      </c>
      <c r="AO1045" s="139" t="s">
        <v>779</v>
      </c>
      <c r="AP1045" s="139" t="s">
        <v>813</v>
      </c>
      <c r="AQ1045" s="139">
        <v>4.5</v>
      </c>
      <c r="AR1045" s="140">
        <v>4.5</v>
      </c>
      <c r="AS1045" s="149" t="s">
        <v>948</v>
      </c>
      <c r="AT1045" s="149">
        <v>7.5940170940170946</v>
      </c>
    </row>
    <row r="1046" spans="1:46" x14ac:dyDescent="0.35">
      <c r="A1046" s="147">
        <v>75</v>
      </c>
      <c r="B1046" s="235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>
        <v>67</v>
      </c>
      <c r="W1046" s="139" t="s">
        <v>73</v>
      </c>
      <c r="X1046" s="139" t="s">
        <v>73</v>
      </c>
      <c r="Y1046" s="139" t="s">
        <v>376</v>
      </c>
      <c r="Z1046" s="139" t="s">
        <v>944</v>
      </c>
      <c r="AA1046" s="139" t="s">
        <v>28</v>
      </c>
      <c r="AB1046" s="139" t="s">
        <v>28</v>
      </c>
      <c r="AC1046" s="139" t="s">
        <v>924</v>
      </c>
      <c r="AD1046" s="139" t="s">
        <v>28</v>
      </c>
      <c r="AE1046" s="139">
        <v>150</v>
      </c>
      <c r="AF1046" s="139" t="s">
        <v>28</v>
      </c>
      <c r="AG1046" s="139" t="s">
        <v>834</v>
      </c>
      <c r="AH1046" s="139" t="s">
        <v>798</v>
      </c>
      <c r="AI1046" s="139" t="s">
        <v>773</v>
      </c>
      <c r="AJ1046" s="139" t="s">
        <v>773</v>
      </c>
      <c r="AK1046" s="139">
        <v>4</v>
      </c>
      <c r="AL1046" s="149">
        <v>80</v>
      </c>
      <c r="AM1046" s="150" t="s">
        <v>398</v>
      </c>
      <c r="AN1046" s="140">
        <v>5</v>
      </c>
      <c r="AO1046" s="139" t="s">
        <v>779</v>
      </c>
      <c r="AP1046" s="139" t="s">
        <v>813</v>
      </c>
      <c r="AQ1046" s="139">
        <v>5</v>
      </c>
      <c r="AR1046" s="140">
        <v>5</v>
      </c>
      <c r="AS1046" s="149" t="s">
        <v>948</v>
      </c>
      <c r="AT1046" s="149">
        <v>8.4642857142857135</v>
      </c>
    </row>
    <row r="1047" spans="1:46" x14ac:dyDescent="0.35">
      <c r="A1047" s="147">
        <v>75</v>
      </c>
      <c r="B1047" s="235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>
        <v>67</v>
      </c>
      <c r="W1047" s="139" t="s">
        <v>73</v>
      </c>
      <c r="X1047" s="139" t="s">
        <v>73</v>
      </c>
      <c r="Y1047" s="139" t="s">
        <v>376</v>
      </c>
      <c r="Z1047" s="139" t="s">
        <v>944</v>
      </c>
      <c r="AA1047" s="139" t="s">
        <v>28</v>
      </c>
      <c r="AB1047" s="139" t="s">
        <v>28</v>
      </c>
      <c r="AC1047" s="139" t="s">
        <v>924</v>
      </c>
      <c r="AD1047" s="139" t="s">
        <v>28</v>
      </c>
      <c r="AE1047" s="139">
        <v>150</v>
      </c>
      <c r="AF1047" s="139" t="s">
        <v>28</v>
      </c>
      <c r="AG1047" s="139" t="s">
        <v>834</v>
      </c>
      <c r="AH1047" s="139" t="s">
        <v>798</v>
      </c>
      <c r="AI1047" s="139" t="s">
        <v>773</v>
      </c>
      <c r="AJ1047" s="139" t="s">
        <v>773</v>
      </c>
      <c r="AK1047" s="139">
        <v>4</v>
      </c>
      <c r="AL1047" s="149">
        <v>72.727272727272734</v>
      </c>
      <c r="AM1047" s="150" t="s">
        <v>398</v>
      </c>
      <c r="AN1047" s="140">
        <v>5.5</v>
      </c>
      <c r="AO1047" s="139" t="s">
        <v>779</v>
      </c>
      <c r="AP1047" s="139" t="s">
        <v>813</v>
      </c>
      <c r="AQ1047" s="139">
        <v>5.5</v>
      </c>
      <c r="AR1047" s="140">
        <v>5.5</v>
      </c>
      <c r="AS1047" s="149" t="s">
        <v>948</v>
      </c>
      <c r="AT1047" s="149">
        <v>8.7592592592592577</v>
      </c>
    </row>
    <row r="1048" spans="1:46" x14ac:dyDescent="0.35">
      <c r="A1048" s="147">
        <v>75</v>
      </c>
      <c r="B1048" s="235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>
        <v>67</v>
      </c>
      <c r="W1048" s="139" t="s">
        <v>73</v>
      </c>
      <c r="X1048" s="139" t="s">
        <v>73</v>
      </c>
      <c r="Y1048" s="139" t="s">
        <v>376</v>
      </c>
      <c r="Z1048" s="139" t="s">
        <v>944</v>
      </c>
      <c r="AA1048" s="139" t="s">
        <v>28</v>
      </c>
      <c r="AB1048" s="139" t="s">
        <v>28</v>
      </c>
      <c r="AC1048" s="139" t="s">
        <v>924</v>
      </c>
      <c r="AD1048" s="139" t="s">
        <v>28</v>
      </c>
      <c r="AE1048" s="139">
        <v>150</v>
      </c>
      <c r="AF1048" s="139" t="s">
        <v>28</v>
      </c>
      <c r="AG1048" s="139" t="s">
        <v>834</v>
      </c>
      <c r="AH1048" s="139" t="s">
        <v>798</v>
      </c>
      <c r="AI1048" s="139" t="s">
        <v>773</v>
      </c>
      <c r="AJ1048" s="139" t="s">
        <v>773</v>
      </c>
      <c r="AK1048" s="139">
        <v>4</v>
      </c>
      <c r="AL1048" s="149">
        <v>66.666666666666657</v>
      </c>
      <c r="AM1048" s="150" t="s">
        <v>398</v>
      </c>
      <c r="AN1048" s="140">
        <v>6</v>
      </c>
      <c r="AO1048" s="139" t="s">
        <v>779</v>
      </c>
      <c r="AP1048" s="139" t="s">
        <v>813</v>
      </c>
      <c r="AQ1048" s="139">
        <v>6</v>
      </c>
      <c r="AR1048" s="140">
        <v>6</v>
      </c>
      <c r="AS1048" s="149" t="s">
        <v>948</v>
      </c>
      <c r="AT1048" s="149">
        <v>7.2976588628762533</v>
      </c>
    </row>
    <row r="1049" spans="1:46" x14ac:dyDescent="0.35">
      <c r="A1049" s="147">
        <v>75</v>
      </c>
      <c r="B1049" s="235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>
        <v>67</v>
      </c>
      <c r="W1049" s="139" t="s">
        <v>73</v>
      </c>
      <c r="X1049" s="139" t="s">
        <v>73</v>
      </c>
      <c r="Y1049" s="139" t="s">
        <v>376</v>
      </c>
      <c r="Z1049" s="139" t="s">
        <v>944</v>
      </c>
      <c r="AA1049" s="139" t="s">
        <v>28</v>
      </c>
      <c r="AB1049" s="139" t="s">
        <v>28</v>
      </c>
      <c r="AC1049" s="139" t="s">
        <v>924</v>
      </c>
      <c r="AD1049" s="139" t="s">
        <v>28</v>
      </c>
      <c r="AE1049" s="139">
        <v>150</v>
      </c>
      <c r="AF1049" s="139" t="s">
        <v>28</v>
      </c>
      <c r="AG1049" s="139" t="s">
        <v>834</v>
      </c>
      <c r="AH1049" s="139" t="s">
        <v>798</v>
      </c>
      <c r="AI1049" s="139" t="s">
        <v>773</v>
      </c>
      <c r="AJ1049" s="139" t="s">
        <v>773</v>
      </c>
      <c r="AK1049" s="139">
        <v>8</v>
      </c>
      <c r="AL1049" s="149">
        <v>177.77777777777777</v>
      </c>
      <c r="AM1049" s="150" t="s">
        <v>398</v>
      </c>
      <c r="AN1049" s="140">
        <v>4.5</v>
      </c>
      <c r="AO1049" s="139" t="s">
        <v>779</v>
      </c>
      <c r="AP1049" s="139" t="s">
        <v>813</v>
      </c>
      <c r="AQ1049" s="139">
        <v>4.5</v>
      </c>
      <c r="AR1049" s="140">
        <v>4.5</v>
      </c>
      <c r="AS1049" s="149" t="s">
        <v>948</v>
      </c>
      <c r="AT1049" s="149">
        <v>5.5791044776119403</v>
      </c>
    </row>
    <row r="1050" spans="1:46" x14ac:dyDescent="0.35">
      <c r="A1050" s="147">
        <v>75</v>
      </c>
      <c r="B1050" s="235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>
        <v>67</v>
      </c>
      <c r="W1050" s="139" t="s">
        <v>73</v>
      </c>
      <c r="X1050" s="139" t="s">
        <v>73</v>
      </c>
      <c r="Y1050" s="139" t="s">
        <v>376</v>
      </c>
      <c r="Z1050" s="139" t="s">
        <v>944</v>
      </c>
      <c r="AA1050" s="139" t="s">
        <v>28</v>
      </c>
      <c r="AB1050" s="139" t="s">
        <v>28</v>
      </c>
      <c r="AC1050" s="139" t="s">
        <v>924</v>
      </c>
      <c r="AD1050" s="139" t="s">
        <v>28</v>
      </c>
      <c r="AE1050" s="139">
        <v>150</v>
      </c>
      <c r="AF1050" s="139" t="s">
        <v>28</v>
      </c>
      <c r="AG1050" s="139" t="s">
        <v>834</v>
      </c>
      <c r="AH1050" s="139" t="s">
        <v>798</v>
      </c>
      <c r="AI1050" s="139" t="s">
        <v>773</v>
      </c>
      <c r="AJ1050" s="139" t="s">
        <v>773</v>
      </c>
      <c r="AK1050" s="139">
        <v>8</v>
      </c>
      <c r="AL1050" s="149">
        <v>160</v>
      </c>
      <c r="AM1050" s="150" t="s">
        <v>398</v>
      </c>
      <c r="AN1050" s="140">
        <v>5</v>
      </c>
      <c r="AO1050" s="139" t="s">
        <v>779</v>
      </c>
      <c r="AP1050" s="139" t="s">
        <v>813</v>
      </c>
      <c r="AQ1050" s="139">
        <v>5</v>
      </c>
      <c r="AR1050" s="140">
        <v>5</v>
      </c>
      <c r="AS1050" s="149" t="s">
        <v>948</v>
      </c>
      <c r="AT1050" s="149">
        <v>6.5376344086021501</v>
      </c>
    </row>
    <row r="1051" spans="1:46" x14ac:dyDescent="0.35">
      <c r="A1051" s="147">
        <v>75</v>
      </c>
      <c r="B1051" s="235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>
        <v>67</v>
      </c>
      <c r="W1051" s="139" t="s">
        <v>73</v>
      </c>
      <c r="X1051" s="139" t="s">
        <v>73</v>
      </c>
      <c r="Y1051" s="139" t="s">
        <v>376</v>
      </c>
      <c r="Z1051" s="139" t="s">
        <v>944</v>
      </c>
      <c r="AA1051" s="139" t="s">
        <v>28</v>
      </c>
      <c r="AB1051" s="139" t="s">
        <v>28</v>
      </c>
      <c r="AC1051" s="139" t="s">
        <v>924</v>
      </c>
      <c r="AD1051" s="139" t="s">
        <v>28</v>
      </c>
      <c r="AE1051" s="139">
        <v>150</v>
      </c>
      <c r="AF1051" s="139" t="s">
        <v>28</v>
      </c>
      <c r="AG1051" s="139" t="s">
        <v>834</v>
      </c>
      <c r="AH1051" s="139" t="s">
        <v>798</v>
      </c>
      <c r="AI1051" s="139" t="s">
        <v>773</v>
      </c>
      <c r="AJ1051" s="139" t="s">
        <v>773</v>
      </c>
      <c r="AK1051" s="139">
        <v>8</v>
      </c>
      <c r="AL1051" s="149">
        <v>145.45454545454547</v>
      </c>
      <c r="AM1051" s="150" t="s">
        <v>398</v>
      </c>
      <c r="AN1051" s="140">
        <v>5.5</v>
      </c>
      <c r="AO1051" s="139" t="s">
        <v>779</v>
      </c>
      <c r="AP1051" s="139" t="s">
        <v>813</v>
      </c>
      <c r="AQ1051" s="139">
        <v>5.5</v>
      </c>
      <c r="AR1051" s="140">
        <v>5.5</v>
      </c>
      <c r="AS1051" s="149" t="s">
        <v>948</v>
      </c>
      <c r="AT1051" s="149">
        <v>6.751231527093597</v>
      </c>
    </row>
    <row r="1052" spans="1:46" x14ac:dyDescent="0.35">
      <c r="A1052" s="147">
        <v>75</v>
      </c>
      <c r="B1052" s="235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>
        <v>67</v>
      </c>
      <c r="W1052" s="139" t="s">
        <v>73</v>
      </c>
      <c r="X1052" s="139" t="s">
        <v>73</v>
      </c>
      <c r="Y1052" s="139" t="s">
        <v>376</v>
      </c>
      <c r="Z1052" s="139" t="s">
        <v>944</v>
      </c>
      <c r="AA1052" s="139" t="s">
        <v>28</v>
      </c>
      <c r="AB1052" s="139" t="s">
        <v>28</v>
      </c>
      <c r="AC1052" s="139" t="s">
        <v>924</v>
      </c>
      <c r="AD1052" s="139" t="s">
        <v>28</v>
      </c>
      <c r="AE1052" s="139">
        <v>150</v>
      </c>
      <c r="AF1052" s="139" t="s">
        <v>28</v>
      </c>
      <c r="AG1052" s="139" t="s">
        <v>834</v>
      </c>
      <c r="AH1052" s="139" t="s">
        <v>798</v>
      </c>
      <c r="AI1052" s="139" t="s">
        <v>773</v>
      </c>
      <c r="AJ1052" s="139" t="s">
        <v>773</v>
      </c>
      <c r="AK1052" s="139">
        <v>8</v>
      </c>
      <c r="AL1052" s="149">
        <v>133.33333333333331</v>
      </c>
      <c r="AM1052" s="150" t="s">
        <v>398</v>
      </c>
      <c r="AN1052" s="140">
        <v>6</v>
      </c>
      <c r="AO1052" s="139" t="s">
        <v>779</v>
      </c>
      <c r="AP1052" s="139" t="s">
        <v>813</v>
      </c>
      <c r="AQ1052" s="139">
        <v>6</v>
      </c>
      <c r="AR1052" s="140">
        <v>6</v>
      </c>
      <c r="AS1052" s="149" t="s">
        <v>948</v>
      </c>
      <c r="AT1052" s="149">
        <v>4.9501084598698482</v>
      </c>
    </row>
    <row r="1053" spans="1:46" x14ac:dyDescent="0.35">
      <c r="A1053" s="147">
        <v>75</v>
      </c>
      <c r="B1053" s="235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>
        <v>67</v>
      </c>
      <c r="W1053" s="139" t="s">
        <v>73</v>
      </c>
      <c r="X1053" s="139" t="s">
        <v>73</v>
      </c>
      <c r="Y1053" s="139" t="s">
        <v>376</v>
      </c>
      <c r="Z1053" s="139" t="s">
        <v>944</v>
      </c>
      <c r="AA1053" s="139" t="s">
        <v>28</v>
      </c>
      <c r="AB1053" s="139" t="s">
        <v>28</v>
      </c>
      <c r="AC1053" s="139" t="s">
        <v>924</v>
      </c>
      <c r="AD1053" s="139" t="s">
        <v>28</v>
      </c>
      <c r="AE1053" s="139">
        <v>150</v>
      </c>
      <c r="AF1053" s="139" t="s">
        <v>28</v>
      </c>
      <c r="AG1053" s="139" t="s">
        <v>834</v>
      </c>
      <c r="AH1053" s="139" t="s">
        <v>798</v>
      </c>
      <c r="AI1053" s="139" t="s">
        <v>773</v>
      </c>
      <c r="AJ1053" s="139" t="s">
        <v>773</v>
      </c>
      <c r="AK1053" s="139">
        <v>12</v>
      </c>
      <c r="AL1053" s="149">
        <v>266.66666666666663</v>
      </c>
      <c r="AM1053" s="150" t="s">
        <v>398</v>
      </c>
      <c r="AN1053" s="140">
        <v>4.5</v>
      </c>
      <c r="AO1053" s="139" t="s">
        <v>779</v>
      </c>
      <c r="AP1053" s="139" t="s">
        <v>813</v>
      </c>
      <c r="AQ1053" s="139">
        <v>4.5</v>
      </c>
      <c r="AR1053" s="140">
        <v>4.5</v>
      </c>
      <c r="AS1053" s="149" t="s">
        <v>948</v>
      </c>
      <c r="AT1053" s="149">
        <v>6.6106442577030817</v>
      </c>
    </row>
    <row r="1054" spans="1:46" x14ac:dyDescent="0.35">
      <c r="A1054" s="147">
        <v>75</v>
      </c>
      <c r="B1054" s="235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>
        <v>67</v>
      </c>
      <c r="W1054" s="139" t="s">
        <v>73</v>
      </c>
      <c r="X1054" s="139" t="s">
        <v>73</v>
      </c>
      <c r="Y1054" s="139" t="s">
        <v>376</v>
      </c>
      <c r="Z1054" s="139" t="s">
        <v>944</v>
      </c>
      <c r="AA1054" s="139" t="s">
        <v>28</v>
      </c>
      <c r="AB1054" s="139" t="s">
        <v>28</v>
      </c>
      <c r="AC1054" s="139" t="s">
        <v>924</v>
      </c>
      <c r="AD1054" s="139" t="s">
        <v>28</v>
      </c>
      <c r="AE1054" s="139">
        <v>150</v>
      </c>
      <c r="AF1054" s="139" t="s">
        <v>28</v>
      </c>
      <c r="AG1054" s="139" t="s">
        <v>834</v>
      </c>
      <c r="AH1054" s="139" t="s">
        <v>798</v>
      </c>
      <c r="AI1054" s="139" t="s">
        <v>773</v>
      </c>
      <c r="AJ1054" s="139" t="s">
        <v>773</v>
      </c>
      <c r="AK1054" s="139">
        <v>12</v>
      </c>
      <c r="AL1054" s="149">
        <v>240</v>
      </c>
      <c r="AM1054" s="150" t="s">
        <v>398</v>
      </c>
      <c r="AN1054" s="140">
        <v>5</v>
      </c>
      <c r="AO1054" s="139" t="s">
        <v>779</v>
      </c>
      <c r="AP1054" s="139" t="s">
        <v>813</v>
      </c>
      <c r="AQ1054" s="139">
        <v>5</v>
      </c>
      <c r="AR1054" s="140">
        <v>5</v>
      </c>
      <c r="AS1054" s="149" t="s">
        <v>948</v>
      </c>
      <c r="AT1054" s="149">
        <v>6.748803827751197</v>
      </c>
    </row>
    <row r="1055" spans="1:46" x14ac:dyDescent="0.35">
      <c r="A1055" s="147">
        <v>75</v>
      </c>
      <c r="B1055" s="235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>
        <v>67</v>
      </c>
      <c r="W1055" s="139" t="s">
        <v>73</v>
      </c>
      <c r="X1055" s="139" t="s">
        <v>73</v>
      </c>
      <c r="Y1055" s="139" t="s">
        <v>376</v>
      </c>
      <c r="Z1055" s="139" t="s">
        <v>944</v>
      </c>
      <c r="AA1055" s="139" t="s">
        <v>28</v>
      </c>
      <c r="AB1055" s="139" t="s">
        <v>28</v>
      </c>
      <c r="AC1055" s="139" t="s">
        <v>924</v>
      </c>
      <c r="AD1055" s="139" t="s">
        <v>28</v>
      </c>
      <c r="AE1055" s="139">
        <v>150</v>
      </c>
      <c r="AF1055" s="139" t="s">
        <v>28</v>
      </c>
      <c r="AG1055" s="139" t="s">
        <v>834</v>
      </c>
      <c r="AH1055" s="139" t="s">
        <v>798</v>
      </c>
      <c r="AI1055" s="139" t="s">
        <v>773</v>
      </c>
      <c r="AJ1055" s="139" t="s">
        <v>773</v>
      </c>
      <c r="AK1055" s="139">
        <v>12</v>
      </c>
      <c r="AL1055" s="149">
        <v>218.18181818181816</v>
      </c>
      <c r="AM1055" s="150" t="s">
        <v>398</v>
      </c>
      <c r="AN1055" s="140">
        <v>5.5</v>
      </c>
      <c r="AO1055" s="139" t="s">
        <v>779</v>
      </c>
      <c r="AP1055" s="139" t="s">
        <v>813</v>
      </c>
      <c r="AQ1055" s="139">
        <v>5.5</v>
      </c>
      <c r="AR1055" s="140">
        <v>5.5</v>
      </c>
      <c r="AS1055" s="149" t="s">
        <v>948</v>
      </c>
      <c r="AT1055" s="149">
        <v>7.2554890219560884</v>
      </c>
    </row>
    <row r="1056" spans="1:46" x14ac:dyDescent="0.35">
      <c r="A1056" s="147">
        <v>75</v>
      </c>
      <c r="B1056" s="235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>
        <v>67</v>
      </c>
      <c r="W1056" s="139" t="s">
        <v>73</v>
      </c>
      <c r="X1056" s="139" t="s">
        <v>73</v>
      </c>
      <c r="Y1056" s="139" t="s">
        <v>376</v>
      </c>
      <c r="Z1056" s="139" t="s">
        <v>944</v>
      </c>
      <c r="AA1056" s="139" t="s">
        <v>28</v>
      </c>
      <c r="AB1056" s="139" t="s">
        <v>28</v>
      </c>
      <c r="AC1056" s="139" t="s">
        <v>924</v>
      </c>
      <c r="AD1056" s="139" t="s">
        <v>28</v>
      </c>
      <c r="AE1056" s="139">
        <v>150</v>
      </c>
      <c r="AF1056" s="139" t="s">
        <v>28</v>
      </c>
      <c r="AG1056" s="139" t="s">
        <v>834</v>
      </c>
      <c r="AH1056" s="139" t="s">
        <v>798</v>
      </c>
      <c r="AI1056" s="139" t="s">
        <v>773</v>
      </c>
      <c r="AJ1056" s="139" t="s">
        <v>773</v>
      </c>
      <c r="AK1056" s="139">
        <v>12</v>
      </c>
      <c r="AL1056" s="149">
        <v>200</v>
      </c>
      <c r="AM1056" s="150" t="s">
        <v>398</v>
      </c>
      <c r="AN1056" s="140">
        <v>6</v>
      </c>
      <c r="AO1056" s="139" t="s">
        <v>779</v>
      </c>
      <c r="AP1056" s="139" t="s">
        <v>813</v>
      </c>
      <c r="AQ1056" s="139">
        <v>6</v>
      </c>
      <c r="AR1056" s="140">
        <v>6</v>
      </c>
      <c r="AS1056" s="149" t="s">
        <v>948</v>
      </c>
      <c r="AT1056" s="149">
        <v>5.0226843100189038</v>
      </c>
    </row>
    <row r="1057" spans="1:46" x14ac:dyDescent="0.35">
      <c r="A1057" s="147">
        <v>75</v>
      </c>
      <c r="B1057" s="235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>
        <v>67</v>
      </c>
      <c r="W1057" s="139" t="s">
        <v>73</v>
      </c>
      <c r="X1057" s="139" t="s">
        <v>73</v>
      </c>
      <c r="Y1057" s="139" t="s">
        <v>376</v>
      </c>
      <c r="Z1057" s="139" t="s">
        <v>944</v>
      </c>
      <c r="AA1057" s="139" t="s">
        <v>28</v>
      </c>
      <c r="AB1057" s="139" t="s">
        <v>28</v>
      </c>
      <c r="AC1057" s="139" t="s">
        <v>924</v>
      </c>
      <c r="AD1057" s="139" t="s">
        <v>28</v>
      </c>
      <c r="AE1057" s="139">
        <v>150</v>
      </c>
      <c r="AF1057" s="139" t="s">
        <v>28</v>
      </c>
      <c r="AG1057" s="139" t="s">
        <v>834</v>
      </c>
      <c r="AH1057" s="139" t="s">
        <v>798</v>
      </c>
      <c r="AI1057" s="139" t="s">
        <v>773</v>
      </c>
      <c r="AJ1057" s="139" t="s">
        <v>773</v>
      </c>
      <c r="AK1057" s="139">
        <v>16</v>
      </c>
      <c r="AL1057" s="149">
        <v>355.55555555555554</v>
      </c>
      <c r="AM1057" s="150" t="s">
        <v>398</v>
      </c>
      <c r="AN1057" s="140">
        <v>4.5</v>
      </c>
      <c r="AO1057" s="139" t="s">
        <v>779</v>
      </c>
      <c r="AP1057" s="139" t="s">
        <v>813</v>
      </c>
      <c r="AQ1057" s="139">
        <v>4.5</v>
      </c>
      <c r="AR1057" s="140">
        <v>4.5</v>
      </c>
      <c r="AS1057" s="149" t="s">
        <v>948</v>
      </c>
      <c r="AT1057" s="149">
        <v>6.1424501424501425</v>
      </c>
    </row>
    <row r="1058" spans="1:46" x14ac:dyDescent="0.35">
      <c r="A1058" s="147">
        <v>75</v>
      </c>
      <c r="B1058" s="235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>
        <v>67</v>
      </c>
      <c r="W1058" s="139" t="s">
        <v>73</v>
      </c>
      <c r="X1058" s="139" t="s">
        <v>73</v>
      </c>
      <c r="Y1058" s="139" t="s">
        <v>376</v>
      </c>
      <c r="Z1058" s="139" t="s">
        <v>944</v>
      </c>
      <c r="AA1058" s="139" t="s">
        <v>28</v>
      </c>
      <c r="AB1058" s="139" t="s">
        <v>28</v>
      </c>
      <c r="AC1058" s="139" t="s">
        <v>924</v>
      </c>
      <c r="AD1058" s="139" t="s">
        <v>28</v>
      </c>
      <c r="AE1058" s="139">
        <v>150</v>
      </c>
      <c r="AF1058" s="139" t="s">
        <v>28</v>
      </c>
      <c r="AG1058" s="139" t="s">
        <v>834</v>
      </c>
      <c r="AH1058" s="139" t="s">
        <v>798</v>
      </c>
      <c r="AI1058" s="139" t="s">
        <v>773</v>
      </c>
      <c r="AJ1058" s="139" t="s">
        <v>773</v>
      </c>
      <c r="AK1058" s="139">
        <v>16</v>
      </c>
      <c r="AL1058" s="149">
        <v>320</v>
      </c>
      <c r="AM1058" s="150" t="s">
        <v>398</v>
      </c>
      <c r="AN1058" s="140">
        <v>5</v>
      </c>
      <c r="AO1058" s="139" t="s">
        <v>779</v>
      </c>
      <c r="AP1058" s="139" t="s">
        <v>813</v>
      </c>
      <c r="AQ1058" s="139">
        <v>5</v>
      </c>
      <c r="AR1058" s="140">
        <v>5</v>
      </c>
      <c r="AS1058" s="149" t="s">
        <v>948</v>
      </c>
      <c r="AT1058" s="149">
        <v>6.5894736842105264</v>
      </c>
    </row>
    <row r="1059" spans="1:46" x14ac:dyDescent="0.35">
      <c r="A1059" s="147">
        <v>75</v>
      </c>
      <c r="B1059" s="235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>
        <v>67</v>
      </c>
      <c r="W1059" s="139" t="s">
        <v>73</v>
      </c>
      <c r="X1059" s="139" t="s">
        <v>73</v>
      </c>
      <c r="Y1059" s="139" t="s">
        <v>376</v>
      </c>
      <c r="Z1059" s="139" t="s">
        <v>944</v>
      </c>
      <c r="AA1059" s="139" t="s">
        <v>28</v>
      </c>
      <c r="AB1059" s="139" t="s">
        <v>28</v>
      </c>
      <c r="AC1059" s="139" t="s">
        <v>924</v>
      </c>
      <c r="AD1059" s="139" t="s">
        <v>28</v>
      </c>
      <c r="AE1059" s="139">
        <v>150</v>
      </c>
      <c r="AF1059" s="139" t="s">
        <v>28</v>
      </c>
      <c r="AG1059" s="139" t="s">
        <v>834</v>
      </c>
      <c r="AH1059" s="139" t="s">
        <v>798</v>
      </c>
      <c r="AI1059" s="139" t="s">
        <v>773</v>
      </c>
      <c r="AJ1059" s="139" t="s">
        <v>773</v>
      </c>
      <c r="AK1059" s="139">
        <v>16</v>
      </c>
      <c r="AL1059" s="149">
        <v>290.90909090909093</v>
      </c>
      <c r="AM1059" s="150" t="s">
        <v>398</v>
      </c>
      <c r="AN1059" s="140">
        <v>5.5</v>
      </c>
      <c r="AO1059" s="139" t="s">
        <v>779</v>
      </c>
      <c r="AP1059" s="139" t="s">
        <v>813</v>
      </c>
      <c r="AQ1059" s="139">
        <v>5.5</v>
      </c>
      <c r="AR1059" s="140">
        <v>5.5</v>
      </c>
      <c r="AS1059" s="149" t="s">
        <v>948</v>
      </c>
      <c r="AT1059" s="149">
        <v>6.5609756097560981</v>
      </c>
    </row>
    <row r="1060" spans="1:46" x14ac:dyDescent="0.35">
      <c r="A1060" s="147">
        <v>75</v>
      </c>
      <c r="B1060" s="235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>
        <v>67</v>
      </c>
      <c r="W1060" s="139" t="s">
        <v>73</v>
      </c>
      <c r="X1060" s="139" t="s">
        <v>73</v>
      </c>
      <c r="Y1060" s="139" t="s">
        <v>376</v>
      </c>
      <c r="Z1060" s="139" t="s">
        <v>944</v>
      </c>
      <c r="AA1060" s="139" t="s">
        <v>28</v>
      </c>
      <c r="AB1060" s="139" t="s">
        <v>28</v>
      </c>
      <c r="AC1060" s="139" t="s">
        <v>924</v>
      </c>
      <c r="AD1060" s="139" t="s">
        <v>28</v>
      </c>
      <c r="AE1060" s="139">
        <v>150</v>
      </c>
      <c r="AF1060" s="139" t="s">
        <v>28</v>
      </c>
      <c r="AG1060" s="139" t="s">
        <v>834</v>
      </c>
      <c r="AH1060" s="139" t="s">
        <v>798</v>
      </c>
      <c r="AI1060" s="139" t="s">
        <v>773</v>
      </c>
      <c r="AJ1060" s="139" t="s">
        <v>773</v>
      </c>
      <c r="AK1060" s="139">
        <v>16</v>
      </c>
      <c r="AL1060" s="149">
        <v>266.66666666666663</v>
      </c>
      <c r="AM1060" s="150" t="s">
        <v>398</v>
      </c>
      <c r="AN1060" s="140">
        <v>6</v>
      </c>
      <c r="AO1060" s="139" t="s">
        <v>779</v>
      </c>
      <c r="AP1060" s="139" t="s">
        <v>813</v>
      </c>
      <c r="AQ1060" s="139">
        <v>6</v>
      </c>
      <c r="AR1060" s="140">
        <v>6</v>
      </c>
      <c r="AS1060" s="149" t="s">
        <v>948</v>
      </c>
      <c r="AT1060" s="149">
        <v>7.0745762711864408</v>
      </c>
    </row>
    <row r="1061" spans="1:46" x14ac:dyDescent="0.35">
      <c r="A1061" s="147">
        <v>75</v>
      </c>
      <c r="B1061" s="235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>
        <v>67</v>
      </c>
      <c r="W1061" s="139" t="s">
        <v>73</v>
      </c>
      <c r="X1061" s="139" t="s">
        <v>73</v>
      </c>
      <c r="Y1061" s="139" t="s">
        <v>376</v>
      </c>
      <c r="Z1061" s="139" t="s">
        <v>944</v>
      </c>
      <c r="AA1061" s="139" t="s">
        <v>28</v>
      </c>
      <c r="AB1061" s="139" t="s">
        <v>28</v>
      </c>
      <c r="AC1061" s="139" t="s">
        <v>924</v>
      </c>
      <c r="AD1061" s="139" t="s">
        <v>28</v>
      </c>
      <c r="AE1061" s="139">
        <v>150</v>
      </c>
      <c r="AF1061" s="139" t="s">
        <v>28</v>
      </c>
      <c r="AG1061" s="139" t="s">
        <v>834</v>
      </c>
      <c r="AH1061" s="139" t="s">
        <v>798</v>
      </c>
      <c r="AI1061" s="139" t="s">
        <v>773</v>
      </c>
      <c r="AJ1061" s="139" t="s">
        <v>773</v>
      </c>
      <c r="AK1061" s="139">
        <v>4</v>
      </c>
      <c r="AL1061" s="149">
        <v>88.888888888888886</v>
      </c>
      <c r="AM1061" s="150" t="s">
        <v>398</v>
      </c>
      <c r="AN1061" s="140">
        <v>4.5</v>
      </c>
      <c r="AO1061" s="139" t="s">
        <v>406</v>
      </c>
      <c r="AP1061" s="139" t="s">
        <v>778</v>
      </c>
      <c r="AQ1061" s="139">
        <v>4.5</v>
      </c>
      <c r="AR1061" s="140">
        <v>4.5</v>
      </c>
      <c r="AS1061" s="149" t="s">
        <v>948</v>
      </c>
      <c r="AT1061" s="149">
        <v>17.77</v>
      </c>
    </row>
    <row r="1062" spans="1:46" x14ac:dyDescent="0.35">
      <c r="A1062" s="147">
        <v>75</v>
      </c>
      <c r="B1062" s="235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>
        <v>67</v>
      </c>
      <c r="W1062" s="139" t="s">
        <v>73</v>
      </c>
      <c r="X1062" s="139" t="s">
        <v>73</v>
      </c>
      <c r="Y1062" s="139" t="s">
        <v>376</v>
      </c>
      <c r="Z1062" s="139" t="s">
        <v>944</v>
      </c>
      <c r="AA1062" s="139" t="s">
        <v>28</v>
      </c>
      <c r="AB1062" s="139" t="s">
        <v>28</v>
      </c>
      <c r="AC1062" s="139" t="s">
        <v>924</v>
      </c>
      <c r="AD1062" s="139" t="s">
        <v>28</v>
      </c>
      <c r="AE1062" s="139">
        <v>150</v>
      </c>
      <c r="AF1062" s="139" t="s">
        <v>28</v>
      </c>
      <c r="AG1062" s="139" t="s">
        <v>834</v>
      </c>
      <c r="AH1062" s="139" t="s">
        <v>798</v>
      </c>
      <c r="AI1062" s="139" t="s">
        <v>773</v>
      </c>
      <c r="AJ1062" s="139" t="s">
        <v>773</v>
      </c>
      <c r="AK1062" s="139">
        <v>8</v>
      </c>
      <c r="AL1062" s="149">
        <v>177.77777777777777</v>
      </c>
      <c r="AM1062" s="150" t="s">
        <v>398</v>
      </c>
      <c r="AN1062" s="140">
        <v>4.5</v>
      </c>
      <c r="AO1062" s="139" t="s">
        <v>406</v>
      </c>
      <c r="AP1062" s="139" t="s">
        <v>778</v>
      </c>
      <c r="AQ1062" s="139">
        <v>4.5</v>
      </c>
      <c r="AR1062" s="140">
        <v>4.5</v>
      </c>
      <c r="AS1062" s="149" t="s">
        <v>948</v>
      </c>
      <c r="AT1062" s="149">
        <v>18.690000000000001</v>
      </c>
    </row>
    <row r="1063" spans="1:46" x14ac:dyDescent="0.35">
      <c r="A1063" s="147">
        <v>75</v>
      </c>
      <c r="B1063" s="235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>
        <v>67</v>
      </c>
      <c r="W1063" s="139" t="s">
        <v>73</v>
      </c>
      <c r="X1063" s="139" t="s">
        <v>73</v>
      </c>
      <c r="Y1063" s="139" t="s">
        <v>376</v>
      </c>
      <c r="Z1063" s="139" t="s">
        <v>944</v>
      </c>
      <c r="AA1063" s="139" t="s">
        <v>28</v>
      </c>
      <c r="AB1063" s="139" t="s">
        <v>28</v>
      </c>
      <c r="AC1063" s="139" t="s">
        <v>924</v>
      </c>
      <c r="AD1063" s="139" t="s">
        <v>28</v>
      </c>
      <c r="AE1063" s="139">
        <v>150</v>
      </c>
      <c r="AF1063" s="139" t="s">
        <v>28</v>
      </c>
      <c r="AG1063" s="139" t="s">
        <v>834</v>
      </c>
      <c r="AH1063" s="139" t="s">
        <v>798</v>
      </c>
      <c r="AI1063" s="139" t="s">
        <v>773</v>
      </c>
      <c r="AJ1063" s="139" t="s">
        <v>773</v>
      </c>
      <c r="AK1063" s="139">
        <v>16</v>
      </c>
      <c r="AL1063" s="149">
        <v>266.66666666666663</v>
      </c>
      <c r="AM1063" s="150" t="s">
        <v>398</v>
      </c>
      <c r="AN1063" s="140">
        <v>6</v>
      </c>
      <c r="AO1063" s="139" t="s">
        <v>406</v>
      </c>
      <c r="AP1063" s="139" t="s">
        <v>778</v>
      </c>
      <c r="AQ1063" s="139">
        <v>6</v>
      </c>
      <c r="AR1063" s="140">
        <v>6</v>
      </c>
      <c r="AS1063" s="149" t="s">
        <v>948</v>
      </c>
      <c r="AT1063" s="149">
        <v>20.87</v>
      </c>
    </row>
    <row r="1064" spans="1:46" x14ac:dyDescent="0.35">
      <c r="A1064" s="147">
        <v>75</v>
      </c>
      <c r="B1064" s="235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>
        <v>67</v>
      </c>
      <c r="W1064" s="139" t="s">
        <v>73</v>
      </c>
      <c r="X1064" s="139" t="s">
        <v>73</v>
      </c>
      <c r="Y1064" s="139" t="s">
        <v>376</v>
      </c>
      <c r="Z1064" s="139" t="s">
        <v>944</v>
      </c>
      <c r="AA1064" s="139" t="s">
        <v>28</v>
      </c>
      <c r="AB1064" s="139" t="s">
        <v>28</v>
      </c>
      <c r="AC1064" s="139" t="s">
        <v>924</v>
      </c>
      <c r="AD1064" s="139" t="s">
        <v>28</v>
      </c>
      <c r="AE1064" s="139">
        <v>150</v>
      </c>
      <c r="AF1064" s="139" t="s">
        <v>28</v>
      </c>
      <c r="AG1064" s="139" t="s">
        <v>834</v>
      </c>
      <c r="AH1064" s="139" t="s">
        <v>798</v>
      </c>
      <c r="AI1064" s="139" t="s">
        <v>773</v>
      </c>
      <c r="AJ1064" s="139" t="s">
        <v>773</v>
      </c>
      <c r="AK1064" s="139">
        <v>4</v>
      </c>
      <c r="AL1064" s="149">
        <v>80</v>
      </c>
      <c r="AM1064" s="150" t="s">
        <v>398</v>
      </c>
      <c r="AN1064" s="140">
        <v>5</v>
      </c>
      <c r="AO1064" s="139" t="s">
        <v>406</v>
      </c>
      <c r="AP1064" s="139" t="s">
        <v>778</v>
      </c>
      <c r="AQ1064" s="139">
        <v>5</v>
      </c>
      <c r="AR1064" s="140">
        <v>5</v>
      </c>
      <c r="AS1064" s="149" t="s">
        <v>948</v>
      </c>
      <c r="AT1064" s="149">
        <v>21.33</v>
      </c>
    </row>
    <row r="1065" spans="1:46" x14ac:dyDescent="0.35">
      <c r="A1065" s="147">
        <v>75</v>
      </c>
      <c r="B1065" s="235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>
        <v>67</v>
      </c>
      <c r="W1065" s="139" t="s">
        <v>73</v>
      </c>
      <c r="X1065" s="139" t="s">
        <v>73</v>
      </c>
      <c r="Y1065" s="139" t="s">
        <v>376</v>
      </c>
      <c r="Z1065" s="139" t="s">
        <v>944</v>
      </c>
      <c r="AA1065" s="139" t="s">
        <v>28</v>
      </c>
      <c r="AB1065" s="139" t="s">
        <v>28</v>
      </c>
      <c r="AC1065" s="139" t="s">
        <v>924</v>
      </c>
      <c r="AD1065" s="139" t="s">
        <v>28</v>
      </c>
      <c r="AE1065" s="139">
        <v>150</v>
      </c>
      <c r="AF1065" s="139" t="s">
        <v>28</v>
      </c>
      <c r="AG1065" s="139" t="s">
        <v>834</v>
      </c>
      <c r="AH1065" s="139" t="s">
        <v>798</v>
      </c>
      <c r="AI1065" s="139" t="s">
        <v>773</v>
      </c>
      <c r="AJ1065" s="139" t="s">
        <v>773</v>
      </c>
      <c r="AK1065" s="139">
        <v>4</v>
      </c>
      <c r="AL1065" s="149">
        <v>66.666666666666657</v>
      </c>
      <c r="AM1065" s="150" t="s">
        <v>398</v>
      </c>
      <c r="AN1065" s="140">
        <v>6</v>
      </c>
      <c r="AO1065" s="139" t="s">
        <v>406</v>
      </c>
      <c r="AP1065" s="139" t="s">
        <v>778</v>
      </c>
      <c r="AQ1065" s="139">
        <v>6</v>
      </c>
      <c r="AR1065" s="140">
        <v>6</v>
      </c>
      <c r="AS1065" s="149" t="s">
        <v>948</v>
      </c>
      <c r="AT1065" s="149">
        <v>21.82</v>
      </c>
    </row>
    <row r="1066" spans="1:46" x14ac:dyDescent="0.35">
      <c r="A1066" s="147">
        <v>75</v>
      </c>
      <c r="B1066" s="235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>
        <v>67</v>
      </c>
      <c r="W1066" s="139" t="s">
        <v>73</v>
      </c>
      <c r="X1066" s="139" t="s">
        <v>73</v>
      </c>
      <c r="Y1066" s="139" t="s">
        <v>376</v>
      </c>
      <c r="Z1066" s="139" t="s">
        <v>944</v>
      </c>
      <c r="AA1066" s="139" t="s">
        <v>28</v>
      </c>
      <c r="AB1066" s="139" t="s">
        <v>28</v>
      </c>
      <c r="AC1066" s="139" t="s">
        <v>924</v>
      </c>
      <c r="AD1066" s="139" t="s">
        <v>28</v>
      </c>
      <c r="AE1066" s="139">
        <v>150</v>
      </c>
      <c r="AF1066" s="139" t="s">
        <v>28</v>
      </c>
      <c r="AG1066" s="139" t="s">
        <v>834</v>
      </c>
      <c r="AH1066" s="139" t="s">
        <v>798</v>
      </c>
      <c r="AI1066" s="139" t="s">
        <v>773</v>
      </c>
      <c r="AJ1066" s="139" t="s">
        <v>773</v>
      </c>
      <c r="AK1066" s="139">
        <v>16</v>
      </c>
      <c r="AL1066" s="149">
        <v>355.55555555555554</v>
      </c>
      <c r="AM1066" s="150" t="s">
        <v>398</v>
      </c>
      <c r="AN1066" s="140">
        <v>4.5</v>
      </c>
      <c r="AO1066" s="139" t="s">
        <v>406</v>
      </c>
      <c r="AP1066" s="139" t="s">
        <v>778</v>
      </c>
      <c r="AQ1066" s="139">
        <v>4.5</v>
      </c>
      <c r="AR1066" s="140">
        <v>4.5</v>
      </c>
      <c r="AS1066" s="149" t="s">
        <v>948</v>
      </c>
      <c r="AT1066" s="149">
        <v>21.56</v>
      </c>
    </row>
    <row r="1067" spans="1:46" x14ac:dyDescent="0.35">
      <c r="A1067" s="147">
        <v>75</v>
      </c>
      <c r="B1067" s="235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>
        <v>67</v>
      </c>
      <c r="W1067" s="139" t="s">
        <v>73</v>
      </c>
      <c r="X1067" s="139" t="s">
        <v>73</v>
      </c>
      <c r="Y1067" s="139" t="s">
        <v>376</v>
      </c>
      <c r="Z1067" s="139" t="s">
        <v>944</v>
      </c>
      <c r="AA1067" s="139" t="s">
        <v>28</v>
      </c>
      <c r="AB1067" s="139" t="s">
        <v>28</v>
      </c>
      <c r="AC1067" s="139" t="s">
        <v>924</v>
      </c>
      <c r="AD1067" s="139" t="s">
        <v>28</v>
      </c>
      <c r="AE1067" s="139">
        <v>150</v>
      </c>
      <c r="AF1067" s="139" t="s">
        <v>28</v>
      </c>
      <c r="AG1067" s="139" t="s">
        <v>834</v>
      </c>
      <c r="AH1067" s="139" t="s">
        <v>798</v>
      </c>
      <c r="AI1067" s="139" t="s">
        <v>773</v>
      </c>
      <c r="AJ1067" s="139" t="s">
        <v>773</v>
      </c>
      <c r="AK1067" s="139">
        <v>4</v>
      </c>
      <c r="AL1067" s="149">
        <v>72.727272727272734</v>
      </c>
      <c r="AM1067" s="150" t="s">
        <v>398</v>
      </c>
      <c r="AN1067" s="140">
        <v>5.5</v>
      </c>
      <c r="AO1067" s="139" t="s">
        <v>406</v>
      </c>
      <c r="AP1067" s="139" t="s">
        <v>778</v>
      </c>
      <c r="AQ1067" s="139">
        <v>5.5</v>
      </c>
      <c r="AR1067" s="140">
        <v>5.5</v>
      </c>
      <c r="AS1067" s="149" t="s">
        <v>948</v>
      </c>
      <c r="AT1067" s="149">
        <v>23.65</v>
      </c>
    </row>
    <row r="1068" spans="1:46" x14ac:dyDescent="0.35">
      <c r="A1068" s="147">
        <v>75</v>
      </c>
      <c r="B1068" s="235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>
        <v>67</v>
      </c>
      <c r="W1068" s="139" t="s">
        <v>73</v>
      </c>
      <c r="X1068" s="139" t="s">
        <v>73</v>
      </c>
      <c r="Y1068" s="139" t="s">
        <v>376</v>
      </c>
      <c r="Z1068" s="139" t="s">
        <v>944</v>
      </c>
      <c r="AA1068" s="139" t="s">
        <v>28</v>
      </c>
      <c r="AB1068" s="139" t="s">
        <v>28</v>
      </c>
      <c r="AC1068" s="139" t="s">
        <v>924</v>
      </c>
      <c r="AD1068" s="139" t="s">
        <v>28</v>
      </c>
      <c r="AE1068" s="139">
        <v>150</v>
      </c>
      <c r="AF1068" s="139" t="s">
        <v>28</v>
      </c>
      <c r="AG1068" s="139" t="s">
        <v>834</v>
      </c>
      <c r="AH1068" s="139" t="s">
        <v>798</v>
      </c>
      <c r="AI1068" s="139" t="s">
        <v>773</v>
      </c>
      <c r="AJ1068" s="139" t="s">
        <v>773</v>
      </c>
      <c r="AK1068" s="139">
        <v>8</v>
      </c>
      <c r="AL1068" s="149">
        <v>133.33333333333331</v>
      </c>
      <c r="AM1068" s="150" t="s">
        <v>398</v>
      </c>
      <c r="AN1068" s="140">
        <v>6</v>
      </c>
      <c r="AO1068" s="139" t="s">
        <v>406</v>
      </c>
      <c r="AP1068" s="139" t="s">
        <v>778</v>
      </c>
      <c r="AQ1068" s="139">
        <v>6</v>
      </c>
      <c r="AR1068" s="140">
        <v>6</v>
      </c>
      <c r="AS1068" s="149" t="s">
        <v>948</v>
      </c>
      <c r="AT1068" s="149">
        <v>22.82</v>
      </c>
    </row>
    <row r="1069" spans="1:46" x14ac:dyDescent="0.35">
      <c r="A1069" s="147">
        <v>75</v>
      </c>
      <c r="B1069" s="235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>
        <v>67</v>
      </c>
      <c r="W1069" s="139" t="s">
        <v>73</v>
      </c>
      <c r="X1069" s="139" t="s">
        <v>73</v>
      </c>
      <c r="Y1069" s="139" t="s">
        <v>376</v>
      </c>
      <c r="Z1069" s="139" t="s">
        <v>944</v>
      </c>
      <c r="AA1069" s="139" t="s">
        <v>28</v>
      </c>
      <c r="AB1069" s="139" t="s">
        <v>28</v>
      </c>
      <c r="AC1069" s="139" t="s">
        <v>924</v>
      </c>
      <c r="AD1069" s="139" t="s">
        <v>28</v>
      </c>
      <c r="AE1069" s="139">
        <v>150</v>
      </c>
      <c r="AF1069" s="139" t="s">
        <v>28</v>
      </c>
      <c r="AG1069" s="139" t="s">
        <v>834</v>
      </c>
      <c r="AH1069" s="139" t="s">
        <v>798</v>
      </c>
      <c r="AI1069" s="139" t="s">
        <v>773</v>
      </c>
      <c r="AJ1069" s="139" t="s">
        <v>773</v>
      </c>
      <c r="AK1069" s="139">
        <v>8</v>
      </c>
      <c r="AL1069" s="149">
        <v>160</v>
      </c>
      <c r="AM1069" s="150" t="s">
        <v>398</v>
      </c>
      <c r="AN1069" s="140">
        <v>5</v>
      </c>
      <c r="AO1069" s="139" t="s">
        <v>406</v>
      </c>
      <c r="AP1069" s="139" t="s">
        <v>778</v>
      </c>
      <c r="AQ1069" s="139">
        <v>5</v>
      </c>
      <c r="AR1069" s="140">
        <v>5</v>
      </c>
      <c r="AS1069" s="149" t="s">
        <v>948</v>
      </c>
      <c r="AT1069" s="149">
        <v>24.32</v>
      </c>
    </row>
    <row r="1070" spans="1:46" x14ac:dyDescent="0.35">
      <c r="A1070" s="147">
        <v>75</v>
      </c>
      <c r="B1070" s="235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>
        <v>67</v>
      </c>
      <c r="W1070" s="139" t="s">
        <v>73</v>
      </c>
      <c r="X1070" s="139" t="s">
        <v>73</v>
      </c>
      <c r="Y1070" s="139" t="s">
        <v>376</v>
      </c>
      <c r="Z1070" s="139" t="s">
        <v>944</v>
      </c>
      <c r="AA1070" s="139" t="s">
        <v>28</v>
      </c>
      <c r="AB1070" s="139" t="s">
        <v>28</v>
      </c>
      <c r="AC1070" s="139" t="s">
        <v>924</v>
      </c>
      <c r="AD1070" s="139" t="s">
        <v>28</v>
      </c>
      <c r="AE1070" s="139">
        <v>150</v>
      </c>
      <c r="AF1070" s="139" t="s">
        <v>28</v>
      </c>
      <c r="AG1070" s="139" t="s">
        <v>834</v>
      </c>
      <c r="AH1070" s="139" t="s">
        <v>798</v>
      </c>
      <c r="AI1070" s="139" t="s">
        <v>773</v>
      </c>
      <c r="AJ1070" s="139" t="s">
        <v>773</v>
      </c>
      <c r="AK1070" s="139">
        <v>12</v>
      </c>
      <c r="AL1070" s="149">
        <v>266.66666666666663</v>
      </c>
      <c r="AM1070" s="150" t="s">
        <v>398</v>
      </c>
      <c r="AN1070" s="140">
        <v>4.5</v>
      </c>
      <c r="AO1070" s="139" t="s">
        <v>406</v>
      </c>
      <c r="AP1070" s="139" t="s">
        <v>778</v>
      </c>
      <c r="AQ1070" s="139">
        <v>4.5</v>
      </c>
      <c r="AR1070" s="140">
        <v>4.5</v>
      </c>
      <c r="AS1070" s="149" t="s">
        <v>948</v>
      </c>
      <c r="AT1070" s="149">
        <v>23.6</v>
      </c>
    </row>
    <row r="1071" spans="1:46" x14ac:dyDescent="0.35">
      <c r="A1071" s="147">
        <v>75</v>
      </c>
      <c r="B1071" s="235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>
        <v>67</v>
      </c>
      <c r="W1071" s="139" t="s">
        <v>73</v>
      </c>
      <c r="X1071" s="139" t="s">
        <v>73</v>
      </c>
      <c r="Y1071" s="139" t="s">
        <v>376</v>
      </c>
      <c r="Z1071" s="139" t="s">
        <v>944</v>
      </c>
      <c r="AA1071" s="139" t="s">
        <v>28</v>
      </c>
      <c r="AB1071" s="139" t="s">
        <v>28</v>
      </c>
      <c r="AC1071" s="139" t="s">
        <v>924</v>
      </c>
      <c r="AD1071" s="139" t="s">
        <v>28</v>
      </c>
      <c r="AE1071" s="139">
        <v>150</v>
      </c>
      <c r="AF1071" s="139" t="s">
        <v>28</v>
      </c>
      <c r="AG1071" s="139" t="s">
        <v>834</v>
      </c>
      <c r="AH1071" s="139" t="s">
        <v>798</v>
      </c>
      <c r="AI1071" s="139" t="s">
        <v>773</v>
      </c>
      <c r="AJ1071" s="139" t="s">
        <v>773</v>
      </c>
      <c r="AK1071" s="139">
        <v>16</v>
      </c>
      <c r="AL1071" s="149">
        <v>320</v>
      </c>
      <c r="AM1071" s="150" t="s">
        <v>398</v>
      </c>
      <c r="AN1071" s="140">
        <v>5</v>
      </c>
      <c r="AO1071" s="139" t="s">
        <v>406</v>
      </c>
      <c r="AP1071" s="139" t="s">
        <v>778</v>
      </c>
      <c r="AQ1071" s="139">
        <v>5</v>
      </c>
      <c r="AR1071" s="140">
        <v>5</v>
      </c>
      <c r="AS1071" s="149" t="s">
        <v>948</v>
      </c>
      <c r="AT1071" s="149">
        <v>25.04</v>
      </c>
    </row>
    <row r="1072" spans="1:46" x14ac:dyDescent="0.35">
      <c r="A1072" s="147">
        <v>75</v>
      </c>
      <c r="B1072" s="235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>
        <v>67</v>
      </c>
      <c r="W1072" s="139" t="s">
        <v>73</v>
      </c>
      <c r="X1072" s="139" t="s">
        <v>73</v>
      </c>
      <c r="Y1072" s="139" t="s">
        <v>376</v>
      </c>
      <c r="Z1072" s="139" t="s">
        <v>944</v>
      </c>
      <c r="AA1072" s="139" t="s">
        <v>28</v>
      </c>
      <c r="AB1072" s="139" t="s">
        <v>28</v>
      </c>
      <c r="AC1072" s="139" t="s">
        <v>924</v>
      </c>
      <c r="AD1072" s="139" t="s">
        <v>28</v>
      </c>
      <c r="AE1072" s="139">
        <v>150</v>
      </c>
      <c r="AF1072" s="139" t="s">
        <v>28</v>
      </c>
      <c r="AG1072" s="139" t="s">
        <v>834</v>
      </c>
      <c r="AH1072" s="139" t="s">
        <v>798</v>
      </c>
      <c r="AI1072" s="139" t="s">
        <v>773</v>
      </c>
      <c r="AJ1072" s="139" t="s">
        <v>773</v>
      </c>
      <c r="AK1072" s="139">
        <v>16</v>
      </c>
      <c r="AL1072" s="149">
        <v>290.90909090909093</v>
      </c>
      <c r="AM1072" s="150" t="s">
        <v>398</v>
      </c>
      <c r="AN1072" s="140">
        <v>5.5</v>
      </c>
      <c r="AO1072" s="139" t="s">
        <v>406</v>
      </c>
      <c r="AP1072" s="139" t="s">
        <v>778</v>
      </c>
      <c r="AQ1072" s="139">
        <v>5.5</v>
      </c>
      <c r="AR1072" s="140">
        <v>5.5</v>
      </c>
      <c r="AS1072" s="149" t="s">
        <v>948</v>
      </c>
      <c r="AT1072" s="149">
        <v>26.9</v>
      </c>
    </row>
    <row r="1073" spans="1:50" x14ac:dyDescent="0.35">
      <c r="A1073" s="147">
        <v>75</v>
      </c>
      <c r="B1073" s="235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>
        <v>67</v>
      </c>
      <c r="W1073" s="139" t="s">
        <v>73</v>
      </c>
      <c r="X1073" s="139" t="s">
        <v>73</v>
      </c>
      <c r="Y1073" s="139" t="s">
        <v>376</v>
      </c>
      <c r="Z1073" s="139" t="s">
        <v>944</v>
      </c>
      <c r="AA1073" s="139" t="s">
        <v>28</v>
      </c>
      <c r="AB1073" s="139" t="s">
        <v>28</v>
      </c>
      <c r="AC1073" s="139" t="s">
        <v>924</v>
      </c>
      <c r="AD1073" s="139" t="s">
        <v>28</v>
      </c>
      <c r="AE1073" s="139">
        <v>150</v>
      </c>
      <c r="AF1073" s="139" t="s">
        <v>28</v>
      </c>
      <c r="AG1073" s="139" t="s">
        <v>834</v>
      </c>
      <c r="AH1073" s="139" t="s">
        <v>798</v>
      </c>
      <c r="AI1073" s="139" t="s">
        <v>773</v>
      </c>
      <c r="AJ1073" s="139" t="s">
        <v>773</v>
      </c>
      <c r="AK1073" s="139">
        <v>8</v>
      </c>
      <c r="AL1073" s="149">
        <v>145.45454545454547</v>
      </c>
      <c r="AM1073" s="150" t="s">
        <v>398</v>
      </c>
      <c r="AN1073" s="140">
        <v>5.5</v>
      </c>
      <c r="AO1073" s="139" t="s">
        <v>406</v>
      </c>
      <c r="AP1073" s="139" t="s">
        <v>778</v>
      </c>
      <c r="AQ1073" s="139">
        <v>5.5</v>
      </c>
      <c r="AR1073" s="140">
        <v>5.5</v>
      </c>
      <c r="AS1073" s="149" t="s">
        <v>948</v>
      </c>
      <c r="AT1073" s="149">
        <v>27.41</v>
      </c>
    </row>
    <row r="1074" spans="1:50" x14ac:dyDescent="0.35">
      <c r="A1074" s="147">
        <v>75</v>
      </c>
      <c r="B1074" s="235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>
        <v>67</v>
      </c>
      <c r="W1074" s="139" t="s">
        <v>73</v>
      </c>
      <c r="X1074" s="139" t="s">
        <v>73</v>
      </c>
      <c r="Y1074" s="139" t="s">
        <v>376</v>
      </c>
      <c r="Z1074" s="139" t="s">
        <v>944</v>
      </c>
      <c r="AA1074" s="139" t="s">
        <v>28</v>
      </c>
      <c r="AB1074" s="139" t="s">
        <v>28</v>
      </c>
      <c r="AC1074" s="139" t="s">
        <v>924</v>
      </c>
      <c r="AD1074" s="139" t="s">
        <v>28</v>
      </c>
      <c r="AE1074" s="139">
        <v>150</v>
      </c>
      <c r="AF1074" s="139" t="s">
        <v>28</v>
      </c>
      <c r="AG1074" s="139" t="s">
        <v>834</v>
      </c>
      <c r="AH1074" s="139" t="s">
        <v>798</v>
      </c>
      <c r="AI1074" s="139" t="s">
        <v>773</v>
      </c>
      <c r="AJ1074" s="139" t="s">
        <v>773</v>
      </c>
      <c r="AK1074" s="139">
        <v>12</v>
      </c>
      <c r="AL1074" s="149">
        <v>200</v>
      </c>
      <c r="AM1074" s="150" t="s">
        <v>398</v>
      </c>
      <c r="AN1074" s="140">
        <v>6</v>
      </c>
      <c r="AO1074" s="139" t="s">
        <v>406</v>
      </c>
      <c r="AP1074" s="139" t="s">
        <v>778</v>
      </c>
      <c r="AQ1074" s="139">
        <v>6</v>
      </c>
      <c r="AR1074" s="140">
        <v>6</v>
      </c>
      <c r="AS1074" s="149" t="s">
        <v>948</v>
      </c>
      <c r="AT1074" s="149">
        <v>26.57</v>
      </c>
    </row>
    <row r="1075" spans="1:50" x14ac:dyDescent="0.35">
      <c r="A1075" s="147">
        <v>75</v>
      </c>
      <c r="B1075" s="235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>
        <v>67</v>
      </c>
      <c r="W1075" s="139" t="s">
        <v>73</v>
      </c>
      <c r="X1075" s="139" t="s">
        <v>73</v>
      </c>
      <c r="Y1075" s="139" t="s">
        <v>376</v>
      </c>
      <c r="Z1075" s="139" t="s">
        <v>944</v>
      </c>
      <c r="AA1075" s="139" t="s">
        <v>28</v>
      </c>
      <c r="AB1075" s="139" t="s">
        <v>28</v>
      </c>
      <c r="AC1075" s="139" t="s">
        <v>924</v>
      </c>
      <c r="AD1075" s="139" t="s">
        <v>28</v>
      </c>
      <c r="AE1075" s="139">
        <v>150</v>
      </c>
      <c r="AF1075" s="139" t="s">
        <v>28</v>
      </c>
      <c r="AG1075" s="139" t="s">
        <v>834</v>
      </c>
      <c r="AH1075" s="139" t="s">
        <v>798</v>
      </c>
      <c r="AI1075" s="139" t="s">
        <v>773</v>
      </c>
      <c r="AJ1075" s="139" t="s">
        <v>773</v>
      </c>
      <c r="AK1075" s="139">
        <v>12</v>
      </c>
      <c r="AL1075" s="149">
        <v>240</v>
      </c>
      <c r="AM1075" s="150" t="s">
        <v>398</v>
      </c>
      <c r="AN1075" s="140">
        <v>5</v>
      </c>
      <c r="AO1075" s="139" t="s">
        <v>406</v>
      </c>
      <c r="AP1075" s="139" t="s">
        <v>778</v>
      </c>
      <c r="AQ1075" s="139">
        <v>5</v>
      </c>
      <c r="AR1075" s="140">
        <v>5</v>
      </c>
      <c r="AS1075" s="149" t="s">
        <v>948</v>
      </c>
      <c r="AT1075" s="149">
        <v>28.21</v>
      </c>
    </row>
    <row r="1076" spans="1:50" x14ac:dyDescent="0.35">
      <c r="A1076" s="147">
        <v>75</v>
      </c>
      <c r="B1076" s="235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>
        <v>67</v>
      </c>
      <c r="W1076" s="139" t="s">
        <v>73</v>
      </c>
      <c r="X1076" s="139" t="s">
        <v>73</v>
      </c>
      <c r="Y1076" s="139" t="s">
        <v>376</v>
      </c>
      <c r="Z1076" s="139" t="s">
        <v>944</v>
      </c>
      <c r="AA1076" s="139" t="s">
        <v>28</v>
      </c>
      <c r="AB1076" s="139" t="s">
        <v>28</v>
      </c>
      <c r="AC1076" s="139" t="s">
        <v>924</v>
      </c>
      <c r="AD1076" s="139" t="s">
        <v>28</v>
      </c>
      <c r="AE1076" s="139">
        <v>150</v>
      </c>
      <c r="AF1076" s="139" t="s">
        <v>28</v>
      </c>
      <c r="AG1076" s="139" t="s">
        <v>834</v>
      </c>
      <c r="AH1076" s="139" t="s">
        <v>798</v>
      </c>
      <c r="AI1076" s="139" t="s">
        <v>773</v>
      </c>
      <c r="AJ1076" s="139" t="s">
        <v>773</v>
      </c>
      <c r="AK1076" s="139">
        <v>12</v>
      </c>
      <c r="AL1076" s="149">
        <v>218.18181818181816</v>
      </c>
      <c r="AM1076" s="150" t="s">
        <v>398</v>
      </c>
      <c r="AN1076" s="140">
        <v>5.5</v>
      </c>
      <c r="AO1076" s="139" t="s">
        <v>406</v>
      </c>
      <c r="AP1076" s="139" t="s">
        <v>778</v>
      </c>
      <c r="AQ1076" s="139">
        <v>5.5</v>
      </c>
      <c r="AR1076" s="140">
        <v>5.5</v>
      </c>
      <c r="AS1076" s="149" t="s">
        <v>948</v>
      </c>
      <c r="AT1076" s="149">
        <v>36.35</v>
      </c>
    </row>
    <row r="1077" spans="1:50" x14ac:dyDescent="0.35">
      <c r="A1077" s="151">
        <v>75</v>
      </c>
      <c r="B1077" s="235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>
        <v>67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934</v>
      </c>
      <c r="AH1077" s="139" t="s">
        <v>773</v>
      </c>
      <c r="AI1077" s="139" t="s">
        <v>773</v>
      </c>
      <c r="AJ1077" s="139" t="s">
        <v>773</v>
      </c>
      <c r="AK1077" s="139" t="s">
        <v>934</v>
      </c>
      <c r="AL1077" s="139" t="s">
        <v>934</v>
      </c>
      <c r="AM1077" s="139" t="s">
        <v>934</v>
      </c>
      <c r="AN1077" s="139" t="s">
        <v>934</v>
      </c>
      <c r="AO1077" s="139" t="s">
        <v>406</v>
      </c>
      <c r="AP1077" s="139" t="s">
        <v>778</v>
      </c>
      <c r="AQ1077" s="139">
        <v>4.5</v>
      </c>
      <c r="AR1077" s="140" t="s">
        <v>934</v>
      </c>
      <c r="AS1077" s="149">
        <v>12.97</v>
      </c>
      <c r="AT1077" s="149" t="s">
        <v>934</v>
      </c>
      <c r="AV1077" s="138"/>
      <c r="AW1077" s="138"/>
      <c r="AX1077" s="138"/>
    </row>
    <row r="1078" spans="1:50" x14ac:dyDescent="0.35">
      <c r="A1078" s="151">
        <v>75</v>
      </c>
      <c r="B1078" s="235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>
        <v>67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934</v>
      </c>
      <c r="AH1078" s="139" t="s">
        <v>773</v>
      </c>
      <c r="AI1078" s="139" t="s">
        <v>773</v>
      </c>
      <c r="AJ1078" s="139" t="s">
        <v>773</v>
      </c>
      <c r="AK1078" s="139" t="s">
        <v>934</v>
      </c>
      <c r="AL1078" s="139" t="s">
        <v>934</v>
      </c>
      <c r="AM1078" s="139" t="s">
        <v>934</v>
      </c>
      <c r="AN1078" s="139" t="s">
        <v>934</v>
      </c>
      <c r="AO1078" s="139" t="s">
        <v>406</v>
      </c>
      <c r="AP1078" s="139" t="s">
        <v>778</v>
      </c>
      <c r="AQ1078" s="139">
        <v>5</v>
      </c>
      <c r="AR1078" s="140" t="s">
        <v>934</v>
      </c>
      <c r="AS1078" s="149">
        <v>13.42</v>
      </c>
      <c r="AT1078" s="149" t="s">
        <v>934</v>
      </c>
      <c r="AV1078" s="138"/>
      <c r="AW1078" s="138"/>
      <c r="AX1078" s="138"/>
    </row>
    <row r="1079" spans="1:50" x14ac:dyDescent="0.35">
      <c r="A1079" s="151">
        <v>75</v>
      </c>
      <c r="B1079" s="235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>
        <v>67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934</v>
      </c>
      <c r="AH1079" s="139" t="s">
        <v>773</v>
      </c>
      <c r="AI1079" s="139" t="s">
        <v>773</v>
      </c>
      <c r="AJ1079" s="139" t="s">
        <v>773</v>
      </c>
      <c r="AK1079" s="139" t="s">
        <v>934</v>
      </c>
      <c r="AL1079" s="139" t="s">
        <v>934</v>
      </c>
      <c r="AM1079" s="139" t="s">
        <v>934</v>
      </c>
      <c r="AN1079" s="139" t="s">
        <v>934</v>
      </c>
      <c r="AO1079" s="139" t="s">
        <v>406</v>
      </c>
      <c r="AP1079" s="139" t="s">
        <v>778</v>
      </c>
      <c r="AQ1079" s="139">
        <v>5.5</v>
      </c>
      <c r="AR1079" s="140" t="s">
        <v>934</v>
      </c>
      <c r="AS1079" s="149">
        <v>14.02</v>
      </c>
      <c r="AT1079" s="149" t="s">
        <v>934</v>
      </c>
      <c r="AV1079" s="138"/>
      <c r="AW1079" s="138"/>
      <c r="AX1079" s="138"/>
    </row>
    <row r="1080" spans="1:50" x14ac:dyDescent="0.35">
      <c r="A1080" s="151">
        <v>75</v>
      </c>
      <c r="B1080" s="235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>
        <v>67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934</v>
      </c>
      <c r="AH1080" s="139" t="s">
        <v>773</v>
      </c>
      <c r="AI1080" s="139" t="s">
        <v>773</v>
      </c>
      <c r="AJ1080" s="139" t="s">
        <v>773</v>
      </c>
      <c r="AK1080" s="139" t="s">
        <v>934</v>
      </c>
      <c r="AL1080" s="139" t="s">
        <v>934</v>
      </c>
      <c r="AM1080" s="139" t="s">
        <v>934</v>
      </c>
      <c r="AN1080" s="139" t="s">
        <v>934</v>
      </c>
      <c r="AO1080" s="139" t="s">
        <v>406</v>
      </c>
      <c r="AP1080" s="139" t="s">
        <v>778</v>
      </c>
      <c r="AQ1080" s="139">
        <v>6</v>
      </c>
      <c r="AR1080" s="140" t="s">
        <v>934</v>
      </c>
      <c r="AS1080" s="149">
        <v>13.47</v>
      </c>
      <c r="AT1080" s="149" t="s">
        <v>934</v>
      </c>
      <c r="AV1080" s="138"/>
      <c r="AW1080" s="138"/>
      <c r="AX1080" s="138"/>
    </row>
    <row r="1081" spans="1:50" x14ac:dyDescent="0.35">
      <c r="A1081" s="151">
        <v>75</v>
      </c>
      <c r="B1081" s="235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>
        <v>67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934</v>
      </c>
      <c r="AH1081" s="139" t="s">
        <v>773</v>
      </c>
      <c r="AI1081" s="139" t="s">
        <v>773</v>
      </c>
      <c r="AJ1081" s="139" t="s">
        <v>773</v>
      </c>
      <c r="AK1081" s="139" t="s">
        <v>934</v>
      </c>
      <c r="AL1081" s="139" t="s">
        <v>934</v>
      </c>
      <c r="AM1081" s="139" t="s">
        <v>934</v>
      </c>
      <c r="AN1081" s="139" t="s">
        <v>934</v>
      </c>
      <c r="AO1081" s="139" t="s">
        <v>395</v>
      </c>
      <c r="AP1081" s="139" t="s">
        <v>787</v>
      </c>
      <c r="AQ1081" s="139">
        <v>4.5</v>
      </c>
      <c r="AR1081" s="140" t="s">
        <v>934</v>
      </c>
      <c r="AS1081" s="149">
        <v>2.2599999999999998</v>
      </c>
      <c r="AT1081" s="149" t="s">
        <v>934</v>
      </c>
      <c r="AV1081" s="138"/>
      <c r="AW1081" s="138"/>
      <c r="AX1081" s="138"/>
    </row>
    <row r="1082" spans="1:50" x14ac:dyDescent="0.35">
      <c r="A1082" s="151">
        <v>75</v>
      </c>
      <c r="B1082" s="235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>
        <v>67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934</v>
      </c>
      <c r="AH1082" s="139" t="s">
        <v>773</v>
      </c>
      <c r="AI1082" s="139" t="s">
        <v>773</v>
      </c>
      <c r="AJ1082" s="139" t="s">
        <v>773</v>
      </c>
      <c r="AK1082" s="139" t="s">
        <v>934</v>
      </c>
      <c r="AL1082" s="139" t="s">
        <v>934</v>
      </c>
      <c r="AM1082" s="139" t="s">
        <v>934</v>
      </c>
      <c r="AN1082" s="139" t="s">
        <v>934</v>
      </c>
      <c r="AO1082" s="139" t="s">
        <v>395</v>
      </c>
      <c r="AP1082" s="139" t="s">
        <v>787</v>
      </c>
      <c r="AQ1082" s="139">
        <v>5</v>
      </c>
      <c r="AR1082" s="140" t="s">
        <v>934</v>
      </c>
      <c r="AS1082" s="149">
        <v>2.5299999999999998</v>
      </c>
      <c r="AT1082" s="149" t="s">
        <v>934</v>
      </c>
      <c r="AV1082" s="138"/>
      <c r="AW1082" s="138"/>
      <c r="AX1082" s="138"/>
    </row>
    <row r="1083" spans="1:50" x14ac:dyDescent="0.35">
      <c r="A1083" s="151">
        <v>75</v>
      </c>
      <c r="B1083" s="235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>
        <v>67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934</v>
      </c>
      <c r="AH1083" s="139" t="s">
        <v>773</v>
      </c>
      <c r="AI1083" s="139" t="s">
        <v>773</v>
      </c>
      <c r="AJ1083" s="139" t="s">
        <v>773</v>
      </c>
      <c r="AK1083" s="139" t="s">
        <v>934</v>
      </c>
      <c r="AL1083" s="139" t="s">
        <v>934</v>
      </c>
      <c r="AM1083" s="139" t="s">
        <v>934</v>
      </c>
      <c r="AN1083" s="139" t="s">
        <v>934</v>
      </c>
      <c r="AO1083" s="139" t="s">
        <v>395</v>
      </c>
      <c r="AP1083" s="139" t="s">
        <v>787</v>
      </c>
      <c r="AQ1083" s="139">
        <v>5.5</v>
      </c>
      <c r="AR1083" s="140" t="s">
        <v>934</v>
      </c>
      <c r="AS1083" s="149">
        <v>2.86</v>
      </c>
      <c r="AT1083" s="149" t="s">
        <v>934</v>
      </c>
      <c r="AV1083" s="138"/>
      <c r="AW1083" s="138"/>
      <c r="AX1083" s="138"/>
    </row>
    <row r="1084" spans="1:50" x14ac:dyDescent="0.35">
      <c r="A1084" s="151">
        <v>75</v>
      </c>
      <c r="B1084" s="235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>
        <v>67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934</v>
      </c>
      <c r="AH1084" s="139" t="s">
        <v>773</v>
      </c>
      <c r="AI1084" s="139" t="s">
        <v>773</v>
      </c>
      <c r="AJ1084" s="139" t="s">
        <v>773</v>
      </c>
      <c r="AK1084" s="139" t="s">
        <v>934</v>
      </c>
      <c r="AL1084" s="139" t="s">
        <v>934</v>
      </c>
      <c r="AM1084" s="139" t="s">
        <v>934</v>
      </c>
      <c r="AN1084" s="139" t="s">
        <v>934</v>
      </c>
      <c r="AO1084" s="139" t="s">
        <v>395</v>
      </c>
      <c r="AP1084" s="139" t="s">
        <v>787</v>
      </c>
      <c r="AQ1084" s="139">
        <v>6</v>
      </c>
      <c r="AR1084" s="140" t="s">
        <v>934</v>
      </c>
      <c r="AS1084" s="149">
        <v>3.38</v>
      </c>
      <c r="AT1084" s="149" t="s">
        <v>934</v>
      </c>
      <c r="AV1084" s="138"/>
      <c r="AW1084" s="138"/>
      <c r="AX1084" s="138"/>
    </row>
    <row r="1085" spans="1:50" x14ac:dyDescent="0.35">
      <c r="A1085" s="151">
        <v>75</v>
      </c>
      <c r="B1085" s="235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>
        <v>67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934</v>
      </c>
      <c r="AH1085" s="139" t="s">
        <v>773</v>
      </c>
      <c r="AI1085" s="139" t="s">
        <v>773</v>
      </c>
      <c r="AJ1085" s="139" t="s">
        <v>773</v>
      </c>
      <c r="AK1085" s="139" t="s">
        <v>934</v>
      </c>
      <c r="AL1085" s="139" t="s">
        <v>934</v>
      </c>
      <c r="AM1085" s="139" t="s">
        <v>934</v>
      </c>
      <c r="AN1085" s="139" t="s">
        <v>934</v>
      </c>
      <c r="AO1085" s="139" t="s">
        <v>779</v>
      </c>
      <c r="AP1085" s="139" t="s">
        <v>813</v>
      </c>
      <c r="AQ1085" s="139">
        <v>4.5</v>
      </c>
      <c r="AR1085" s="140" t="s">
        <v>934</v>
      </c>
      <c r="AS1085" s="149">
        <v>5.7389380530973462</v>
      </c>
      <c r="AT1085" s="149" t="s">
        <v>934</v>
      </c>
      <c r="AV1085" s="138"/>
      <c r="AW1085" s="138"/>
      <c r="AX1085" s="138"/>
    </row>
    <row r="1086" spans="1:50" x14ac:dyDescent="0.35">
      <c r="A1086" s="151">
        <v>75</v>
      </c>
      <c r="B1086" s="235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>
        <v>67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934</v>
      </c>
      <c r="AH1086" s="139" t="s">
        <v>773</v>
      </c>
      <c r="AI1086" s="139" t="s">
        <v>773</v>
      </c>
      <c r="AJ1086" s="139" t="s">
        <v>773</v>
      </c>
      <c r="AK1086" s="139" t="s">
        <v>934</v>
      </c>
      <c r="AL1086" s="139" t="s">
        <v>934</v>
      </c>
      <c r="AM1086" s="139" t="s">
        <v>934</v>
      </c>
      <c r="AN1086" s="139" t="s">
        <v>934</v>
      </c>
      <c r="AO1086" s="139" t="s">
        <v>779</v>
      </c>
      <c r="AP1086" s="139" t="s">
        <v>813</v>
      </c>
      <c r="AQ1086" s="139">
        <v>5</v>
      </c>
      <c r="AR1086" s="140" t="s">
        <v>934</v>
      </c>
      <c r="AS1086" s="149">
        <v>5.304347826086957</v>
      </c>
      <c r="AT1086" s="149" t="s">
        <v>934</v>
      </c>
      <c r="AV1086" s="138"/>
      <c r="AW1086" s="138"/>
      <c r="AX1086" s="138"/>
    </row>
    <row r="1087" spans="1:50" x14ac:dyDescent="0.35">
      <c r="A1087" s="151">
        <v>75</v>
      </c>
      <c r="B1087" s="235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>
        <v>67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934</v>
      </c>
      <c r="AH1087" s="139" t="s">
        <v>773</v>
      </c>
      <c r="AI1087" s="139" t="s">
        <v>773</v>
      </c>
      <c r="AJ1087" s="139" t="s">
        <v>773</v>
      </c>
      <c r="AK1087" s="139" t="s">
        <v>934</v>
      </c>
      <c r="AL1087" s="139" t="s">
        <v>934</v>
      </c>
      <c r="AM1087" s="139" t="s">
        <v>934</v>
      </c>
      <c r="AN1087" s="139" t="s">
        <v>934</v>
      </c>
      <c r="AO1087" s="139" t="s">
        <v>779</v>
      </c>
      <c r="AP1087" s="139" t="s">
        <v>813</v>
      </c>
      <c r="AQ1087" s="139">
        <v>5.5</v>
      </c>
      <c r="AR1087" s="140" t="s">
        <v>934</v>
      </c>
      <c r="AS1087" s="149">
        <v>4.9020979020979025</v>
      </c>
      <c r="AT1087" s="149" t="s">
        <v>934</v>
      </c>
      <c r="AV1087" s="138"/>
      <c r="AW1087" s="138"/>
      <c r="AX1087" s="138"/>
    </row>
    <row r="1088" spans="1:50" ht="15" thickBot="1" x14ac:dyDescent="0.4">
      <c r="A1088" s="152">
        <v>75</v>
      </c>
      <c r="B1088" s="235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>
        <v>67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934</v>
      </c>
      <c r="AH1088" s="153" t="s">
        <v>773</v>
      </c>
      <c r="AI1088" s="153" t="s">
        <v>773</v>
      </c>
      <c r="AJ1088" s="153" t="s">
        <v>773</v>
      </c>
      <c r="AK1088" s="153" t="s">
        <v>934</v>
      </c>
      <c r="AL1088" s="153" t="s">
        <v>934</v>
      </c>
      <c r="AM1088" s="153" t="s">
        <v>934</v>
      </c>
      <c r="AN1088" s="153" t="s">
        <v>934</v>
      </c>
      <c r="AO1088" s="153" t="s">
        <v>779</v>
      </c>
      <c r="AP1088" s="153" t="s">
        <v>813</v>
      </c>
      <c r="AQ1088" s="153">
        <v>6</v>
      </c>
      <c r="AR1088" s="155" t="s">
        <v>934</v>
      </c>
      <c r="AS1088" s="159">
        <v>3.9852071005917162</v>
      </c>
      <c r="AT1088" s="159" t="s">
        <v>934</v>
      </c>
      <c r="AV1088" s="138"/>
      <c r="AW1088" s="138"/>
      <c r="AX1088" s="138"/>
    </row>
    <row r="1089" spans="1:50" x14ac:dyDescent="0.35">
      <c r="A1089" s="142">
        <v>80</v>
      </c>
      <c r="B1089" s="235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>
        <v>55</v>
      </c>
      <c r="W1089" s="143" t="s">
        <v>64</v>
      </c>
      <c r="X1089" s="143" t="s">
        <v>64</v>
      </c>
      <c r="Y1089" s="143" t="s">
        <v>376</v>
      </c>
      <c r="Z1089" s="143" t="s">
        <v>944</v>
      </c>
      <c r="AA1089" s="143" t="s">
        <v>381</v>
      </c>
      <c r="AB1089" s="143">
        <v>1.5</v>
      </c>
      <c r="AC1089" s="143" t="s">
        <v>925</v>
      </c>
      <c r="AD1089" s="143" t="s">
        <v>28</v>
      </c>
      <c r="AE1089" s="143">
        <v>100</v>
      </c>
      <c r="AF1089" s="143">
        <v>1</v>
      </c>
      <c r="AG1089" s="143" t="s">
        <v>775</v>
      </c>
      <c r="AH1089" s="143" t="s">
        <v>773</v>
      </c>
      <c r="AI1089" s="143" t="s">
        <v>773</v>
      </c>
      <c r="AJ1089" s="143" t="s">
        <v>773</v>
      </c>
      <c r="AK1089" s="143">
        <v>4</v>
      </c>
      <c r="AL1089" s="144">
        <v>4</v>
      </c>
      <c r="AM1089" s="145" t="s">
        <v>398</v>
      </c>
      <c r="AN1089" s="146">
        <v>4.8</v>
      </c>
      <c r="AO1089" s="143" t="s">
        <v>395</v>
      </c>
      <c r="AP1089" s="139" t="s">
        <v>787</v>
      </c>
      <c r="AQ1089" s="143">
        <v>4.8</v>
      </c>
      <c r="AR1089" s="146">
        <v>4.8</v>
      </c>
      <c r="AS1089" s="144">
        <v>3.14</v>
      </c>
      <c r="AT1089" s="144">
        <v>2.0299999999999998</v>
      </c>
    </row>
    <row r="1090" spans="1:50" x14ac:dyDescent="0.35">
      <c r="A1090" s="147">
        <v>80</v>
      </c>
      <c r="B1090" s="235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>
        <v>55</v>
      </c>
      <c r="W1090" s="139" t="s">
        <v>64</v>
      </c>
      <c r="X1090" s="139" t="s">
        <v>64</v>
      </c>
      <c r="Y1090" s="139" t="s">
        <v>376</v>
      </c>
      <c r="Z1090" s="139" t="s">
        <v>944</v>
      </c>
      <c r="AA1090" s="139" t="s">
        <v>381</v>
      </c>
      <c r="AB1090" s="139">
        <v>1.5</v>
      </c>
      <c r="AC1090" s="139" t="s">
        <v>925</v>
      </c>
      <c r="AD1090" s="139" t="s">
        <v>28</v>
      </c>
      <c r="AE1090" s="139">
        <v>100</v>
      </c>
      <c r="AF1090" s="139">
        <v>1</v>
      </c>
      <c r="AG1090" s="139" t="s">
        <v>775</v>
      </c>
      <c r="AH1090" s="139" t="s">
        <v>773</v>
      </c>
      <c r="AI1090" s="139" t="s">
        <v>773</v>
      </c>
      <c r="AJ1090" s="139" t="s">
        <v>773</v>
      </c>
      <c r="AK1090" s="139">
        <v>4</v>
      </c>
      <c r="AL1090" s="149">
        <v>4</v>
      </c>
      <c r="AM1090" s="150" t="s">
        <v>398</v>
      </c>
      <c r="AN1090" s="140">
        <v>4.8</v>
      </c>
      <c r="AO1090" s="139" t="s">
        <v>406</v>
      </c>
      <c r="AP1090" s="139" t="s">
        <v>1061</v>
      </c>
      <c r="AQ1090" s="139">
        <v>4.8</v>
      </c>
      <c r="AR1090" s="140">
        <v>4.8</v>
      </c>
      <c r="AS1090" s="149">
        <v>1672</v>
      </c>
      <c r="AT1090" s="149">
        <v>2037</v>
      </c>
    </row>
    <row r="1091" spans="1:50" x14ac:dyDescent="0.35">
      <c r="A1091" s="147">
        <v>80</v>
      </c>
      <c r="B1091" s="235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>
        <v>55</v>
      </c>
      <c r="W1091" s="139" t="s">
        <v>64</v>
      </c>
      <c r="X1091" s="139" t="s">
        <v>64</v>
      </c>
      <c r="Y1091" s="139" t="s">
        <v>376</v>
      </c>
      <c r="Z1091" s="139" t="s">
        <v>944</v>
      </c>
      <c r="AA1091" s="139" t="s">
        <v>381</v>
      </c>
      <c r="AB1091" s="139">
        <v>1.5</v>
      </c>
      <c r="AC1091" s="139" t="s">
        <v>925</v>
      </c>
      <c r="AD1091" s="139" t="s">
        <v>28</v>
      </c>
      <c r="AE1091" s="139">
        <v>100</v>
      </c>
      <c r="AF1091" s="139">
        <v>1</v>
      </c>
      <c r="AG1091" s="139" t="s">
        <v>775</v>
      </c>
      <c r="AH1091" s="139" t="s">
        <v>773</v>
      </c>
      <c r="AI1091" s="139" t="s">
        <v>773</v>
      </c>
      <c r="AJ1091" s="139" t="s">
        <v>773</v>
      </c>
      <c r="AK1091" s="139">
        <v>4</v>
      </c>
      <c r="AL1091" s="149">
        <v>4</v>
      </c>
      <c r="AM1091" s="150" t="s">
        <v>398</v>
      </c>
      <c r="AN1091" s="140">
        <v>4.8</v>
      </c>
      <c r="AO1091" s="139" t="s">
        <v>779</v>
      </c>
      <c r="AP1091" s="139" t="s">
        <v>989</v>
      </c>
      <c r="AQ1091" s="139">
        <v>4.8</v>
      </c>
      <c r="AR1091" s="140">
        <v>4.8</v>
      </c>
      <c r="AS1091" s="149">
        <f>AS1090/AS1089</f>
        <v>532.484076433121</v>
      </c>
      <c r="AT1091" s="149">
        <f>AT1090/AT1089</f>
        <v>1003.4482758620691</v>
      </c>
    </row>
    <row r="1092" spans="1:50" x14ac:dyDescent="0.35">
      <c r="A1092" s="147">
        <v>80</v>
      </c>
      <c r="B1092" s="235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>
        <v>55</v>
      </c>
      <c r="W1092" s="139" t="s">
        <v>64</v>
      </c>
      <c r="X1092" s="139" t="s">
        <v>64</v>
      </c>
      <c r="Y1092" s="139" t="s">
        <v>376</v>
      </c>
      <c r="Z1092" s="139" t="s">
        <v>944</v>
      </c>
      <c r="AA1092" s="139" t="s">
        <v>381</v>
      </c>
      <c r="AB1092" s="139">
        <v>1.5</v>
      </c>
      <c r="AC1092" s="139" t="s">
        <v>925</v>
      </c>
      <c r="AD1092" s="139" t="s">
        <v>28</v>
      </c>
      <c r="AE1092" s="139">
        <v>100</v>
      </c>
      <c r="AF1092" s="139">
        <v>1</v>
      </c>
      <c r="AG1092" s="139" t="s">
        <v>775</v>
      </c>
      <c r="AH1092" s="139" t="s">
        <v>773</v>
      </c>
      <c r="AI1092" s="139" t="s">
        <v>773</v>
      </c>
      <c r="AJ1092" s="139" t="s">
        <v>773</v>
      </c>
      <c r="AK1092" s="139">
        <v>4</v>
      </c>
      <c r="AL1092" s="149">
        <v>4</v>
      </c>
      <c r="AM1092" s="150" t="s">
        <v>398</v>
      </c>
      <c r="AN1092" s="140">
        <v>4.8</v>
      </c>
      <c r="AO1092" s="139" t="s">
        <v>781</v>
      </c>
      <c r="AP1092" s="139" t="s">
        <v>780</v>
      </c>
      <c r="AQ1092" s="139">
        <v>4.8</v>
      </c>
      <c r="AR1092" s="140">
        <v>4.8</v>
      </c>
      <c r="AS1092" s="149">
        <v>5.2</v>
      </c>
      <c r="AT1092" s="149">
        <v>5.8</v>
      </c>
    </row>
    <row r="1093" spans="1:50" x14ac:dyDescent="0.35">
      <c r="A1093" s="151">
        <v>80</v>
      </c>
      <c r="B1093" s="235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39">
        <v>55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934</v>
      </c>
      <c r="AH1093" s="149" t="s">
        <v>773</v>
      </c>
      <c r="AI1093" s="149" t="s">
        <v>773</v>
      </c>
      <c r="AJ1093" s="149" t="s">
        <v>773</v>
      </c>
      <c r="AK1093" s="149" t="s">
        <v>934</v>
      </c>
      <c r="AL1093" s="149" t="s">
        <v>934</v>
      </c>
      <c r="AM1093" s="149" t="s">
        <v>934</v>
      </c>
      <c r="AN1093" s="149" t="s">
        <v>934</v>
      </c>
      <c r="AO1093" s="139" t="s">
        <v>395</v>
      </c>
      <c r="AP1093" s="139" t="s">
        <v>787</v>
      </c>
      <c r="AQ1093" s="139">
        <v>4.8</v>
      </c>
      <c r="AR1093" s="149" t="s">
        <v>934</v>
      </c>
      <c r="AS1093" s="149">
        <v>3.14</v>
      </c>
      <c r="AT1093" s="149" t="s">
        <v>934</v>
      </c>
      <c r="AV1093" s="138"/>
      <c r="AW1093" s="138"/>
      <c r="AX1093" s="138"/>
    </row>
    <row r="1094" spans="1:50" x14ac:dyDescent="0.35">
      <c r="A1094" s="151">
        <v>80</v>
      </c>
      <c r="B1094" s="235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39">
        <v>55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934</v>
      </c>
      <c r="AH1094" s="149" t="s">
        <v>773</v>
      </c>
      <c r="AI1094" s="149" t="s">
        <v>773</v>
      </c>
      <c r="AJ1094" s="149" t="s">
        <v>773</v>
      </c>
      <c r="AK1094" s="149" t="s">
        <v>934</v>
      </c>
      <c r="AL1094" s="149" t="s">
        <v>934</v>
      </c>
      <c r="AM1094" s="149" t="s">
        <v>934</v>
      </c>
      <c r="AN1094" s="149" t="s">
        <v>934</v>
      </c>
      <c r="AO1094" s="139" t="s">
        <v>406</v>
      </c>
      <c r="AP1094" s="139" t="s">
        <v>1061</v>
      </c>
      <c r="AQ1094" s="139">
        <v>4.8</v>
      </c>
      <c r="AR1094" s="149" t="s">
        <v>934</v>
      </c>
      <c r="AS1094" s="149">
        <v>1672</v>
      </c>
      <c r="AT1094" s="149" t="s">
        <v>934</v>
      </c>
      <c r="AV1094" s="138"/>
      <c r="AW1094" s="138"/>
      <c r="AX1094" s="138"/>
    </row>
    <row r="1095" spans="1:50" x14ac:dyDescent="0.35">
      <c r="A1095" s="151">
        <v>80</v>
      </c>
      <c r="B1095" s="235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39">
        <v>55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934</v>
      </c>
      <c r="AH1095" s="149" t="s">
        <v>773</v>
      </c>
      <c r="AI1095" s="149" t="s">
        <v>773</v>
      </c>
      <c r="AJ1095" s="149" t="s">
        <v>773</v>
      </c>
      <c r="AK1095" s="149" t="s">
        <v>934</v>
      </c>
      <c r="AL1095" s="149" t="s">
        <v>934</v>
      </c>
      <c r="AM1095" s="149" t="s">
        <v>934</v>
      </c>
      <c r="AN1095" s="149" t="s">
        <v>934</v>
      </c>
      <c r="AO1095" s="139" t="s">
        <v>779</v>
      </c>
      <c r="AP1095" s="139" t="s">
        <v>989</v>
      </c>
      <c r="AQ1095" s="139">
        <v>4.8</v>
      </c>
      <c r="AR1095" s="149" t="s">
        <v>934</v>
      </c>
      <c r="AS1095" s="149">
        <f>AS1094/AS1093</f>
        <v>532.484076433121</v>
      </c>
      <c r="AT1095" s="149" t="s">
        <v>934</v>
      </c>
      <c r="AV1095" s="138"/>
      <c r="AW1095" s="138"/>
      <c r="AX1095" s="138"/>
    </row>
    <row r="1096" spans="1:50" ht="15" thickBot="1" x14ac:dyDescent="0.4">
      <c r="A1096" s="152">
        <v>80</v>
      </c>
      <c r="B1096" s="235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3">
        <v>55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934</v>
      </c>
      <c r="AH1096" s="159" t="s">
        <v>773</v>
      </c>
      <c r="AI1096" s="159" t="s">
        <v>773</v>
      </c>
      <c r="AJ1096" s="159" t="s">
        <v>773</v>
      </c>
      <c r="AK1096" s="159" t="s">
        <v>934</v>
      </c>
      <c r="AL1096" s="159" t="s">
        <v>934</v>
      </c>
      <c r="AM1096" s="159" t="s">
        <v>934</v>
      </c>
      <c r="AN1096" s="159" t="s">
        <v>934</v>
      </c>
      <c r="AO1096" s="153" t="s">
        <v>781</v>
      </c>
      <c r="AP1096" s="153" t="s">
        <v>780</v>
      </c>
      <c r="AQ1096" s="153">
        <v>4.8</v>
      </c>
      <c r="AR1096" s="159" t="s">
        <v>934</v>
      </c>
      <c r="AS1096" s="159">
        <v>5.2</v>
      </c>
      <c r="AT1096" s="159" t="s">
        <v>934</v>
      </c>
      <c r="AV1096" s="138"/>
      <c r="AW1096" s="138"/>
      <c r="AX1096" s="138"/>
    </row>
    <row r="1097" spans="1:50" x14ac:dyDescent="0.35">
      <c r="A1097" s="142">
        <v>82</v>
      </c>
      <c r="B1097" s="235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>
        <v>52.9</v>
      </c>
      <c r="W1097" s="143" t="s">
        <v>20</v>
      </c>
      <c r="X1097" s="143" t="s">
        <v>20</v>
      </c>
      <c r="Y1097" s="143" t="s">
        <v>376</v>
      </c>
      <c r="Z1097" s="143" t="s">
        <v>944</v>
      </c>
      <c r="AA1097" s="143" t="s">
        <v>381</v>
      </c>
      <c r="AB1097" s="143" t="s">
        <v>28</v>
      </c>
      <c r="AC1097" s="143" t="s">
        <v>925</v>
      </c>
      <c r="AD1097" s="143">
        <v>60</v>
      </c>
      <c r="AE1097" s="143">
        <v>165</v>
      </c>
      <c r="AF1097" s="143">
        <v>2</v>
      </c>
      <c r="AG1097" s="143" t="s">
        <v>775</v>
      </c>
      <c r="AH1097" s="143" t="s">
        <v>773</v>
      </c>
      <c r="AI1097" s="143" t="s">
        <v>773</v>
      </c>
      <c r="AJ1097" s="143" t="s">
        <v>773</v>
      </c>
      <c r="AK1097" s="143">
        <v>5</v>
      </c>
      <c r="AL1097" s="143">
        <v>5</v>
      </c>
      <c r="AM1097" s="145" t="s">
        <v>398</v>
      </c>
      <c r="AN1097" s="183">
        <v>4.25</v>
      </c>
      <c r="AO1097" s="143" t="s">
        <v>781</v>
      </c>
      <c r="AP1097" s="143" t="s">
        <v>780</v>
      </c>
      <c r="AQ1097" s="143">
        <v>4.25</v>
      </c>
      <c r="AR1097" s="183">
        <v>4.25</v>
      </c>
      <c r="AS1097" s="144">
        <v>3.93</v>
      </c>
      <c r="AT1097" s="144">
        <v>4.01</v>
      </c>
    </row>
    <row r="1098" spans="1:50" x14ac:dyDescent="0.35">
      <c r="A1098" s="147">
        <v>82</v>
      </c>
      <c r="B1098" s="235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>
        <v>52.9</v>
      </c>
      <c r="W1098" s="139" t="s">
        <v>20</v>
      </c>
      <c r="X1098" s="139" t="s">
        <v>20</v>
      </c>
      <c r="Y1098" s="139" t="s">
        <v>376</v>
      </c>
      <c r="Z1098" s="139" t="s">
        <v>944</v>
      </c>
      <c r="AA1098" s="139" t="s">
        <v>381</v>
      </c>
      <c r="AB1098" s="139" t="s">
        <v>28</v>
      </c>
      <c r="AC1098" s="139" t="s">
        <v>925</v>
      </c>
      <c r="AD1098" s="139">
        <v>60</v>
      </c>
      <c r="AE1098" s="139">
        <v>165</v>
      </c>
      <c r="AF1098" s="139">
        <v>2</v>
      </c>
      <c r="AG1098" s="139" t="s">
        <v>775</v>
      </c>
      <c r="AH1098" s="139" t="s">
        <v>773</v>
      </c>
      <c r="AI1098" s="139" t="s">
        <v>773</v>
      </c>
      <c r="AJ1098" s="139" t="s">
        <v>773</v>
      </c>
      <c r="AK1098" s="139">
        <v>6</v>
      </c>
      <c r="AL1098" s="139">
        <v>6</v>
      </c>
      <c r="AM1098" s="150" t="s">
        <v>398</v>
      </c>
      <c r="AN1098" s="184">
        <v>4.25</v>
      </c>
      <c r="AO1098" s="139" t="s">
        <v>781</v>
      </c>
      <c r="AP1098" s="139" t="s">
        <v>780</v>
      </c>
      <c r="AQ1098" s="139">
        <v>4.25</v>
      </c>
      <c r="AR1098" s="184">
        <v>4.25</v>
      </c>
      <c r="AS1098" s="149">
        <v>3.93</v>
      </c>
      <c r="AT1098" s="149">
        <v>4.13</v>
      </c>
    </row>
    <row r="1099" spans="1:50" x14ac:dyDescent="0.35">
      <c r="A1099" s="147">
        <v>82</v>
      </c>
      <c r="B1099" s="235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>
        <v>52.9</v>
      </c>
      <c r="W1099" s="139" t="s">
        <v>20</v>
      </c>
      <c r="X1099" s="139" t="s">
        <v>20</v>
      </c>
      <c r="Y1099" s="139" t="s">
        <v>376</v>
      </c>
      <c r="Z1099" s="139" t="s">
        <v>944</v>
      </c>
      <c r="AA1099" s="139" t="s">
        <v>381</v>
      </c>
      <c r="AB1099" s="139" t="s">
        <v>28</v>
      </c>
      <c r="AC1099" s="139" t="s">
        <v>925</v>
      </c>
      <c r="AD1099" s="139">
        <v>60</v>
      </c>
      <c r="AE1099" s="139">
        <v>165</v>
      </c>
      <c r="AF1099" s="139">
        <v>2</v>
      </c>
      <c r="AG1099" s="139" t="s">
        <v>775</v>
      </c>
      <c r="AH1099" s="139" t="s">
        <v>773</v>
      </c>
      <c r="AI1099" s="139" t="s">
        <v>773</v>
      </c>
      <c r="AJ1099" s="139" t="s">
        <v>773</v>
      </c>
      <c r="AK1099" s="139">
        <v>4</v>
      </c>
      <c r="AL1099" s="139">
        <v>4</v>
      </c>
      <c r="AM1099" s="150" t="s">
        <v>398</v>
      </c>
      <c r="AN1099" s="184">
        <v>4.25</v>
      </c>
      <c r="AO1099" s="139" t="s">
        <v>781</v>
      </c>
      <c r="AP1099" s="139" t="s">
        <v>780</v>
      </c>
      <c r="AQ1099" s="139">
        <v>4.25</v>
      </c>
      <c r="AR1099" s="184">
        <v>4.25</v>
      </c>
      <c r="AS1099" s="149">
        <v>3.93</v>
      </c>
      <c r="AT1099" s="149">
        <v>3.95</v>
      </c>
    </row>
    <row r="1100" spans="1:50" x14ac:dyDescent="0.35">
      <c r="A1100" s="147">
        <v>82</v>
      </c>
      <c r="B1100" s="235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>
        <v>52.9</v>
      </c>
      <c r="W1100" s="139" t="s">
        <v>20</v>
      </c>
      <c r="X1100" s="139" t="s">
        <v>20</v>
      </c>
      <c r="Y1100" s="139" t="s">
        <v>376</v>
      </c>
      <c r="Z1100" s="139" t="s">
        <v>944</v>
      </c>
      <c r="AA1100" s="139" t="s">
        <v>381</v>
      </c>
      <c r="AB1100" s="139" t="s">
        <v>28</v>
      </c>
      <c r="AC1100" s="139" t="s">
        <v>925</v>
      </c>
      <c r="AD1100" s="139">
        <v>60</v>
      </c>
      <c r="AE1100" s="139">
        <v>165</v>
      </c>
      <c r="AF1100" s="139">
        <v>2</v>
      </c>
      <c r="AG1100" s="139" t="s">
        <v>775</v>
      </c>
      <c r="AH1100" s="139" t="s">
        <v>773</v>
      </c>
      <c r="AI1100" s="139" t="s">
        <v>773</v>
      </c>
      <c r="AJ1100" s="139" t="s">
        <v>773</v>
      </c>
      <c r="AK1100" s="139">
        <v>4</v>
      </c>
      <c r="AL1100" s="139">
        <v>4</v>
      </c>
      <c r="AM1100" s="150" t="s">
        <v>398</v>
      </c>
      <c r="AN1100" s="184">
        <v>4.25</v>
      </c>
      <c r="AO1100" s="139" t="s">
        <v>404</v>
      </c>
      <c r="AP1100" s="139" t="s">
        <v>796</v>
      </c>
      <c r="AQ1100" s="139">
        <v>4.25</v>
      </c>
      <c r="AR1100" s="184">
        <v>4.25</v>
      </c>
      <c r="AS1100" s="149">
        <v>1.22</v>
      </c>
      <c r="AT1100" s="149">
        <v>1.29</v>
      </c>
    </row>
    <row r="1101" spans="1:50" x14ac:dyDescent="0.35">
      <c r="A1101" s="147">
        <v>82</v>
      </c>
      <c r="B1101" s="235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>
        <v>52.9</v>
      </c>
      <c r="W1101" s="139" t="s">
        <v>20</v>
      </c>
      <c r="X1101" s="139" t="s">
        <v>20</v>
      </c>
      <c r="Y1101" s="139" t="s">
        <v>376</v>
      </c>
      <c r="Z1101" s="139" t="s">
        <v>944</v>
      </c>
      <c r="AA1101" s="139" t="s">
        <v>381</v>
      </c>
      <c r="AB1101" s="139" t="s">
        <v>28</v>
      </c>
      <c r="AC1101" s="139" t="s">
        <v>925</v>
      </c>
      <c r="AD1101" s="139">
        <v>60</v>
      </c>
      <c r="AE1101" s="139">
        <v>165</v>
      </c>
      <c r="AF1101" s="139">
        <v>2</v>
      </c>
      <c r="AG1101" s="139" t="s">
        <v>775</v>
      </c>
      <c r="AH1101" s="139" t="s">
        <v>773</v>
      </c>
      <c r="AI1101" s="139" t="s">
        <v>773</v>
      </c>
      <c r="AJ1101" s="139" t="s">
        <v>773</v>
      </c>
      <c r="AK1101" s="139">
        <v>5</v>
      </c>
      <c r="AL1101" s="139">
        <v>5</v>
      </c>
      <c r="AM1101" s="150" t="s">
        <v>398</v>
      </c>
      <c r="AN1101" s="184">
        <v>4.25</v>
      </c>
      <c r="AO1101" s="139" t="s">
        <v>404</v>
      </c>
      <c r="AP1101" s="139" t="s">
        <v>796</v>
      </c>
      <c r="AQ1101" s="139">
        <v>4.25</v>
      </c>
      <c r="AR1101" s="184">
        <v>4.25</v>
      </c>
      <c r="AS1101" s="149">
        <v>1.22</v>
      </c>
      <c r="AT1101" s="149">
        <v>1.34</v>
      </c>
    </row>
    <row r="1102" spans="1:50" x14ac:dyDescent="0.35">
      <c r="A1102" s="147">
        <v>82</v>
      </c>
      <c r="B1102" s="235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>
        <v>52.9</v>
      </c>
      <c r="W1102" s="139" t="s">
        <v>20</v>
      </c>
      <c r="X1102" s="139" t="s">
        <v>20</v>
      </c>
      <c r="Y1102" s="139" t="s">
        <v>376</v>
      </c>
      <c r="Z1102" s="139" t="s">
        <v>944</v>
      </c>
      <c r="AA1102" s="139" t="s">
        <v>381</v>
      </c>
      <c r="AB1102" s="139" t="s">
        <v>28</v>
      </c>
      <c r="AC1102" s="139" t="s">
        <v>925</v>
      </c>
      <c r="AD1102" s="139">
        <v>60</v>
      </c>
      <c r="AE1102" s="139">
        <v>165</v>
      </c>
      <c r="AF1102" s="139">
        <v>2</v>
      </c>
      <c r="AG1102" s="139" t="s">
        <v>775</v>
      </c>
      <c r="AH1102" s="139" t="s">
        <v>773</v>
      </c>
      <c r="AI1102" s="139" t="s">
        <v>773</v>
      </c>
      <c r="AJ1102" s="139" t="s">
        <v>773</v>
      </c>
      <c r="AK1102" s="139">
        <v>6</v>
      </c>
      <c r="AL1102" s="139">
        <v>6</v>
      </c>
      <c r="AM1102" s="150" t="s">
        <v>398</v>
      </c>
      <c r="AN1102" s="184">
        <v>4.25</v>
      </c>
      <c r="AO1102" s="139" t="s">
        <v>404</v>
      </c>
      <c r="AP1102" s="139" t="s">
        <v>796</v>
      </c>
      <c r="AQ1102" s="139">
        <v>4.25</v>
      </c>
      <c r="AR1102" s="184">
        <v>4.25</v>
      </c>
      <c r="AS1102" s="149">
        <v>1.22</v>
      </c>
      <c r="AT1102" s="149">
        <v>1.51</v>
      </c>
    </row>
    <row r="1103" spans="1:50" x14ac:dyDescent="0.35">
      <c r="A1103" s="147">
        <v>82</v>
      </c>
      <c r="B1103" s="235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>
        <v>52.9</v>
      </c>
      <c r="W1103" s="139" t="s">
        <v>20</v>
      </c>
      <c r="X1103" s="139" t="s">
        <v>20</v>
      </c>
      <c r="Y1103" s="139" t="s">
        <v>376</v>
      </c>
      <c r="Z1103" s="139" t="s">
        <v>944</v>
      </c>
      <c r="AA1103" s="139" t="s">
        <v>381</v>
      </c>
      <c r="AB1103" s="139" t="s">
        <v>28</v>
      </c>
      <c r="AC1103" s="139" t="s">
        <v>925</v>
      </c>
      <c r="AD1103" s="139">
        <v>60</v>
      </c>
      <c r="AE1103" s="139">
        <v>165</v>
      </c>
      <c r="AF1103" s="139">
        <v>2</v>
      </c>
      <c r="AG1103" s="139" t="s">
        <v>775</v>
      </c>
      <c r="AH1103" s="139" t="s">
        <v>773</v>
      </c>
      <c r="AI1103" s="139" t="s">
        <v>773</v>
      </c>
      <c r="AJ1103" s="139" t="s">
        <v>773</v>
      </c>
      <c r="AK1103" s="139">
        <v>4</v>
      </c>
      <c r="AL1103" s="139">
        <v>4</v>
      </c>
      <c r="AM1103" s="150" t="s">
        <v>398</v>
      </c>
      <c r="AN1103" s="184">
        <v>4.25</v>
      </c>
      <c r="AO1103" s="139" t="s">
        <v>366</v>
      </c>
      <c r="AP1103" s="139" t="s">
        <v>780</v>
      </c>
      <c r="AQ1103" s="139">
        <v>4.25</v>
      </c>
      <c r="AR1103" s="184">
        <v>4.25</v>
      </c>
      <c r="AS1103" s="139">
        <v>81</v>
      </c>
      <c r="AT1103" s="149">
        <v>80</v>
      </c>
    </row>
    <row r="1104" spans="1:50" x14ac:dyDescent="0.35">
      <c r="A1104" s="147">
        <v>82</v>
      </c>
      <c r="B1104" s="235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>
        <v>52.9</v>
      </c>
      <c r="W1104" s="139" t="s">
        <v>20</v>
      </c>
      <c r="X1104" s="139" t="s">
        <v>20</v>
      </c>
      <c r="Y1104" s="139" t="s">
        <v>376</v>
      </c>
      <c r="Z1104" s="139" t="s">
        <v>944</v>
      </c>
      <c r="AA1104" s="139" t="s">
        <v>381</v>
      </c>
      <c r="AB1104" s="139" t="s">
        <v>28</v>
      </c>
      <c r="AC1104" s="139" t="s">
        <v>925</v>
      </c>
      <c r="AD1104" s="139">
        <v>60</v>
      </c>
      <c r="AE1104" s="139">
        <v>165</v>
      </c>
      <c r="AF1104" s="139">
        <v>2</v>
      </c>
      <c r="AG1104" s="139" t="s">
        <v>775</v>
      </c>
      <c r="AH1104" s="139" t="s">
        <v>773</v>
      </c>
      <c r="AI1104" s="139" t="s">
        <v>773</v>
      </c>
      <c r="AJ1104" s="139" t="s">
        <v>773</v>
      </c>
      <c r="AK1104" s="139">
        <v>5</v>
      </c>
      <c r="AL1104" s="139">
        <v>5</v>
      </c>
      <c r="AM1104" s="150" t="s">
        <v>398</v>
      </c>
      <c r="AN1104" s="184">
        <v>4.25</v>
      </c>
      <c r="AO1104" s="139" t="s">
        <v>366</v>
      </c>
      <c r="AP1104" s="139" t="s">
        <v>780</v>
      </c>
      <c r="AQ1104" s="139">
        <v>4.25</v>
      </c>
      <c r="AR1104" s="184">
        <v>4.25</v>
      </c>
      <c r="AS1104" s="139">
        <v>81</v>
      </c>
      <c r="AT1104" s="149">
        <v>83</v>
      </c>
    </row>
    <row r="1105" spans="1:50" x14ac:dyDescent="0.35">
      <c r="A1105" s="147">
        <v>82</v>
      </c>
      <c r="B1105" s="235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>
        <v>52.9</v>
      </c>
      <c r="W1105" s="139" t="s">
        <v>20</v>
      </c>
      <c r="X1105" s="139" t="s">
        <v>20</v>
      </c>
      <c r="Y1105" s="139" t="s">
        <v>376</v>
      </c>
      <c r="Z1105" s="139" t="s">
        <v>944</v>
      </c>
      <c r="AA1105" s="139" t="s">
        <v>381</v>
      </c>
      <c r="AB1105" s="139" t="s">
        <v>28</v>
      </c>
      <c r="AC1105" s="139" t="s">
        <v>925</v>
      </c>
      <c r="AD1105" s="139">
        <v>60</v>
      </c>
      <c r="AE1105" s="139">
        <v>165</v>
      </c>
      <c r="AF1105" s="139">
        <v>2</v>
      </c>
      <c r="AG1105" s="139" t="s">
        <v>775</v>
      </c>
      <c r="AH1105" s="139" t="s">
        <v>773</v>
      </c>
      <c r="AI1105" s="139" t="s">
        <v>773</v>
      </c>
      <c r="AJ1105" s="139" t="s">
        <v>773</v>
      </c>
      <c r="AK1105" s="139">
        <v>6</v>
      </c>
      <c r="AL1105" s="139">
        <v>6</v>
      </c>
      <c r="AM1105" s="150" t="s">
        <v>398</v>
      </c>
      <c r="AN1105" s="184">
        <v>4.25</v>
      </c>
      <c r="AO1105" s="139" t="s">
        <v>366</v>
      </c>
      <c r="AP1105" s="139" t="s">
        <v>780</v>
      </c>
      <c r="AQ1105" s="139">
        <v>4.25</v>
      </c>
      <c r="AR1105" s="184">
        <v>4.25</v>
      </c>
      <c r="AS1105" s="139">
        <v>81</v>
      </c>
      <c r="AT1105" s="149">
        <v>93</v>
      </c>
    </row>
    <row r="1106" spans="1:50" x14ac:dyDescent="0.35">
      <c r="A1106" s="151">
        <v>82</v>
      </c>
      <c r="B1106" s="235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>
        <v>52.9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934</v>
      </c>
      <c r="AH1106" s="139" t="s">
        <v>773</v>
      </c>
      <c r="AI1106" s="139" t="s">
        <v>773</v>
      </c>
      <c r="AJ1106" s="139" t="s">
        <v>773</v>
      </c>
      <c r="AK1106" s="139" t="s">
        <v>934</v>
      </c>
      <c r="AL1106" s="139" t="s">
        <v>934</v>
      </c>
      <c r="AM1106" s="139" t="s">
        <v>934</v>
      </c>
      <c r="AN1106" s="139" t="s">
        <v>934</v>
      </c>
      <c r="AO1106" s="139" t="s">
        <v>781</v>
      </c>
      <c r="AP1106" s="139" t="s">
        <v>780</v>
      </c>
      <c r="AQ1106" s="139">
        <v>4.25</v>
      </c>
      <c r="AR1106" s="149" t="s">
        <v>934</v>
      </c>
      <c r="AS1106" s="139">
        <v>3.93</v>
      </c>
      <c r="AT1106" s="149" t="s">
        <v>934</v>
      </c>
      <c r="AV1106" s="138"/>
      <c r="AW1106" s="138"/>
      <c r="AX1106" s="138"/>
    </row>
    <row r="1107" spans="1:50" x14ac:dyDescent="0.35">
      <c r="A1107" s="151">
        <v>82</v>
      </c>
      <c r="B1107" s="235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>
        <v>52.9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934</v>
      </c>
      <c r="AH1107" s="139" t="s">
        <v>773</v>
      </c>
      <c r="AI1107" s="139" t="s">
        <v>773</v>
      </c>
      <c r="AJ1107" s="139" t="s">
        <v>773</v>
      </c>
      <c r="AK1107" s="139" t="s">
        <v>934</v>
      </c>
      <c r="AL1107" s="139" t="s">
        <v>934</v>
      </c>
      <c r="AM1107" s="139" t="s">
        <v>934</v>
      </c>
      <c r="AN1107" s="139" t="s">
        <v>934</v>
      </c>
      <c r="AO1107" s="139" t="s">
        <v>404</v>
      </c>
      <c r="AP1107" s="139" t="s">
        <v>796</v>
      </c>
      <c r="AQ1107" s="139">
        <v>4.25</v>
      </c>
      <c r="AR1107" s="149" t="s">
        <v>934</v>
      </c>
      <c r="AS1107" s="139">
        <v>1.22</v>
      </c>
      <c r="AT1107" s="149" t="s">
        <v>934</v>
      </c>
      <c r="AV1107" s="138"/>
      <c r="AW1107" s="138"/>
      <c r="AX1107" s="138"/>
    </row>
    <row r="1108" spans="1:50" ht="15" thickBot="1" x14ac:dyDescent="0.4">
      <c r="A1108" s="152">
        <v>82</v>
      </c>
      <c r="B1108" s="235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>
        <v>52.9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934</v>
      </c>
      <c r="AH1108" s="153" t="s">
        <v>773</v>
      </c>
      <c r="AI1108" s="153" t="s">
        <v>773</v>
      </c>
      <c r="AJ1108" s="153" t="s">
        <v>773</v>
      </c>
      <c r="AK1108" s="153" t="s">
        <v>934</v>
      </c>
      <c r="AL1108" s="153" t="s">
        <v>934</v>
      </c>
      <c r="AM1108" s="153" t="s">
        <v>934</v>
      </c>
      <c r="AN1108" s="153" t="s">
        <v>934</v>
      </c>
      <c r="AO1108" s="153" t="s">
        <v>366</v>
      </c>
      <c r="AP1108" s="153" t="s">
        <v>780</v>
      </c>
      <c r="AQ1108" s="153">
        <v>4.25</v>
      </c>
      <c r="AR1108" s="159" t="s">
        <v>934</v>
      </c>
      <c r="AS1108" s="153">
        <v>81</v>
      </c>
      <c r="AT1108" s="159" t="s">
        <v>934</v>
      </c>
      <c r="AV1108" s="138"/>
      <c r="AW1108" s="138"/>
      <c r="AX1108" s="138"/>
    </row>
    <row r="1109" spans="1:50" x14ac:dyDescent="0.35">
      <c r="A1109" s="142">
        <v>85</v>
      </c>
      <c r="B1109" s="235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>
        <v>68</v>
      </c>
      <c r="W1109" s="143" t="s">
        <v>25</v>
      </c>
      <c r="X1109" s="143" t="s">
        <v>116</v>
      </c>
      <c r="Y1109" s="143" t="s">
        <v>376</v>
      </c>
      <c r="Z1109" s="143" t="s">
        <v>944</v>
      </c>
      <c r="AA1109" s="143" t="s">
        <v>381</v>
      </c>
      <c r="AB1109" s="143">
        <v>2.36</v>
      </c>
      <c r="AC1109" s="143" t="s">
        <v>925</v>
      </c>
      <c r="AD1109" s="143" t="s">
        <v>28</v>
      </c>
      <c r="AE1109" s="143">
        <v>160</v>
      </c>
      <c r="AF1109" s="143" t="s">
        <v>28</v>
      </c>
      <c r="AG1109" s="143" t="s">
        <v>775</v>
      </c>
      <c r="AH1109" s="143" t="s">
        <v>773</v>
      </c>
      <c r="AI1109" s="143" t="s">
        <v>773</v>
      </c>
      <c r="AJ1109" s="143" t="s">
        <v>773</v>
      </c>
      <c r="AK1109" s="143">
        <v>2</v>
      </c>
      <c r="AL1109" s="143">
        <v>2</v>
      </c>
      <c r="AM1109" s="145" t="s">
        <v>28</v>
      </c>
      <c r="AN1109" s="146" t="s">
        <v>845</v>
      </c>
      <c r="AO1109" s="143" t="s">
        <v>404</v>
      </c>
      <c r="AP1109" s="143" t="s">
        <v>796</v>
      </c>
      <c r="AQ1109" s="146" t="s">
        <v>28</v>
      </c>
      <c r="AR1109" s="146" t="s">
        <v>28</v>
      </c>
      <c r="AS1109" s="144">
        <v>0.79059999999999997</v>
      </c>
      <c r="AT1109" s="144">
        <v>0.72330000000000005</v>
      </c>
    </row>
    <row r="1110" spans="1:50" x14ac:dyDescent="0.35">
      <c r="A1110" s="147">
        <v>85</v>
      </c>
      <c r="B1110" s="235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>
        <v>68</v>
      </c>
      <c r="W1110" s="139" t="s">
        <v>25</v>
      </c>
      <c r="X1110" s="139" t="s">
        <v>116</v>
      </c>
      <c r="Y1110" s="139" t="s">
        <v>376</v>
      </c>
      <c r="Z1110" s="139" t="s">
        <v>944</v>
      </c>
      <c r="AA1110" s="139" t="s">
        <v>381</v>
      </c>
      <c r="AB1110" s="139">
        <v>2.36</v>
      </c>
      <c r="AC1110" s="139" t="s">
        <v>925</v>
      </c>
      <c r="AD1110" s="139" t="s">
        <v>28</v>
      </c>
      <c r="AE1110" s="139">
        <v>160</v>
      </c>
      <c r="AF1110" s="139" t="s">
        <v>28</v>
      </c>
      <c r="AG1110" s="139" t="s">
        <v>775</v>
      </c>
      <c r="AH1110" s="139" t="s">
        <v>773</v>
      </c>
      <c r="AI1110" s="139" t="s">
        <v>773</v>
      </c>
      <c r="AJ1110" s="139" t="s">
        <v>773</v>
      </c>
      <c r="AK1110" s="139">
        <v>4</v>
      </c>
      <c r="AL1110" s="139">
        <v>4</v>
      </c>
      <c r="AM1110" s="150" t="s">
        <v>28</v>
      </c>
      <c r="AN1110" s="140" t="s">
        <v>845</v>
      </c>
      <c r="AO1110" s="139" t="s">
        <v>404</v>
      </c>
      <c r="AP1110" s="139" t="s">
        <v>796</v>
      </c>
      <c r="AQ1110" s="140" t="s">
        <v>28</v>
      </c>
      <c r="AR1110" s="140" t="s">
        <v>28</v>
      </c>
      <c r="AS1110" s="149">
        <v>0.79059999999999997</v>
      </c>
      <c r="AT1110" s="149">
        <v>0.78</v>
      </c>
    </row>
    <row r="1111" spans="1:50" x14ac:dyDescent="0.35">
      <c r="A1111" s="147">
        <v>85</v>
      </c>
      <c r="B1111" s="235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>
        <v>68</v>
      </c>
      <c r="W1111" s="139" t="s">
        <v>25</v>
      </c>
      <c r="X1111" s="139" t="s">
        <v>116</v>
      </c>
      <c r="Y1111" s="139" t="s">
        <v>376</v>
      </c>
      <c r="Z1111" s="139" t="s">
        <v>944</v>
      </c>
      <c r="AA1111" s="139" t="s">
        <v>381</v>
      </c>
      <c r="AB1111" s="139">
        <v>2.36</v>
      </c>
      <c r="AC1111" s="139" t="s">
        <v>925</v>
      </c>
      <c r="AD1111" s="139" t="s">
        <v>28</v>
      </c>
      <c r="AE1111" s="139">
        <v>160</v>
      </c>
      <c r="AF1111" s="139" t="s">
        <v>28</v>
      </c>
      <c r="AG1111" s="139" t="s">
        <v>775</v>
      </c>
      <c r="AH1111" s="139" t="s">
        <v>773</v>
      </c>
      <c r="AI1111" s="139" t="s">
        <v>773</v>
      </c>
      <c r="AJ1111" s="139" t="s">
        <v>773</v>
      </c>
      <c r="AK1111" s="139">
        <v>6</v>
      </c>
      <c r="AL1111" s="139">
        <v>6</v>
      </c>
      <c r="AM1111" s="150" t="s">
        <v>28</v>
      </c>
      <c r="AN1111" s="140" t="s">
        <v>845</v>
      </c>
      <c r="AO1111" s="139" t="s">
        <v>404</v>
      </c>
      <c r="AP1111" s="139" t="s">
        <v>796</v>
      </c>
      <c r="AQ1111" s="140" t="s">
        <v>28</v>
      </c>
      <c r="AR1111" s="140" t="s">
        <v>28</v>
      </c>
      <c r="AS1111" s="149">
        <v>0.79059999999999997</v>
      </c>
      <c r="AT1111" s="149">
        <v>0.89</v>
      </c>
    </row>
    <row r="1112" spans="1:50" x14ac:dyDescent="0.35">
      <c r="A1112" s="147">
        <v>85</v>
      </c>
      <c r="B1112" s="235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>
        <v>68</v>
      </c>
      <c r="W1112" s="139" t="s">
        <v>25</v>
      </c>
      <c r="X1112" s="139" t="s">
        <v>116</v>
      </c>
      <c r="Y1112" s="139" t="s">
        <v>376</v>
      </c>
      <c r="Z1112" s="139" t="s">
        <v>944</v>
      </c>
      <c r="AA1112" s="139" t="s">
        <v>381</v>
      </c>
      <c r="AB1112" s="139">
        <v>2.36</v>
      </c>
      <c r="AC1112" s="139" t="s">
        <v>925</v>
      </c>
      <c r="AD1112" s="139" t="s">
        <v>28</v>
      </c>
      <c r="AE1112" s="139">
        <v>160</v>
      </c>
      <c r="AF1112" s="139" t="s">
        <v>28</v>
      </c>
      <c r="AG1112" s="139" t="s">
        <v>775</v>
      </c>
      <c r="AH1112" s="139" t="s">
        <v>773</v>
      </c>
      <c r="AI1112" s="139" t="s">
        <v>773</v>
      </c>
      <c r="AJ1112" s="139" t="s">
        <v>773</v>
      </c>
      <c r="AK1112" s="139">
        <v>8</v>
      </c>
      <c r="AL1112" s="139">
        <v>8</v>
      </c>
      <c r="AM1112" s="150" t="s">
        <v>28</v>
      </c>
      <c r="AN1112" s="140" t="s">
        <v>845</v>
      </c>
      <c r="AO1112" s="139" t="s">
        <v>404</v>
      </c>
      <c r="AP1112" s="139" t="s">
        <v>796</v>
      </c>
      <c r="AQ1112" s="140" t="s">
        <v>28</v>
      </c>
      <c r="AR1112" s="140" t="s">
        <v>28</v>
      </c>
      <c r="AS1112" s="149">
        <v>0.79059999999999997</v>
      </c>
      <c r="AT1112" s="149">
        <v>0.88</v>
      </c>
    </row>
    <row r="1113" spans="1:50" x14ac:dyDescent="0.35">
      <c r="A1113" s="147">
        <v>85</v>
      </c>
      <c r="B1113" s="235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>
        <v>68</v>
      </c>
      <c r="W1113" s="139" t="s">
        <v>25</v>
      </c>
      <c r="X1113" s="139" t="s">
        <v>116</v>
      </c>
      <c r="Y1113" s="139" t="s">
        <v>376</v>
      </c>
      <c r="Z1113" s="139" t="s">
        <v>944</v>
      </c>
      <c r="AA1113" s="139" t="s">
        <v>381</v>
      </c>
      <c r="AB1113" s="139">
        <v>2.36</v>
      </c>
      <c r="AC1113" s="139" t="s">
        <v>925</v>
      </c>
      <c r="AD1113" s="139" t="s">
        <v>28</v>
      </c>
      <c r="AE1113" s="139">
        <v>160</v>
      </c>
      <c r="AF1113" s="139" t="s">
        <v>28</v>
      </c>
      <c r="AG1113" s="139" t="s">
        <v>775</v>
      </c>
      <c r="AH1113" s="139" t="s">
        <v>773</v>
      </c>
      <c r="AI1113" s="139" t="s">
        <v>773</v>
      </c>
      <c r="AJ1113" s="139" t="s">
        <v>773</v>
      </c>
      <c r="AK1113" s="139">
        <v>10</v>
      </c>
      <c r="AL1113" s="139">
        <v>10</v>
      </c>
      <c r="AM1113" s="150" t="s">
        <v>28</v>
      </c>
      <c r="AN1113" s="140" t="s">
        <v>845</v>
      </c>
      <c r="AO1113" s="139" t="s">
        <v>404</v>
      </c>
      <c r="AP1113" s="139" t="s">
        <v>796</v>
      </c>
      <c r="AQ1113" s="140" t="s">
        <v>28</v>
      </c>
      <c r="AR1113" s="140" t="s">
        <v>28</v>
      </c>
      <c r="AS1113" s="149">
        <v>0.79059999999999997</v>
      </c>
      <c r="AT1113" s="149">
        <v>0.79</v>
      </c>
    </row>
    <row r="1114" spans="1:50" x14ac:dyDescent="0.35">
      <c r="A1114" s="147">
        <v>85</v>
      </c>
      <c r="B1114" s="235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>
        <v>68</v>
      </c>
      <c r="W1114" s="139" t="s">
        <v>25</v>
      </c>
      <c r="X1114" s="139" t="s">
        <v>116</v>
      </c>
      <c r="Y1114" s="139" t="s">
        <v>376</v>
      </c>
      <c r="Z1114" s="139" t="s">
        <v>944</v>
      </c>
      <c r="AA1114" s="139" t="s">
        <v>381</v>
      </c>
      <c r="AB1114" s="139">
        <v>2.36</v>
      </c>
      <c r="AC1114" s="139" t="s">
        <v>925</v>
      </c>
      <c r="AD1114" s="139" t="s">
        <v>28</v>
      </c>
      <c r="AE1114" s="139">
        <v>160</v>
      </c>
      <c r="AF1114" s="139" t="s">
        <v>28</v>
      </c>
      <c r="AG1114" s="139" t="s">
        <v>775</v>
      </c>
      <c r="AH1114" s="139" t="s">
        <v>773</v>
      </c>
      <c r="AI1114" s="139" t="s">
        <v>773</v>
      </c>
      <c r="AJ1114" s="139" t="s">
        <v>773</v>
      </c>
      <c r="AK1114" s="139">
        <v>12</v>
      </c>
      <c r="AL1114" s="139">
        <v>12</v>
      </c>
      <c r="AM1114" s="150" t="s">
        <v>28</v>
      </c>
      <c r="AN1114" s="140" t="s">
        <v>845</v>
      </c>
      <c r="AO1114" s="139" t="s">
        <v>404</v>
      </c>
      <c r="AP1114" s="139" t="s">
        <v>796</v>
      </c>
      <c r="AQ1114" s="140" t="s">
        <v>28</v>
      </c>
      <c r="AR1114" s="140" t="s">
        <v>28</v>
      </c>
      <c r="AS1114" s="149">
        <v>0.79059999999999997</v>
      </c>
      <c r="AT1114" s="149">
        <v>0.74</v>
      </c>
    </row>
    <row r="1115" spans="1:50" x14ac:dyDescent="0.35">
      <c r="A1115" s="147">
        <v>85</v>
      </c>
      <c r="B1115" s="235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>
        <v>68</v>
      </c>
      <c r="W1115" s="139" t="s">
        <v>25</v>
      </c>
      <c r="X1115" s="139" t="s">
        <v>116</v>
      </c>
      <c r="Y1115" s="139" t="s">
        <v>376</v>
      </c>
      <c r="Z1115" s="139" t="s">
        <v>944</v>
      </c>
      <c r="AA1115" s="139" t="s">
        <v>381</v>
      </c>
      <c r="AB1115" s="139">
        <v>2.36</v>
      </c>
      <c r="AC1115" s="139" t="s">
        <v>924</v>
      </c>
      <c r="AD1115" s="139" t="s">
        <v>28</v>
      </c>
      <c r="AE1115" s="139">
        <v>170</v>
      </c>
      <c r="AF1115" s="139" t="s">
        <v>28</v>
      </c>
      <c r="AG1115" s="139" t="s">
        <v>775</v>
      </c>
      <c r="AH1115" s="139" t="s">
        <v>773</v>
      </c>
      <c r="AI1115" s="139" t="s">
        <v>773</v>
      </c>
      <c r="AJ1115" s="139" t="s">
        <v>773</v>
      </c>
      <c r="AK1115" s="139">
        <v>2</v>
      </c>
      <c r="AL1115" s="139">
        <v>2</v>
      </c>
      <c r="AM1115" s="150" t="s">
        <v>28</v>
      </c>
      <c r="AN1115" s="140" t="s">
        <v>845</v>
      </c>
      <c r="AO1115" s="139" t="s">
        <v>404</v>
      </c>
      <c r="AP1115" s="139" t="s">
        <v>796</v>
      </c>
      <c r="AQ1115" s="140" t="s">
        <v>28</v>
      </c>
      <c r="AR1115" s="140" t="s">
        <v>28</v>
      </c>
      <c r="AS1115" s="149">
        <v>0.79059999999999997</v>
      </c>
      <c r="AT1115" s="149">
        <v>0.90149999999999997</v>
      </c>
    </row>
    <row r="1116" spans="1:50" x14ac:dyDescent="0.35">
      <c r="A1116" s="147">
        <v>85</v>
      </c>
      <c r="B1116" s="235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>
        <v>68</v>
      </c>
      <c r="W1116" s="139" t="s">
        <v>25</v>
      </c>
      <c r="X1116" s="139" t="s">
        <v>116</v>
      </c>
      <c r="Y1116" s="139" t="s">
        <v>376</v>
      </c>
      <c r="Z1116" s="139" t="s">
        <v>944</v>
      </c>
      <c r="AA1116" s="139" t="s">
        <v>381</v>
      </c>
      <c r="AB1116" s="139">
        <v>2.36</v>
      </c>
      <c r="AC1116" s="139" t="s">
        <v>924</v>
      </c>
      <c r="AD1116" s="139" t="s">
        <v>28</v>
      </c>
      <c r="AE1116" s="139">
        <v>170</v>
      </c>
      <c r="AF1116" s="139" t="s">
        <v>28</v>
      </c>
      <c r="AG1116" s="139" t="s">
        <v>775</v>
      </c>
      <c r="AH1116" s="139" t="s">
        <v>773</v>
      </c>
      <c r="AI1116" s="139" t="s">
        <v>773</v>
      </c>
      <c r="AJ1116" s="139" t="s">
        <v>773</v>
      </c>
      <c r="AK1116" s="139">
        <v>4</v>
      </c>
      <c r="AL1116" s="139">
        <v>4</v>
      </c>
      <c r="AM1116" s="150" t="s">
        <v>28</v>
      </c>
      <c r="AN1116" s="140" t="s">
        <v>845</v>
      </c>
      <c r="AO1116" s="139" t="s">
        <v>404</v>
      </c>
      <c r="AP1116" s="139" t="s">
        <v>796</v>
      </c>
      <c r="AQ1116" s="140" t="s">
        <v>28</v>
      </c>
      <c r="AR1116" s="140" t="s">
        <v>28</v>
      </c>
      <c r="AS1116" s="149">
        <v>0.79059999999999997</v>
      </c>
      <c r="AT1116" s="149">
        <v>0.94</v>
      </c>
    </row>
    <row r="1117" spans="1:50" x14ac:dyDescent="0.35">
      <c r="A1117" s="147">
        <v>85</v>
      </c>
      <c r="B1117" s="235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>
        <v>68</v>
      </c>
      <c r="W1117" s="139" t="s">
        <v>25</v>
      </c>
      <c r="X1117" s="139" t="s">
        <v>116</v>
      </c>
      <c r="Y1117" s="139" t="s">
        <v>376</v>
      </c>
      <c r="Z1117" s="139" t="s">
        <v>944</v>
      </c>
      <c r="AA1117" s="139" t="s">
        <v>381</v>
      </c>
      <c r="AB1117" s="139">
        <v>2.36</v>
      </c>
      <c r="AC1117" s="139" t="s">
        <v>924</v>
      </c>
      <c r="AD1117" s="139" t="s">
        <v>28</v>
      </c>
      <c r="AE1117" s="139">
        <v>170</v>
      </c>
      <c r="AF1117" s="139" t="s">
        <v>28</v>
      </c>
      <c r="AG1117" s="139" t="s">
        <v>775</v>
      </c>
      <c r="AH1117" s="139" t="s">
        <v>773</v>
      </c>
      <c r="AI1117" s="139" t="s">
        <v>773</v>
      </c>
      <c r="AJ1117" s="139" t="s">
        <v>773</v>
      </c>
      <c r="AK1117" s="139">
        <v>6</v>
      </c>
      <c r="AL1117" s="139">
        <v>6</v>
      </c>
      <c r="AM1117" s="150" t="s">
        <v>28</v>
      </c>
      <c r="AN1117" s="140" t="s">
        <v>845</v>
      </c>
      <c r="AO1117" s="139" t="s">
        <v>404</v>
      </c>
      <c r="AP1117" s="139" t="s">
        <v>796</v>
      </c>
      <c r="AQ1117" s="140" t="s">
        <v>28</v>
      </c>
      <c r="AR1117" s="140" t="s">
        <v>28</v>
      </c>
      <c r="AS1117" s="149">
        <v>0.79059999999999997</v>
      </c>
      <c r="AT1117" s="149">
        <v>1</v>
      </c>
    </row>
    <row r="1118" spans="1:50" x14ac:dyDescent="0.35">
      <c r="A1118" s="147">
        <v>85</v>
      </c>
      <c r="B1118" s="235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>
        <v>68</v>
      </c>
      <c r="W1118" s="139" t="s">
        <v>25</v>
      </c>
      <c r="X1118" s="139" t="s">
        <v>116</v>
      </c>
      <c r="Y1118" s="139" t="s">
        <v>376</v>
      </c>
      <c r="Z1118" s="139" t="s">
        <v>944</v>
      </c>
      <c r="AA1118" s="139" t="s">
        <v>381</v>
      </c>
      <c r="AB1118" s="139">
        <v>2.36</v>
      </c>
      <c r="AC1118" s="139" t="s">
        <v>924</v>
      </c>
      <c r="AD1118" s="139" t="s">
        <v>28</v>
      </c>
      <c r="AE1118" s="139">
        <v>170</v>
      </c>
      <c r="AF1118" s="139" t="s">
        <v>28</v>
      </c>
      <c r="AG1118" s="139" t="s">
        <v>775</v>
      </c>
      <c r="AH1118" s="139" t="s">
        <v>773</v>
      </c>
      <c r="AI1118" s="139" t="s">
        <v>773</v>
      </c>
      <c r="AJ1118" s="139" t="s">
        <v>773</v>
      </c>
      <c r="AK1118" s="139">
        <v>8</v>
      </c>
      <c r="AL1118" s="139">
        <v>8</v>
      </c>
      <c r="AM1118" s="150" t="s">
        <v>28</v>
      </c>
      <c r="AN1118" s="140" t="s">
        <v>845</v>
      </c>
      <c r="AO1118" s="139" t="s">
        <v>404</v>
      </c>
      <c r="AP1118" s="139" t="s">
        <v>796</v>
      </c>
      <c r="AQ1118" s="140" t="s">
        <v>28</v>
      </c>
      <c r="AR1118" s="140" t="s">
        <v>28</v>
      </c>
      <c r="AS1118" s="149">
        <v>0.79059999999999997</v>
      </c>
      <c r="AT1118" s="149">
        <v>1.0900000000000001</v>
      </c>
    </row>
    <row r="1119" spans="1:50" x14ac:dyDescent="0.35">
      <c r="A1119" s="147">
        <v>85</v>
      </c>
      <c r="B1119" s="235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>
        <v>68</v>
      </c>
      <c r="W1119" s="139" t="s">
        <v>25</v>
      </c>
      <c r="X1119" s="139" t="s">
        <v>116</v>
      </c>
      <c r="Y1119" s="139" t="s">
        <v>376</v>
      </c>
      <c r="Z1119" s="139" t="s">
        <v>944</v>
      </c>
      <c r="AA1119" s="139" t="s">
        <v>381</v>
      </c>
      <c r="AB1119" s="139">
        <v>2.36</v>
      </c>
      <c r="AC1119" s="139" t="s">
        <v>924</v>
      </c>
      <c r="AD1119" s="139" t="s">
        <v>28</v>
      </c>
      <c r="AE1119" s="139">
        <v>170</v>
      </c>
      <c r="AF1119" s="139" t="s">
        <v>28</v>
      </c>
      <c r="AG1119" s="139" t="s">
        <v>775</v>
      </c>
      <c r="AH1119" s="139" t="s">
        <v>773</v>
      </c>
      <c r="AI1119" s="139" t="s">
        <v>773</v>
      </c>
      <c r="AJ1119" s="139" t="s">
        <v>773</v>
      </c>
      <c r="AK1119" s="139">
        <v>10</v>
      </c>
      <c r="AL1119" s="139">
        <v>10</v>
      </c>
      <c r="AM1119" s="150" t="s">
        <v>28</v>
      </c>
      <c r="AN1119" s="140" t="s">
        <v>845</v>
      </c>
      <c r="AO1119" s="139" t="s">
        <v>404</v>
      </c>
      <c r="AP1119" s="139" t="s">
        <v>796</v>
      </c>
      <c r="AQ1119" s="140" t="s">
        <v>28</v>
      </c>
      <c r="AR1119" s="140" t="s">
        <v>28</v>
      </c>
      <c r="AS1119" s="149">
        <v>0.79059999999999997</v>
      </c>
      <c r="AT1119" s="149">
        <v>0.99</v>
      </c>
    </row>
    <row r="1120" spans="1:50" x14ac:dyDescent="0.35">
      <c r="A1120" s="147">
        <v>85</v>
      </c>
      <c r="B1120" s="235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>
        <v>68</v>
      </c>
      <c r="W1120" s="139" t="s">
        <v>25</v>
      </c>
      <c r="X1120" s="139" t="s">
        <v>116</v>
      </c>
      <c r="Y1120" s="139" t="s">
        <v>376</v>
      </c>
      <c r="Z1120" s="139" t="s">
        <v>944</v>
      </c>
      <c r="AA1120" s="139" t="s">
        <v>381</v>
      </c>
      <c r="AB1120" s="139">
        <v>2.36</v>
      </c>
      <c r="AC1120" s="139" t="s">
        <v>924</v>
      </c>
      <c r="AD1120" s="139" t="s">
        <v>28</v>
      </c>
      <c r="AE1120" s="139">
        <v>170</v>
      </c>
      <c r="AF1120" s="139" t="s">
        <v>28</v>
      </c>
      <c r="AG1120" s="139" t="s">
        <v>775</v>
      </c>
      <c r="AH1120" s="139" t="s">
        <v>773</v>
      </c>
      <c r="AI1120" s="139" t="s">
        <v>773</v>
      </c>
      <c r="AJ1120" s="139" t="s">
        <v>773</v>
      </c>
      <c r="AK1120" s="139">
        <v>12</v>
      </c>
      <c r="AL1120" s="139">
        <v>12</v>
      </c>
      <c r="AM1120" s="150" t="s">
        <v>28</v>
      </c>
      <c r="AN1120" s="140" t="s">
        <v>845</v>
      </c>
      <c r="AO1120" s="139" t="s">
        <v>404</v>
      </c>
      <c r="AP1120" s="139" t="s">
        <v>796</v>
      </c>
      <c r="AQ1120" s="140" t="s">
        <v>28</v>
      </c>
      <c r="AR1120" s="140" t="s">
        <v>28</v>
      </c>
      <c r="AS1120" s="149">
        <v>0.79059999999999997</v>
      </c>
      <c r="AT1120" s="149">
        <v>0.92</v>
      </c>
    </row>
    <row r="1121" spans="1:46" x14ac:dyDescent="0.35">
      <c r="A1121" s="147">
        <v>85</v>
      </c>
      <c r="B1121" s="235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>
        <v>68</v>
      </c>
      <c r="W1121" s="139" t="s">
        <v>277</v>
      </c>
      <c r="X1121" s="139" t="s">
        <v>116</v>
      </c>
      <c r="Y1121" s="139" t="s">
        <v>376</v>
      </c>
      <c r="Z1121" s="139" t="s">
        <v>944</v>
      </c>
      <c r="AA1121" s="139" t="s">
        <v>381</v>
      </c>
      <c r="AB1121" s="139">
        <v>2.36</v>
      </c>
      <c r="AC1121" s="139" t="s">
        <v>925</v>
      </c>
      <c r="AD1121" s="139" t="s">
        <v>28</v>
      </c>
      <c r="AE1121" s="139">
        <v>160</v>
      </c>
      <c r="AF1121" s="139" t="s">
        <v>28</v>
      </c>
      <c r="AG1121" s="139" t="s">
        <v>775</v>
      </c>
      <c r="AH1121" s="139" t="s">
        <v>773</v>
      </c>
      <c r="AI1121" s="139" t="s">
        <v>773</v>
      </c>
      <c r="AJ1121" s="139" t="s">
        <v>773</v>
      </c>
      <c r="AK1121" s="139">
        <v>2</v>
      </c>
      <c r="AL1121" s="139">
        <v>2</v>
      </c>
      <c r="AM1121" s="150" t="s">
        <v>28</v>
      </c>
      <c r="AN1121" s="140" t="s">
        <v>845</v>
      </c>
      <c r="AO1121" s="139" t="s">
        <v>404</v>
      </c>
      <c r="AP1121" s="139" t="s">
        <v>796</v>
      </c>
      <c r="AQ1121" s="140" t="s">
        <v>28</v>
      </c>
      <c r="AR1121" s="140" t="s">
        <v>28</v>
      </c>
      <c r="AS1121" s="149">
        <v>0.79059999999999997</v>
      </c>
      <c r="AT1121" s="149">
        <v>0.75370000000000004</v>
      </c>
    </row>
    <row r="1122" spans="1:46" x14ac:dyDescent="0.35">
      <c r="A1122" s="147">
        <v>85</v>
      </c>
      <c r="B1122" s="235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>
        <v>68</v>
      </c>
      <c r="W1122" s="139" t="s">
        <v>277</v>
      </c>
      <c r="X1122" s="139" t="s">
        <v>116</v>
      </c>
      <c r="Y1122" s="139" t="s">
        <v>376</v>
      </c>
      <c r="Z1122" s="139" t="s">
        <v>944</v>
      </c>
      <c r="AA1122" s="139" t="s">
        <v>381</v>
      </c>
      <c r="AB1122" s="139">
        <v>2.36</v>
      </c>
      <c r="AC1122" s="139" t="s">
        <v>925</v>
      </c>
      <c r="AD1122" s="139" t="s">
        <v>28</v>
      </c>
      <c r="AE1122" s="139">
        <v>160</v>
      </c>
      <c r="AF1122" s="139" t="s">
        <v>28</v>
      </c>
      <c r="AG1122" s="139" t="s">
        <v>775</v>
      </c>
      <c r="AH1122" s="139" t="s">
        <v>773</v>
      </c>
      <c r="AI1122" s="139" t="s">
        <v>773</v>
      </c>
      <c r="AJ1122" s="139" t="s">
        <v>773</v>
      </c>
      <c r="AK1122" s="139">
        <v>4</v>
      </c>
      <c r="AL1122" s="139">
        <v>4</v>
      </c>
      <c r="AM1122" s="150" t="s">
        <v>28</v>
      </c>
      <c r="AN1122" s="140" t="s">
        <v>845</v>
      </c>
      <c r="AO1122" s="139" t="s">
        <v>404</v>
      </c>
      <c r="AP1122" s="139" t="s">
        <v>796</v>
      </c>
      <c r="AQ1122" s="140" t="s">
        <v>28</v>
      </c>
      <c r="AR1122" s="140" t="s">
        <v>28</v>
      </c>
      <c r="AS1122" s="149">
        <v>0.79059999999999997</v>
      </c>
      <c r="AT1122" s="149">
        <v>0.73299999999999998</v>
      </c>
    </row>
    <row r="1123" spans="1:46" x14ac:dyDescent="0.35">
      <c r="A1123" s="147">
        <v>85</v>
      </c>
      <c r="B1123" s="235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>
        <v>68</v>
      </c>
      <c r="W1123" s="139" t="s">
        <v>277</v>
      </c>
      <c r="X1123" s="139" t="s">
        <v>116</v>
      </c>
      <c r="Y1123" s="139" t="s">
        <v>376</v>
      </c>
      <c r="Z1123" s="139" t="s">
        <v>944</v>
      </c>
      <c r="AA1123" s="139" t="s">
        <v>381</v>
      </c>
      <c r="AB1123" s="139">
        <v>2.36</v>
      </c>
      <c r="AC1123" s="139" t="s">
        <v>925</v>
      </c>
      <c r="AD1123" s="139" t="s">
        <v>28</v>
      </c>
      <c r="AE1123" s="139">
        <v>160</v>
      </c>
      <c r="AF1123" s="139" t="s">
        <v>28</v>
      </c>
      <c r="AG1123" s="139" t="s">
        <v>775</v>
      </c>
      <c r="AH1123" s="139" t="s">
        <v>773</v>
      </c>
      <c r="AI1123" s="139" t="s">
        <v>773</v>
      </c>
      <c r="AJ1123" s="139" t="s">
        <v>773</v>
      </c>
      <c r="AK1123" s="139">
        <v>6</v>
      </c>
      <c r="AL1123" s="139">
        <v>6</v>
      </c>
      <c r="AM1123" s="150" t="s">
        <v>28</v>
      </c>
      <c r="AN1123" s="140" t="s">
        <v>845</v>
      </c>
      <c r="AO1123" s="139" t="s">
        <v>404</v>
      </c>
      <c r="AP1123" s="139" t="s">
        <v>796</v>
      </c>
      <c r="AQ1123" s="140" t="s">
        <v>28</v>
      </c>
      <c r="AR1123" s="140" t="s">
        <v>28</v>
      </c>
      <c r="AS1123" s="149">
        <v>0.79059999999999997</v>
      </c>
      <c r="AT1123" s="149">
        <v>0.92</v>
      </c>
    </row>
    <row r="1124" spans="1:46" x14ac:dyDescent="0.35">
      <c r="A1124" s="147">
        <v>85</v>
      </c>
      <c r="B1124" s="235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>
        <v>68</v>
      </c>
      <c r="W1124" s="139" t="s">
        <v>277</v>
      </c>
      <c r="X1124" s="139" t="s">
        <v>116</v>
      </c>
      <c r="Y1124" s="139" t="s">
        <v>376</v>
      </c>
      <c r="Z1124" s="139" t="s">
        <v>944</v>
      </c>
      <c r="AA1124" s="139" t="s">
        <v>381</v>
      </c>
      <c r="AB1124" s="139">
        <v>2.36</v>
      </c>
      <c r="AC1124" s="139" t="s">
        <v>925</v>
      </c>
      <c r="AD1124" s="139" t="s">
        <v>28</v>
      </c>
      <c r="AE1124" s="139">
        <v>160</v>
      </c>
      <c r="AF1124" s="139" t="s">
        <v>28</v>
      </c>
      <c r="AG1124" s="139" t="s">
        <v>775</v>
      </c>
      <c r="AH1124" s="139" t="s">
        <v>773</v>
      </c>
      <c r="AI1124" s="139" t="s">
        <v>773</v>
      </c>
      <c r="AJ1124" s="139" t="s">
        <v>773</v>
      </c>
      <c r="AK1124" s="139">
        <v>8</v>
      </c>
      <c r="AL1124" s="139">
        <v>8</v>
      </c>
      <c r="AM1124" s="150" t="s">
        <v>28</v>
      </c>
      <c r="AN1124" s="140" t="s">
        <v>845</v>
      </c>
      <c r="AO1124" s="139" t="s">
        <v>404</v>
      </c>
      <c r="AP1124" s="139" t="s">
        <v>796</v>
      </c>
      <c r="AQ1124" s="140" t="s">
        <v>28</v>
      </c>
      <c r="AR1124" s="140" t="s">
        <v>28</v>
      </c>
      <c r="AS1124" s="149">
        <v>0.79059999999999997</v>
      </c>
      <c r="AT1124" s="149">
        <v>0.87</v>
      </c>
    </row>
    <row r="1125" spans="1:46" x14ac:dyDescent="0.35">
      <c r="A1125" s="147">
        <v>85</v>
      </c>
      <c r="B1125" s="235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>
        <v>68</v>
      </c>
      <c r="W1125" s="139" t="s">
        <v>277</v>
      </c>
      <c r="X1125" s="139" t="s">
        <v>116</v>
      </c>
      <c r="Y1125" s="139" t="s">
        <v>376</v>
      </c>
      <c r="Z1125" s="139" t="s">
        <v>944</v>
      </c>
      <c r="AA1125" s="139" t="s">
        <v>381</v>
      </c>
      <c r="AB1125" s="139">
        <v>2.36</v>
      </c>
      <c r="AC1125" s="139" t="s">
        <v>925</v>
      </c>
      <c r="AD1125" s="139" t="s">
        <v>28</v>
      </c>
      <c r="AE1125" s="139">
        <v>160</v>
      </c>
      <c r="AF1125" s="139" t="s">
        <v>28</v>
      </c>
      <c r="AG1125" s="139" t="s">
        <v>775</v>
      </c>
      <c r="AH1125" s="139" t="s">
        <v>773</v>
      </c>
      <c r="AI1125" s="139" t="s">
        <v>773</v>
      </c>
      <c r="AJ1125" s="139" t="s">
        <v>773</v>
      </c>
      <c r="AK1125" s="139">
        <v>10</v>
      </c>
      <c r="AL1125" s="139">
        <v>10</v>
      </c>
      <c r="AM1125" s="150" t="s">
        <v>28</v>
      </c>
      <c r="AN1125" s="140" t="s">
        <v>845</v>
      </c>
      <c r="AO1125" s="139" t="s">
        <v>404</v>
      </c>
      <c r="AP1125" s="139" t="s">
        <v>796</v>
      </c>
      <c r="AQ1125" s="140" t="s">
        <v>28</v>
      </c>
      <c r="AR1125" s="140" t="s">
        <v>28</v>
      </c>
      <c r="AS1125" s="149">
        <v>0.79059999999999997</v>
      </c>
      <c r="AT1125" s="149">
        <v>0.81</v>
      </c>
    </row>
    <row r="1126" spans="1:46" x14ac:dyDescent="0.35">
      <c r="A1126" s="147">
        <v>85</v>
      </c>
      <c r="B1126" s="235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>
        <v>68</v>
      </c>
      <c r="W1126" s="139" t="s">
        <v>277</v>
      </c>
      <c r="X1126" s="139" t="s">
        <v>116</v>
      </c>
      <c r="Y1126" s="139" t="s">
        <v>376</v>
      </c>
      <c r="Z1126" s="139" t="s">
        <v>944</v>
      </c>
      <c r="AA1126" s="139" t="s">
        <v>381</v>
      </c>
      <c r="AB1126" s="139">
        <v>2.36</v>
      </c>
      <c r="AC1126" s="139" t="s">
        <v>925</v>
      </c>
      <c r="AD1126" s="139" t="s">
        <v>28</v>
      </c>
      <c r="AE1126" s="139">
        <v>160</v>
      </c>
      <c r="AF1126" s="139" t="s">
        <v>28</v>
      </c>
      <c r="AG1126" s="139" t="s">
        <v>775</v>
      </c>
      <c r="AH1126" s="139" t="s">
        <v>773</v>
      </c>
      <c r="AI1126" s="139" t="s">
        <v>773</v>
      </c>
      <c r="AJ1126" s="139" t="s">
        <v>773</v>
      </c>
      <c r="AK1126" s="139">
        <v>12</v>
      </c>
      <c r="AL1126" s="139">
        <v>12</v>
      </c>
      <c r="AM1126" s="150" t="s">
        <v>28</v>
      </c>
      <c r="AN1126" s="140" t="s">
        <v>845</v>
      </c>
      <c r="AO1126" s="139" t="s">
        <v>404</v>
      </c>
      <c r="AP1126" s="139" t="s">
        <v>796</v>
      </c>
      <c r="AQ1126" s="140" t="s">
        <v>28</v>
      </c>
      <c r="AR1126" s="140" t="s">
        <v>28</v>
      </c>
      <c r="AS1126" s="149">
        <v>0.79059999999999997</v>
      </c>
      <c r="AT1126" s="149">
        <v>0.75</v>
      </c>
    </row>
    <row r="1127" spans="1:46" x14ac:dyDescent="0.35">
      <c r="A1127" s="147">
        <v>85</v>
      </c>
      <c r="B1127" s="235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>
        <v>68</v>
      </c>
      <c r="W1127" s="139" t="s">
        <v>277</v>
      </c>
      <c r="X1127" s="139" t="s">
        <v>116</v>
      </c>
      <c r="Y1127" s="139" t="s">
        <v>376</v>
      </c>
      <c r="Z1127" s="139" t="s">
        <v>944</v>
      </c>
      <c r="AA1127" s="139" t="s">
        <v>381</v>
      </c>
      <c r="AB1127" s="139">
        <v>2.36</v>
      </c>
      <c r="AC1127" s="139" t="s">
        <v>924</v>
      </c>
      <c r="AD1127" s="139" t="s">
        <v>28</v>
      </c>
      <c r="AE1127" s="139">
        <v>170</v>
      </c>
      <c r="AF1127" s="139" t="s">
        <v>28</v>
      </c>
      <c r="AG1127" s="139" t="s">
        <v>775</v>
      </c>
      <c r="AH1127" s="139" t="s">
        <v>773</v>
      </c>
      <c r="AI1127" s="139" t="s">
        <v>773</v>
      </c>
      <c r="AJ1127" s="139" t="s">
        <v>773</v>
      </c>
      <c r="AK1127" s="139">
        <v>2</v>
      </c>
      <c r="AL1127" s="139">
        <v>2</v>
      </c>
      <c r="AM1127" s="150" t="s">
        <v>28</v>
      </c>
      <c r="AN1127" s="140" t="s">
        <v>845</v>
      </c>
      <c r="AO1127" s="139" t="s">
        <v>404</v>
      </c>
      <c r="AP1127" s="139" t="s">
        <v>796</v>
      </c>
      <c r="AQ1127" s="140" t="s">
        <v>28</v>
      </c>
      <c r="AR1127" s="140" t="s">
        <v>28</v>
      </c>
      <c r="AS1127" s="149">
        <v>0.79059999999999997</v>
      </c>
      <c r="AT1127" s="149">
        <v>0.89</v>
      </c>
    </row>
    <row r="1128" spans="1:46" x14ac:dyDescent="0.35">
      <c r="A1128" s="147">
        <v>85</v>
      </c>
      <c r="B1128" s="235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>
        <v>68</v>
      </c>
      <c r="W1128" s="139" t="s">
        <v>277</v>
      </c>
      <c r="X1128" s="139" t="s">
        <v>116</v>
      </c>
      <c r="Y1128" s="139" t="s">
        <v>376</v>
      </c>
      <c r="Z1128" s="139" t="s">
        <v>944</v>
      </c>
      <c r="AA1128" s="139" t="s">
        <v>381</v>
      </c>
      <c r="AB1128" s="139">
        <v>2.36</v>
      </c>
      <c r="AC1128" s="139" t="s">
        <v>924</v>
      </c>
      <c r="AD1128" s="139" t="s">
        <v>28</v>
      </c>
      <c r="AE1128" s="139">
        <v>170</v>
      </c>
      <c r="AF1128" s="139" t="s">
        <v>28</v>
      </c>
      <c r="AG1128" s="139" t="s">
        <v>775</v>
      </c>
      <c r="AH1128" s="139" t="s">
        <v>773</v>
      </c>
      <c r="AI1128" s="139" t="s">
        <v>773</v>
      </c>
      <c r="AJ1128" s="139" t="s">
        <v>773</v>
      </c>
      <c r="AK1128" s="139">
        <v>4</v>
      </c>
      <c r="AL1128" s="139">
        <v>4</v>
      </c>
      <c r="AM1128" s="150" t="s">
        <v>28</v>
      </c>
      <c r="AN1128" s="140" t="s">
        <v>845</v>
      </c>
      <c r="AO1128" s="139" t="s">
        <v>404</v>
      </c>
      <c r="AP1128" s="139" t="s">
        <v>796</v>
      </c>
      <c r="AQ1128" s="140" t="s">
        <v>28</v>
      </c>
      <c r="AR1128" s="140" t="s">
        <v>28</v>
      </c>
      <c r="AS1128" s="149">
        <v>0.79059999999999997</v>
      </c>
      <c r="AT1128" s="149">
        <v>0.92</v>
      </c>
    </row>
    <row r="1129" spans="1:46" x14ac:dyDescent="0.35">
      <c r="A1129" s="147">
        <v>85</v>
      </c>
      <c r="B1129" s="235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>
        <v>68</v>
      </c>
      <c r="W1129" s="139" t="s">
        <v>277</v>
      </c>
      <c r="X1129" s="139" t="s">
        <v>116</v>
      </c>
      <c r="Y1129" s="139" t="s">
        <v>376</v>
      </c>
      <c r="Z1129" s="139" t="s">
        <v>944</v>
      </c>
      <c r="AA1129" s="139" t="s">
        <v>381</v>
      </c>
      <c r="AB1129" s="139">
        <v>2.36</v>
      </c>
      <c r="AC1129" s="139" t="s">
        <v>924</v>
      </c>
      <c r="AD1129" s="139" t="s">
        <v>28</v>
      </c>
      <c r="AE1129" s="139">
        <v>170</v>
      </c>
      <c r="AF1129" s="139" t="s">
        <v>28</v>
      </c>
      <c r="AG1129" s="139" t="s">
        <v>775</v>
      </c>
      <c r="AH1129" s="139" t="s">
        <v>773</v>
      </c>
      <c r="AI1129" s="139" t="s">
        <v>773</v>
      </c>
      <c r="AJ1129" s="139" t="s">
        <v>773</v>
      </c>
      <c r="AK1129" s="139">
        <v>6</v>
      </c>
      <c r="AL1129" s="139">
        <v>6</v>
      </c>
      <c r="AM1129" s="150" t="s">
        <v>28</v>
      </c>
      <c r="AN1129" s="140" t="s">
        <v>845</v>
      </c>
      <c r="AO1129" s="139" t="s">
        <v>404</v>
      </c>
      <c r="AP1129" s="139" t="s">
        <v>796</v>
      </c>
      <c r="AQ1129" s="140" t="s">
        <v>28</v>
      </c>
      <c r="AR1129" s="140" t="s">
        <v>28</v>
      </c>
      <c r="AS1129" s="149">
        <v>0.79059999999999997</v>
      </c>
      <c r="AT1129" s="149">
        <v>0.98399999999999999</v>
      </c>
    </row>
    <row r="1130" spans="1:46" x14ac:dyDescent="0.35">
      <c r="A1130" s="147">
        <v>85</v>
      </c>
      <c r="B1130" s="235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>
        <v>68</v>
      </c>
      <c r="W1130" s="139" t="s">
        <v>277</v>
      </c>
      <c r="X1130" s="139" t="s">
        <v>116</v>
      </c>
      <c r="Y1130" s="139" t="s">
        <v>376</v>
      </c>
      <c r="Z1130" s="139" t="s">
        <v>944</v>
      </c>
      <c r="AA1130" s="139" t="s">
        <v>381</v>
      </c>
      <c r="AB1130" s="139">
        <v>2.36</v>
      </c>
      <c r="AC1130" s="139" t="s">
        <v>924</v>
      </c>
      <c r="AD1130" s="139" t="s">
        <v>28</v>
      </c>
      <c r="AE1130" s="139">
        <v>170</v>
      </c>
      <c r="AF1130" s="139" t="s">
        <v>28</v>
      </c>
      <c r="AG1130" s="139" t="s">
        <v>775</v>
      </c>
      <c r="AH1130" s="139" t="s">
        <v>773</v>
      </c>
      <c r="AI1130" s="139" t="s">
        <v>773</v>
      </c>
      <c r="AJ1130" s="139" t="s">
        <v>773</v>
      </c>
      <c r="AK1130" s="139">
        <v>8</v>
      </c>
      <c r="AL1130" s="139">
        <v>8</v>
      </c>
      <c r="AM1130" s="150" t="s">
        <v>28</v>
      </c>
      <c r="AN1130" s="140" t="s">
        <v>845</v>
      </c>
      <c r="AO1130" s="139" t="s">
        <v>404</v>
      </c>
      <c r="AP1130" s="139" t="s">
        <v>796</v>
      </c>
      <c r="AQ1130" s="140" t="s">
        <v>28</v>
      </c>
      <c r="AR1130" s="140" t="s">
        <v>28</v>
      </c>
      <c r="AS1130" s="149">
        <v>0.79059999999999997</v>
      </c>
      <c r="AT1130" s="149">
        <v>1.06</v>
      </c>
    </row>
    <row r="1131" spans="1:46" x14ac:dyDescent="0.35">
      <c r="A1131" s="147">
        <v>85</v>
      </c>
      <c r="B1131" s="235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>
        <v>68</v>
      </c>
      <c r="W1131" s="139" t="s">
        <v>277</v>
      </c>
      <c r="X1131" s="139" t="s">
        <v>116</v>
      </c>
      <c r="Y1131" s="139" t="s">
        <v>376</v>
      </c>
      <c r="Z1131" s="139" t="s">
        <v>944</v>
      </c>
      <c r="AA1131" s="139" t="s">
        <v>381</v>
      </c>
      <c r="AB1131" s="139">
        <v>2.36</v>
      </c>
      <c r="AC1131" s="139" t="s">
        <v>924</v>
      </c>
      <c r="AD1131" s="139" t="s">
        <v>28</v>
      </c>
      <c r="AE1131" s="139">
        <v>170</v>
      </c>
      <c r="AF1131" s="139" t="s">
        <v>28</v>
      </c>
      <c r="AG1131" s="139" t="s">
        <v>775</v>
      </c>
      <c r="AH1131" s="139" t="s">
        <v>773</v>
      </c>
      <c r="AI1131" s="139" t="s">
        <v>773</v>
      </c>
      <c r="AJ1131" s="139" t="s">
        <v>773</v>
      </c>
      <c r="AK1131" s="139">
        <v>10</v>
      </c>
      <c r="AL1131" s="139">
        <v>10</v>
      </c>
      <c r="AM1131" s="150" t="s">
        <v>28</v>
      </c>
      <c r="AN1131" s="140" t="s">
        <v>845</v>
      </c>
      <c r="AO1131" s="139" t="s">
        <v>404</v>
      </c>
      <c r="AP1131" s="139" t="s">
        <v>796</v>
      </c>
      <c r="AQ1131" s="140" t="s">
        <v>28</v>
      </c>
      <c r="AR1131" s="140" t="s">
        <v>28</v>
      </c>
      <c r="AS1131" s="149">
        <v>0.79059999999999997</v>
      </c>
      <c r="AT1131" s="149">
        <v>1</v>
      </c>
    </row>
    <row r="1132" spans="1:46" x14ac:dyDescent="0.35">
      <c r="A1132" s="147">
        <v>85</v>
      </c>
      <c r="B1132" s="235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>
        <v>68</v>
      </c>
      <c r="W1132" s="139" t="s">
        <v>277</v>
      </c>
      <c r="X1132" s="139" t="s">
        <v>116</v>
      </c>
      <c r="Y1132" s="139" t="s">
        <v>376</v>
      </c>
      <c r="Z1132" s="139" t="s">
        <v>944</v>
      </c>
      <c r="AA1132" s="139" t="s">
        <v>381</v>
      </c>
      <c r="AB1132" s="139">
        <v>2.36</v>
      </c>
      <c r="AC1132" s="139" t="s">
        <v>924</v>
      </c>
      <c r="AD1132" s="139" t="s">
        <v>28</v>
      </c>
      <c r="AE1132" s="139">
        <v>170</v>
      </c>
      <c r="AF1132" s="139" t="s">
        <v>28</v>
      </c>
      <c r="AG1132" s="139" t="s">
        <v>775</v>
      </c>
      <c r="AH1132" s="139" t="s">
        <v>773</v>
      </c>
      <c r="AI1132" s="139" t="s">
        <v>773</v>
      </c>
      <c r="AJ1132" s="139" t="s">
        <v>773</v>
      </c>
      <c r="AK1132" s="139">
        <v>12</v>
      </c>
      <c r="AL1132" s="139">
        <v>12</v>
      </c>
      <c r="AM1132" s="150" t="s">
        <v>28</v>
      </c>
      <c r="AN1132" s="140" t="s">
        <v>845</v>
      </c>
      <c r="AO1132" s="139" t="s">
        <v>404</v>
      </c>
      <c r="AP1132" s="139" t="s">
        <v>796</v>
      </c>
      <c r="AQ1132" s="140" t="s">
        <v>28</v>
      </c>
      <c r="AR1132" s="140" t="s">
        <v>28</v>
      </c>
      <c r="AS1132" s="149">
        <v>0.79059999999999997</v>
      </c>
      <c r="AT1132" s="149">
        <v>0.84</v>
      </c>
    </row>
    <row r="1133" spans="1:46" x14ac:dyDescent="0.35">
      <c r="A1133" s="147">
        <v>85</v>
      </c>
      <c r="B1133" s="235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>
        <v>68</v>
      </c>
      <c r="W1133" s="139" t="s">
        <v>25</v>
      </c>
      <c r="X1133" s="139" t="s">
        <v>116</v>
      </c>
      <c r="Y1133" s="139" t="s">
        <v>376</v>
      </c>
      <c r="Z1133" s="139" t="s">
        <v>944</v>
      </c>
      <c r="AA1133" s="139" t="s">
        <v>381</v>
      </c>
      <c r="AB1133" s="139">
        <v>2.36</v>
      </c>
      <c r="AC1133" s="139" t="s">
        <v>925</v>
      </c>
      <c r="AD1133" s="139" t="s">
        <v>28</v>
      </c>
      <c r="AE1133" s="139">
        <v>160</v>
      </c>
      <c r="AF1133" s="139" t="s">
        <v>28</v>
      </c>
      <c r="AG1133" s="139" t="s">
        <v>775</v>
      </c>
      <c r="AH1133" s="139" t="s">
        <v>773</v>
      </c>
      <c r="AI1133" s="139" t="s">
        <v>773</v>
      </c>
      <c r="AJ1133" s="139" t="s">
        <v>773</v>
      </c>
      <c r="AK1133" s="139">
        <v>2</v>
      </c>
      <c r="AL1133" s="139">
        <v>2</v>
      </c>
      <c r="AM1133" s="150" t="s">
        <v>28</v>
      </c>
      <c r="AN1133" s="140" t="s">
        <v>845</v>
      </c>
      <c r="AO1133" s="139" t="s">
        <v>366</v>
      </c>
      <c r="AP1133" s="139" t="s">
        <v>780</v>
      </c>
      <c r="AQ1133" s="140" t="s">
        <v>28</v>
      </c>
      <c r="AR1133" s="140" t="s">
        <v>28</v>
      </c>
      <c r="AS1133" s="149">
        <v>62.65</v>
      </c>
      <c r="AT1133" s="149">
        <v>66.81</v>
      </c>
    </row>
    <row r="1134" spans="1:46" x14ac:dyDescent="0.35">
      <c r="A1134" s="147">
        <v>85</v>
      </c>
      <c r="B1134" s="235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>
        <v>68</v>
      </c>
      <c r="W1134" s="139" t="s">
        <v>25</v>
      </c>
      <c r="X1134" s="139" t="s">
        <v>116</v>
      </c>
      <c r="Y1134" s="139" t="s">
        <v>376</v>
      </c>
      <c r="Z1134" s="139" t="s">
        <v>944</v>
      </c>
      <c r="AA1134" s="139" t="s">
        <v>381</v>
      </c>
      <c r="AB1134" s="139">
        <v>2.36</v>
      </c>
      <c r="AC1134" s="139" t="s">
        <v>925</v>
      </c>
      <c r="AD1134" s="139" t="s">
        <v>28</v>
      </c>
      <c r="AE1134" s="139">
        <v>160</v>
      </c>
      <c r="AF1134" s="139" t="s">
        <v>28</v>
      </c>
      <c r="AG1134" s="139" t="s">
        <v>775</v>
      </c>
      <c r="AH1134" s="139" t="s">
        <v>773</v>
      </c>
      <c r="AI1134" s="139" t="s">
        <v>773</v>
      </c>
      <c r="AJ1134" s="139" t="s">
        <v>773</v>
      </c>
      <c r="AK1134" s="139">
        <v>4</v>
      </c>
      <c r="AL1134" s="139">
        <v>4</v>
      </c>
      <c r="AM1134" s="150" t="s">
        <v>28</v>
      </c>
      <c r="AN1134" s="140" t="s">
        <v>845</v>
      </c>
      <c r="AO1134" s="139" t="s">
        <v>366</v>
      </c>
      <c r="AP1134" s="139" t="s">
        <v>780</v>
      </c>
      <c r="AQ1134" s="140" t="s">
        <v>28</v>
      </c>
      <c r="AR1134" s="140" t="s">
        <v>28</v>
      </c>
      <c r="AS1134" s="149">
        <v>62.65</v>
      </c>
      <c r="AT1134" s="149">
        <v>73.95</v>
      </c>
    </row>
    <row r="1135" spans="1:46" x14ac:dyDescent="0.35">
      <c r="A1135" s="147">
        <v>85</v>
      </c>
      <c r="B1135" s="235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>
        <v>68</v>
      </c>
      <c r="W1135" s="139" t="s">
        <v>25</v>
      </c>
      <c r="X1135" s="139" t="s">
        <v>116</v>
      </c>
      <c r="Y1135" s="139" t="s">
        <v>376</v>
      </c>
      <c r="Z1135" s="139" t="s">
        <v>944</v>
      </c>
      <c r="AA1135" s="139" t="s">
        <v>381</v>
      </c>
      <c r="AB1135" s="139">
        <v>2.36</v>
      </c>
      <c r="AC1135" s="139" t="s">
        <v>925</v>
      </c>
      <c r="AD1135" s="139" t="s">
        <v>28</v>
      </c>
      <c r="AE1135" s="139">
        <v>160</v>
      </c>
      <c r="AF1135" s="139" t="s">
        <v>28</v>
      </c>
      <c r="AG1135" s="139" t="s">
        <v>775</v>
      </c>
      <c r="AH1135" s="139" t="s">
        <v>773</v>
      </c>
      <c r="AI1135" s="139" t="s">
        <v>773</v>
      </c>
      <c r="AJ1135" s="139" t="s">
        <v>773</v>
      </c>
      <c r="AK1135" s="139">
        <v>6</v>
      </c>
      <c r="AL1135" s="139">
        <v>6</v>
      </c>
      <c r="AM1135" s="150" t="s">
        <v>28</v>
      </c>
      <c r="AN1135" s="140" t="s">
        <v>845</v>
      </c>
      <c r="AO1135" s="139" t="s">
        <v>366</v>
      </c>
      <c r="AP1135" s="139" t="s">
        <v>780</v>
      </c>
      <c r="AQ1135" s="140" t="s">
        <v>28</v>
      </c>
      <c r="AR1135" s="140" t="s">
        <v>28</v>
      </c>
      <c r="AS1135" s="149">
        <v>62.65</v>
      </c>
      <c r="AT1135" s="149">
        <v>89.06</v>
      </c>
    </row>
    <row r="1136" spans="1:46" x14ac:dyDescent="0.35">
      <c r="A1136" s="147">
        <v>85</v>
      </c>
      <c r="B1136" s="235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>
        <v>68</v>
      </c>
      <c r="W1136" s="139" t="s">
        <v>25</v>
      </c>
      <c r="X1136" s="139" t="s">
        <v>116</v>
      </c>
      <c r="Y1136" s="139" t="s">
        <v>376</v>
      </c>
      <c r="Z1136" s="139" t="s">
        <v>944</v>
      </c>
      <c r="AA1136" s="139" t="s">
        <v>381</v>
      </c>
      <c r="AB1136" s="139">
        <v>2.36</v>
      </c>
      <c r="AC1136" s="139" t="s">
        <v>925</v>
      </c>
      <c r="AD1136" s="139" t="s">
        <v>28</v>
      </c>
      <c r="AE1136" s="139">
        <v>160</v>
      </c>
      <c r="AF1136" s="139" t="s">
        <v>28</v>
      </c>
      <c r="AG1136" s="139" t="s">
        <v>775</v>
      </c>
      <c r="AH1136" s="139" t="s">
        <v>773</v>
      </c>
      <c r="AI1136" s="139" t="s">
        <v>773</v>
      </c>
      <c r="AJ1136" s="139" t="s">
        <v>773</v>
      </c>
      <c r="AK1136" s="139">
        <v>8</v>
      </c>
      <c r="AL1136" s="139">
        <v>8</v>
      </c>
      <c r="AM1136" s="150" t="s">
        <v>28</v>
      </c>
      <c r="AN1136" s="140" t="s">
        <v>845</v>
      </c>
      <c r="AO1136" s="139" t="s">
        <v>366</v>
      </c>
      <c r="AP1136" s="139" t="s">
        <v>780</v>
      </c>
      <c r="AQ1136" s="140" t="s">
        <v>28</v>
      </c>
      <c r="AR1136" s="140" t="s">
        <v>28</v>
      </c>
      <c r="AS1136" s="149">
        <v>62.65</v>
      </c>
      <c r="AT1136" s="149">
        <v>83.98</v>
      </c>
    </row>
    <row r="1137" spans="1:46" x14ac:dyDescent="0.35">
      <c r="A1137" s="147">
        <v>85</v>
      </c>
      <c r="B1137" s="235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>
        <v>68</v>
      </c>
      <c r="W1137" s="139" t="s">
        <v>25</v>
      </c>
      <c r="X1137" s="139" t="s">
        <v>116</v>
      </c>
      <c r="Y1137" s="139" t="s">
        <v>376</v>
      </c>
      <c r="Z1137" s="139" t="s">
        <v>944</v>
      </c>
      <c r="AA1137" s="139" t="s">
        <v>381</v>
      </c>
      <c r="AB1137" s="139">
        <v>2.36</v>
      </c>
      <c r="AC1137" s="139" t="s">
        <v>925</v>
      </c>
      <c r="AD1137" s="139" t="s">
        <v>28</v>
      </c>
      <c r="AE1137" s="139">
        <v>160</v>
      </c>
      <c r="AF1137" s="139" t="s">
        <v>28</v>
      </c>
      <c r="AG1137" s="139" t="s">
        <v>775</v>
      </c>
      <c r="AH1137" s="139" t="s">
        <v>773</v>
      </c>
      <c r="AI1137" s="139" t="s">
        <v>773</v>
      </c>
      <c r="AJ1137" s="139" t="s">
        <v>773</v>
      </c>
      <c r="AK1137" s="139">
        <v>10</v>
      </c>
      <c r="AL1137" s="139">
        <v>10</v>
      </c>
      <c r="AM1137" s="150" t="s">
        <v>28</v>
      </c>
      <c r="AN1137" s="140" t="s">
        <v>845</v>
      </c>
      <c r="AO1137" s="139" t="s">
        <v>366</v>
      </c>
      <c r="AP1137" s="139" t="s">
        <v>780</v>
      </c>
      <c r="AQ1137" s="140" t="s">
        <v>28</v>
      </c>
      <c r="AR1137" s="140" t="s">
        <v>28</v>
      </c>
      <c r="AS1137" s="149">
        <v>62.65</v>
      </c>
      <c r="AT1137" s="149">
        <v>81.239999999999995</v>
      </c>
    </row>
    <row r="1138" spans="1:46" x14ac:dyDescent="0.35">
      <c r="A1138" s="147">
        <v>85</v>
      </c>
      <c r="B1138" s="235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>
        <v>68</v>
      </c>
      <c r="W1138" s="139" t="s">
        <v>25</v>
      </c>
      <c r="X1138" s="139" t="s">
        <v>116</v>
      </c>
      <c r="Y1138" s="139" t="s">
        <v>376</v>
      </c>
      <c r="Z1138" s="139" t="s">
        <v>944</v>
      </c>
      <c r="AA1138" s="139" t="s">
        <v>381</v>
      </c>
      <c r="AB1138" s="139">
        <v>2.36</v>
      </c>
      <c r="AC1138" s="139" t="s">
        <v>925</v>
      </c>
      <c r="AD1138" s="139" t="s">
        <v>28</v>
      </c>
      <c r="AE1138" s="139">
        <v>160</v>
      </c>
      <c r="AF1138" s="139" t="s">
        <v>28</v>
      </c>
      <c r="AG1138" s="139" t="s">
        <v>775</v>
      </c>
      <c r="AH1138" s="139" t="s">
        <v>773</v>
      </c>
      <c r="AI1138" s="139" t="s">
        <v>773</v>
      </c>
      <c r="AJ1138" s="139" t="s">
        <v>773</v>
      </c>
      <c r="AK1138" s="139">
        <v>12</v>
      </c>
      <c r="AL1138" s="139">
        <v>12</v>
      </c>
      <c r="AM1138" s="150" t="s">
        <v>28</v>
      </c>
      <c r="AN1138" s="140" t="s">
        <v>845</v>
      </c>
      <c r="AO1138" s="139" t="s">
        <v>366</v>
      </c>
      <c r="AP1138" s="139" t="s">
        <v>780</v>
      </c>
      <c r="AQ1138" s="140" t="s">
        <v>28</v>
      </c>
      <c r="AR1138" s="140" t="s">
        <v>28</v>
      </c>
      <c r="AS1138" s="149">
        <v>62.65</v>
      </c>
      <c r="AT1138" s="149">
        <v>80.36</v>
      </c>
    </row>
    <row r="1139" spans="1:46" x14ac:dyDescent="0.35">
      <c r="A1139" s="147">
        <v>85</v>
      </c>
      <c r="B1139" s="235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>
        <v>68</v>
      </c>
      <c r="W1139" s="139" t="s">
        <v>25</v>
      </c>
      <c r="X1139" s="139" t="s">
        <v>116</v>
      </c>
      <c r="Y1139" s="139" t="s">
        <v>376</v>
      </c>
      <c r="Z1139" s="139" t="s">
        <v>944</v>
      </c>
      <c r="AA1139" s="139" t="s">
        <v>381</v>
      </c>
      <c r="AB1139" s="139">
        <v>2.36</v>
      </c>
      <c r="AC1139" s="139" t="s">
        <v>924</v>
      </c>
      <c r="AD1139" s="139" t="s">
        <v>28</v>
      </c>
      <c r="AE1139" s="139">
        <v>170</v>
      </c>
      <c r="AF1139" s="139" t="s">
        <v>28</v>
      </c>
      <c r="AG1139" s="139" t="s">
        <v>775</v>
      </c>
      <c r="AH1139" s="139" t="s">
        <v>773</v>
      </c>
      <c r="AI1139" s="139" t="s">
        <v>773</v>
      </c>
      <c r="AJ1139" s="139" t="s">
        <v>773</v>
      </c>
      <c r="AK1139" s="139">
        <v>2</v>
      </c>
      <c r="AL1139" s="139">
        <v>2</v>
      </c>
      <c r="AM1139" s="150" t="s">
        <v>28</v>
      </c>
      <c r="AN1139" s="140" t="s">
        <v>845</v>
      </c>
      <c r="AO1139" s="139" t="s">
        <v>366</v>
      </c>
      <c r="AP1139" s="139" t="s">
        <v>780</v>
      </c>
      <c r="AQ1139" s="140" t="s">
        <v>28</v>
      </c>
      <c r="AR1139" s="140" t="s">
        <v>28</v>
      </c>
      <c r="AS1139" s="149">
        <v>62.65</v>
      </c>
      <c r="AT1139" s="149">
        <v>65.239999999999995</v>
      </c>
    </row>
    <row r="1140" spans="1:46" x14ac:dyDescent="0.35">
      <c r="A1140" s="147">
        <v>85</v>
      </c>
      <c r="B1140" s="235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>
        <v>68</v>
      </c>
      <c r="W1140" s="139" t="s">
        <v>25</v>
      </c>
      <c r="X1140" s="139" t="s">
        <v>116</v>
      </c>
      <c r="Y1140" s="139" t="s">
        <v>376</v>
      </c>
      <c r="Z1140" s="139" t="s">
        <v>944</v>
      </c>
      <c r="AA1140" s="139" t="s">
        <v>381</v>
      </c>
      <c r="AB1140" s="139">
        <v>2.36</v>
      </c>
      <c r="AC1140" s="139" t="s">
        <v>924</v>
      </c>
      <c r="AD1140" s="139" t="s">
        <v>28</v>
      </c>
      <c r="AE1140" s="139">
        <v>170</v>
      </c>
      <c r="AF1140" s="139" t="s">
        <v>28</v>
      </c>
      <c r="AG1140" s="139" t="s">
        <v>775</v>
      </c>
      <c r="AH1140" s="139" t="s">
        <v>773</v>
      </c>
      <c r="AI1140" s="139" t="s">
        <v>773</v>
      </c>
      <c r="AJ1140" s="139" t="s">
        <v>773</v>
      </c>
      <c r="AK1140" s="139">
        <v>4</v>
      </c>
      <c r="AL1140" s="139">
        <v>4</v>
      </c>
      <c r="AM1140" s="150" t="s">
        <v>28</v>
      </c>
      <c r="AN1140" s="140" t="s">
        <v>845</v>
      </c>
      <c r="AO1140" s="139" t="s">
        <v>366</v>
      </c>
      <c r="AP1140" s="139" t="s">
        <v>780</v>
      </c>
      <c r="AQ1140" s="140" t="s">
        <v>28</v>
      </c>
      <c r="AR1140" s="140" t="s">
        <v>28</v>
      </c>
      <c r="AS1140" s="149">
        <v>62.65</v>
      </c>
      <c r="AT1140" s="149">
        <v>69.5</v>
      </c>
    </row>
    <row r="1141" spans="1:46" x14ac:dyDescent="0.35">
      <c r="A1141" s="147">
        <v>85</v>
      </c>
      <c r="B1141" s="235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>
        <v>68</v>
      </c>
      <c r="W1141" s="139" t="s">
        <v>25</v>
      </c>
      <c r="X1141" s="139" t="s">
        <v>116</v>
      </c>
      <c r="Y1141" s="139" t="s">
        <v>376</v>
      </c>
      <c r="Z1141" s="139" t="s">
        <v>944</v>
      </c>
      <c r="AA1141" s="139" t="s">
        <v>381</v>
      </c>
      <c r="AB1141" s="139">
        <v>2.36</v>
      </c>
      <c r="AC1141" s="139" t="s">
        <v>924</v>
      </c>
      <c r="AD1141" s="139" t="s">
        <v>28</v>
      </c>
      <c r="AE1141" s="139">
        <v>170</v>
      </c>
      <c r="AF1141" s="139" t="s">
        <v>28</v>
      </c>
      <c r="AG1141" s="139" t="s">
        <v>775</v>
      </c>
      <c r="AH1141" s="139" t="s">
        <v>773</v>
      </c>
      <c r="AI1141" s="139" t="s">
        <v>773</v>
      </c>
      <c r="AJ1141" s="139" t="s">
        <v>773</v>
      </c>
      <c r="AK1141" s="139">
        <v>6</v>
      </c>
      <c r="AL1141" s="139">
        <v>6</v>
      </c>
      <c r="AM1141" s="150" t="s">
        <v>28</v>
      </c>
      <c r="AN1141" s="140" t="s">
        <v>845</v>
      </c>
      <c r="AO1141" s="139" t="s">
        <v>366</v>
      </c>
      <c r="AP1141" s="139" t="s">
        <v>780</v>
      </c>
      <c r="AQ1141" s="140" t="s">
        <v>28</v>
      </c>
      <c r="AR1141" s="140" t="s">
        <v>28</v>
      </c>
      <c r="AS1141" s="149">
        <v>62.65</v>
      </c>
      <c r="AT1141" s="149">
        <v>83.2</v>
      </c>
    </row>
    <row r="1142" spans="1:46" x14ac:dyDescent="0.35">
      <c r="A1142" s="147">
        <v>85</v>
      </c>
      <c r="B1142" s="235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>
        <v>68</v>
      </c>
      <c r="W1142" s="139" t="s">
        <v>25</v>
      </c>
      <c r="X1142" s="139" t="s">
        <v>116</v>
      </c>
      <c r="Y1142" s="139" t="s">
        <v>376</v>
      </c>
      <c r="Z1142" s="139" t="s">
        <v>944</v>
      </c>
      <c r="AA1142" s="139" t="s">
        <v>381</v>
      </c>
      <c r="AB1142" s="139">
        <v>2.36</v>
      </c>
      <c r="AC1142" s="139" t="s">
        <v>924</v>
      </c>
      <c r="AD1142" s="139" t="s">
        <v>28</v>
      </c>
      <c r="AE1142" s="139">
        <v>170</v>
      </c>
      <c r="AF1142" s="139" t="s">
        <v>28</v>
      </c>
      <c r="AG1142" s="139" t="s">
        <v>775</v>
      </c>
      <c r="AH1142" s="139" t="s">
        <v>773</v>
      </c>
      <c r="AI1142" s="139" t="s">
        <v>773</v>
      </c>
      <c r="AJ1142" s="139" t="s">
        <v>773</v>
      </c>
      <c r="AK1142" s="139">
        <v>8</v>
      </c>
      <c r="AL1142" s="139">
        <v>8</v>
      </c>
      <c r="AM1142" s="150" t="s">
        <v>28</v>
      </c>
      <c r="AN1142" s="140" t="s">
        <v>845</v>
      </c>
      <c r="AO1142" s="139" t="s">
        <v>366</v>
      </c>
      <c r="AP1142" s="139" t="s">
        <v>780</v>
      </c>
      <c r="AQ1142" s="140" t="s">
        <v>28</v>
      </c>
      <c r="AR1142" s="140" t="s">
        <v>28</v>
      </c>
      <c r="AS1142" s="149">
        <v>62.65</v>
      </c>
      <c r="AT1142" s="149">
        <v>97.17</v>
      </c>
    </row>
    <row r="1143" spans="1:46" x14ac:dyDescent="0.35">
      <c r="A1143" s="147">
        <v>85</v>
      </c>
      <c r="B1143" s="235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>
        <v>68</v>
      </c>
      <c r="W1143" s="139" t="s">
        <v>25</v>
      </c>
      <c r="X1143" s="139" t="s">
        <v>116</v>
      </c>
      <c r="Y1143" s="139" t="s">
        <v>376</v>
      </c>
      <c r="Z1143" s="139" t="s">
        <v>944</v>
      </c>
      <c r="AA1143" s="139" t="s">
        <v>381</v>
      </c>
      <c r="AB1143" s="139">
        <v>2.36</v>
      </c>
      <c r="AC1143" s="139" t="s">
        <v>924</v>
      </c>
      <c r="AD1143" s="139" t="s">
        <v>28</v>
      </c>
      <c r="AE1143" s="139">
        <v>170</v>
      </c>
      <c r="AF1143" s="139" t="s">
        <v>28</v>
      </c>
      <c r="AG1143" s="139" t="s">
        <v>775</v>
      </c>
      <c r="AH1143" s="139" t="s">
        <v>773</v>
      </c>
      <c r="AI1143" s="139" t="s">
        <v>773</v>
      </c>
      <c r="AJ1143" s="139" t="s">
        <v>773</v>
      </c>
      <c r="AK1143" s="139">
        <v>10</v>
      </c>
      <c r="AL1143" s="139">
        <v>10</v>
      </c>
      <c r="AM1143" s="150" t="s">
        <v>28</v>
      </c>
      <c r="AN1143" s="140" t="s">
        <v>845</v>
      </c>
      <c r="AO1143" s="139" t="s">
        <v>366</v>
      </c>
      <c r="AP1143" s="139" t="s">
        <v>780</v>
      </c>
      <c r="AQ1143" s="140" t="s">
        <v>28</v>
      </c>
      <c r="AR1143" s="140" t="s">
        <v>28</v>
      </c>
      <c r="AS1143" s="149">
        <v>62.65</v>
      </c>
      <c r="AT1143" s="149">
        <v>93.56</v>
      </c>
    </row>
    <row r="1144" spans="1:46" x14ac:dyDescent="0.35">
      <c r="A1144" s="147">
        <v>85</v>
      </c>
      <c r="B1144" s="235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>
        <v>68</v>
      </c>
      <c r="W1144" s="139" t="s">
        <v>25</v>
      </c>
      <c r="X1144" s="139" t="s">
        <v>116</v>
      </c>
      <c r="Y1144" s="139" t="s">
        <v>376</v>
      </c>
      <c r="Z1144" s="139" t="s">
        <v>944</v>
      </c>
      <c r="AA1144" s="139" t="s">
        <v>381</v>
      </c>
      <c r="AB1144" s="139">
        <v>2.36</v>
      </c>
      <c r="AC1144" s="139" t="s">
        <v>924</v>
      </c>
      <c r="AD1144" s="139" t="s">
        <v>28</v>
      </c>
      <c r="AE1144" s="139">
        <v>170</v>
      </c>
      <c r="AF1144" s="139" t="s">
        <v>28</v>
      </c>
      <c r="AG1144" s="139" t="s">
        <v>775</v>
      </c>
      <c r="AH1144" s="139" t="s">
        <v>773</v>
      </c>
      <c r="AI1144" s="139" t="s">
        <v>773</v>
      </c>
      <c r="AJ1144" s="139" t="s">
        <v>773</v>
      </c>
      <c r="AK1144" s="139">
        <v>12</v>
      </c>
      <c r="AL1144" s="139">
        <v>12</v>
      </c>
      <c r="AM1144" s="150" t="s">
        <v>28</v>
      </c>
      <c r="AN1144" s="140" t="s">
        <v>845</v>
      </c>
      <c r="AO1144" s="139" t="s">
        <v>366</v>
      </c>
      <c r="AP1144" s="139" t="s">
        <v>780</v>
      </c>
      <c r="AQ1144" s="140" t="s">
        <v>28</v>
      </c>
      <c r="AR1144" s="140" t="s">
        <v>28</v>
      </c>
      <c r="AS1144" s="149">
        <v>62.65</v>
      </c>
      <c r="AT1144" s="149">
        <v>91.81</v>
      </c>
    </row>
    <row r="1145" spans="1:46" x14ac:dyDescent="0.35">
      <c r="A1145" s="147">
        <v>85</v>
      </c>
      <c r="B1145" s="235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>
        <v>68</v>
      </c>
      <c r="W1145" s="139" t="s">
        <v>277</v>
      </c>
      <c r="X1145" s="139" t="s">
        <v>116</v>
      </c>
      <c r="Y1145" s="139" t="s">
        <v>376</v>
      </c>
      <c r="Z1145" s="139" t="s">
        <v>944</v>
      </c>
      <c r="AA1145" s="139" t="s">
        <v>381</v>
      </c>
      <c r="AB1145" s="139">
        <v>2.36</v>
      </c>
      <c r="AC1145" s="139" t="s">
        <v>925</v>
      </c>
      <c r="AD1145" s="139" t="s">
        <v>28</v>
      </c>
      <c r="AE1145" s="139">
        <v>160</v>
      </c>
      <c r="AF1145" s="139" t="s">
        <v>28</v>
      </c>
      <c r="AG1145" s="139" t="s">
        <v>775</v>
      </c>
      <c r="AH1145" s="139" t="s">
        <v>773</v>
      </c>
      <c r="AI1145" s="139" t="s">
        <v>773</v>
      </c>
      <c r="AJ1145" s="139" t="s">
        <v>773</v>
      </c>
      <c r="AK1145" s="139">
        <v>2</v>
      </c>
      <c r="AL1145" s="139">
        <v>2</v>
      </c>
      <c r="AM1145" s="150" t="s">
        <v>28</v>
      </c>
      <c r="AN1145" s="140" t="s">
        <v>845</v>
      </c>
      <c r="AO1145" s="139" t="s">
        <v>366</v>
      </c>
      <c r="AP1145" s="139" t="s">
        <v>780</v>
      </c>
      <c r="AQ1145" s="140" t="s">
        <v>28</v>
      </c>
      <c r="AR1145" s="140" t="s">
        <v>28</v>
      </c>
      <c r="AS1145" s="149">
        <v>62.65</v>
      </c>
      <c r="AT1145" s="149">
        <v>76.09</v>
      </c>
    </row>
    <row r="1146" spans="1:46" x14ac:dyDescent="0.35">
      <c r="A1146" s="147">
        <v>85</v>
      </c>
      <c r="B1146" s="235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>
        <v>68</v>
      </c>
      <c r="W1146" s="139" t="s">
        <v>277</v>
      </c>
      <c r="X1146" s="139" t="s">
        <v>116</v>
      </c>
      <c r="Y1146" s="139" t="s">
        <v>376</v>
      </c>
      <c r="Z1146" s="139" t="s">
        <v>944</v>
      </c>
      <c r="AA1146" s="139" t="s">
        <v>381</v>
      </c>
      <c r="AB1146" s="139">
        <v>2.36</v>
      </c>
      <c r="AC1146" s="139" t="s">
        <v>925</v>
      </c>
      <c r="AD1146" s="139" t="s">
        <v>28</v>
      </c>
      <c r="AE1146" s="139">
        <v>160</v>
      </c>
      <c r="AF1146" s="139" t="s">
        <v>28</v>
      </c>
      <c r="AG1146" s="139" t="s">
        <v>775</v>
      </c>
      <c r="AH1146" s="139" t="s">
        <v>773</v>
      </c>
      <c r="AI1146" s="139" t="s">
        <v>773</v>
      </c>
      <c r="AJ1146" s="139" t="s">
        <v>773</v>
      </c>
      <c r="AK1146" s="139">
        <v>4</v>
      </c>
      <c r="AL1146" s="139">
        <v>4</v>
      </c>
      <c r="AM1146" s="150" t="s">
        <v>28</v>
      </c>
      <c r="AN1146" s="140" t="s">
        <v>845</v>
      </c>
      <c r="AO1146" s="139" t="s">
        <v>366</v>
      </c>
      <c r="AP1146" s="139" t="s">
        <v>780</v>
      </c>
      <c r="AQ1146" s="140" t="s">
        <v>28</v>
      </c>
      <c r="AR1146" s="140" t="s">
        <v>28</v>
      </c>
      <c r="AS1146" s="149">
        <v>62.65</v>
      </c>
      <c r="AT1146" s="149">
        <v>74.180000000000007</v>
      </c>
    </row>
    <row r="1147" spans="1:46" x14ac:dyDescent="0.35">
      <c r="A1147" s="147">
        <v>85</v>
      </c>
      <c r="B1147" s="235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>
        <v>68</v>
      </c>
      <c r="W1147" s="139" t="s">
        <v>277</v>
      </c>
      <c r="X1147" s="139" t="s">
        <v>116</v>
      </c>
      <c r="Y1147" s="139" t="s">
        <v>376</v>
      </c>
      <c r="Z1147" s="139" t="s">
        <v>944</v>
      </c>
      <c r="AA1147" s="139" t="s">
        <v>381</v>
      </c>
      <c r="AB1147" s="139">
        <v>2.36</v>
      </c>
      <c r="AC1147" s="139" t="s">
        <v>925</v>
      </c>
      <c r="AD1147" s="139" t="s">
        <v>28</v>
      </c>
      <c r="AE1147" s="139">
        <v>160</v>
      </c>
      <c r="AF1147" s="139" t="s">
        <v>28</v>
      </c>
      <c r="AG1147" s="139" t="s">
        <v>775</v>
      </c>
      <c r="AH1147" s="139" t="s">
        <v>773</v>
      </c>
      <c r="AI1147" s="139" t="s">
        <v>773</v>
      </c>
      <c r="AJ1147" s="139" t="s">
        <v>773</v>
      </c>
      <c r="AK1147" s="139">
        <v>6</v>
      </c>
      <c r="AL1147" s="139">
        <v>6</v>
      </c>
      <c r="AM1147" s="150" t="s">
        <v>28</v>
      </c>
      <c r="AN1147" s="140" t="s">
        <v>845</v>
      </c>
      <c r="AO1147" s="139" t="s">
        <v>366</v>
      </c>
      <c r="AP1147" s="139" t="s">
        <v>780</v>
      </c>
      <c r="AQ1147" s="140" t="s">
        <v>28</v>
      </c>
      <c r="AR1147" s="140" t="s">
        <v>28</v>
      </c>
      <c r="AS1147" s="149">
        <v>62.65</v>
      </c>
      <c r="AT1147" s="149">
        <v>87.75</v>
      </c>
    </row>
    <row r="1148" spans="1:46" x14ac:dyDescent="0.35">
      <c r="A1148" s="147">
        <v>85</v>
      </c>
      <c r="B1148" s="235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>
        <v>68</v>
      </c>
      <c r="W1148" s="139" t="s">
        <v>277</v>
      </c>
      <c r="X1148" s="139" t="s">
        <v>116</v>
      </c>
      <c r="Y1148" s="139" t="s">
        <v>376</v>
      </c>
      <c r="Z1148" s="139" t="s">
        <v>944</v>
      </c>
      <c r="AA1148" s="139" t="s">
        <v>381</v>
      </c>
      <c r="AB1148" s="139">
        <v>2.36</v>
      </c>
      <c r="AC1148" s="139" t="s">
        <v>925</v>
      </c>
      <c r="AD1148" s="139" t="s">
        <v>28</v>
      </c>
      <c r="AE1148" s="139">
        <v>160</v>
      </c>
      <c r="AF1148" s="139" t="s">
        <v>28</v>
      </c>
      <c r="AG1148" s="139" t="s">
        <v>775</v>
      </c>
      <c r="AH1148" s="139" t="s">
        <v>773</v>
      </c>
      <c r="AI1148" s="139" t="s">
        <v>773</v>
      </c>
      <c r="AJ1148" s="139" t="s">
        <v>773</v>
      </c>
      <c r="AK1148" s="139">
        <v>8</v>
      </c>
      <c r="AL1148" s="139">
        <v>8</v>
      </c>
      <c r="AM1148" s="150" t="s">
        <v>28</v>
      </c>
      <c r="AN1148" s="140" t="s">
        <v>845</v>
      </c>
      <c r="AO1148" s="139" t="s">
        <v>366</v>
      </c>
      <c r="AP1148" s="139" t="s">
        <v>780</v>
      </c>
      <c r="AQ1148" s="140" t="s">
        <v>28</v>
      </c>
      <c r="AR1148" s="140" t="s">
        <v>28</v>
      </c>
      <c r="AS1148" s="149">
        <v>62.65</v>
      </c>
      <c r="AT1148" s="149">
        <v>83.75</v>
      </c>
    </row>
    <row r="1149" spans="1:46" x14ac:dyDescent="0.35">
      <c r="A1149" s="147">
        <v>85</v>
      </c>
      <c r="B1149" s="235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>
        <v>68</v>
      </c>
      <c r="W1149" s="139" t="s">
        <v>277</v>
      </c>
      <c r="X1149" s="139" t="s">
        <v>116</v>
      </c>
      <c r="Y1149" s="139" t="s">
        <v>376</v>
      </c>
      <c r="Z1149" s="139" t="s">
        <v>944</v>
      </c>
      <c r="AA1149" s="139" t="s">
        <v>381</v>
      </c>
      <c r="AB1149" s="139">
        <v>2.36</v>
      </c>
      <c r="AC1149" s="139" t="s">
        <v>925</v>
      </c>
      <c r="AD1149" s="139" t="s">
        <v>28</v>
      </c>
      <c r="AE1149" s="139">
        <v>160</v>
      </c>
      <c r="AF1149" s="139" t="s">
        <v>28</v>
      </c>
      <c r="AG1149" s="139" t="s">
        <v>775</v>
      </c>
      <c r="AH1149" s="139" t="s">
        <v>773</v>
      </c>
      <c r="AI1149" s="139" t="s">
        <v>773</v>
      </c>
      <c r="AJ1149" s="139" t="s">
        <v>773</v>
      </c>
      <c r="AK1149" s="139">
        <v>10</v>
      </c>
      <c r="AL1149" s="139">
        <v>10</v>
      </c>
      <c r="AM1149" s="150" t="s">
        <v>28</v>
      </c>
      <c r="AN1149" s="140" t="s">
        <v>845</v>
      </c>
      <c r="AO1149" s="139" t="s">
        <v>366</v>
      </c>
      <c r="AP1149" s="139" t="s">
        <v>780</v>
      </c>
      <c r="AQ1149" s="140" t="s">
        <v>28</v>
      </c>
      <c r="AR1149" s="140" t="s">
        <v>28</v>
      </c>
      <c r="AS1149" s="149">
        <v>62.65</v>
      </c>
      <c r="AT1149" s="149">
        <v>82.67</v>
      </c>
    </row>
    <row r="1150" spans="1:46" x14ac:dyDescent="0.35">
      <c r="A1150" s="147">
        <v>85</v>
      </c>
      <c r="B1150" s="235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>
        <v>68</v>
      </c>
      <c r="W1150" s="139" t="s">
        <v>277</v>
      </c>
      <c r="X1150" s="139" t="s">
        <v>116</v>
      </c>
      <c r="Y1150" s="139" t="s">
        <v>376</v>
      </c>
      <c r="Z1150" s="139" t="s">
        <v>944</v>
      </c>
      <c r="AA1150" s="139" t="s">
        <v>381</v>
      </c>
      <c r="AB1150" s="139">
        <v>2.36</v>
      </c>
      <c r="AC1150" s="139" t="s">
        <v>925</v>
      </c>
      <c r="AD1150" s="139" t="s">
        <v>28</v>
      </c>
      <c r="AE1150" s="139">
        <v>160</v>
      </c>
      <c r="AF1150" s="139" t="s">
        <v>28</v>
      </c>
      <c r="AG1150" s="139" t="s">
        <v>775</v>
      </c>
      <c r="AH1150" s="139" t="s">
        <v>773</v>
      </c>
      <c r="AI1150" s="139" t="s">
        <v>773</v>
      </c>
      <c r="AJ1150" s="139" t="s">
        <v>773</v>
      </c>
      <c r="AK1150" s="139">
        <v>12</v>
      </c>
      <c r="AL1150" s="139">
        <v>12</v>
      </c>
      <c r="AM1150" s="150" t="s">
        <v>28</v>
      </c>
      <c r="AN1150" s="140" t="s">
        <v>845</v>
      </c>
      <c r="AO1150" s="139" t="s">
        <v>366</v>
      </c>
      <c r="AP1150" s="139" t="s">
        <v>780</v>
      </c>
      <c r="AQ1150" s="140" t="s">
        <v>28</v>
      </c>
      <c r="AR1150" s="140" t="s">
        <v>28</v>
      </c>
      <c r="AS1150" s="149">
        <v>62.65</v>
      </c>
      <c r="AT1150" s="149">
        <v>77.98</v>
      </c>
    </row>
    <row r="1151" spans="1:46" x14ac:dyDescent="0.35">
      <c r="A1151" s="147">
        <v>85</v>
      </c>
      <c r="B1151" s="235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>
        <v>68</v>
      </c>
      <c r="W1151" s="139" t="s">
        <v>277</v>
      </c>
      <c r="X1151" s="139" t="s">
        <v>116</v>
      </c>
      <c r="Y1151" s="139" t="s">
        <v>376</v>
      </c>
      <c r="Z1151" s="139" t="s">
        <v>944</v>
      </c>
      <c r="AA1151" s="139" t="s">
        <v>381</v>
      </c>
      <c r="AB1151" s="139">
        <v>2.36</v>
      </c>
      <c r="AC1151" s="139" t="s">
        <v>924</v>
      </c>
      <c r="AD1151" s="139" t="s">
        <v>28</v>
      </c>
      <c r="AE1151" s="139">
        <v>170</v>
      </c>
      <c r="AF1151" s="139" t="s">
        <v>28</v>
      </c>
      <c r="AG1151" s="139" t="s">
        <v>775</v>
      </c>
      <c r="AH1151" s="139" t="s">
        <v>773</v>
      </c>
      <c r="AI1151" s="139" t="s">
        <v>773</v>
      </c>
      <c r="AJ1151" s="139" t="s">
        <v>773</v>
      </c>
      <c r="AK1151" s="139">
        <v>2</v>
      </c>
      <c r="AL1151" s="139">
        <v>2</v>
      </c>
      <c r="AM1151" s="150" t="s">
        <v>28</v>
      </c>
      <c r="AN1151" s="140" t="s">
        <v>845</v>
      </c>
      <c r="AO1151" s="139" t="s">
        <v>366</v>
      </c>
      <c r="AP1151" s="139" t="s">
        <v>780</v>
      </c>
      <c r="AQ1151" s="140" t="s">
        <v>28</v>
      </c>
      <c r="AR1151" s="140" t="s">
        <v>28</v>
      </c>
      <c r="AS1151" s="149">
        <v>62.65</v>
      </c>
      <c r="AT1151" s="149">
        <v>65.77</v>
      </c>
    </row>
    <row r="1152" spans="1:46" x14ac:dyDescent="0.35">
      <c r="A1152" s="147">
        <v>85</v>
      </c>
      <c r="B1152" s="235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>
        <v>68</v>
      </c>
      <c r="W1152" s="139" t="s">
        <v>277</v>
      </c>
      <c r="X1152" s="139" t="s">
        <v>116</v>
      </c>
      <c r="Y1152" s="139" t="s">
        <v>376</v>
      </c>
      <c r="Z1152" s="139" t="s">
        <v>944</v>
      </c>
      <c r="AA1152" s="139" t="s">
        <v>381</v>
      </c>
      <c r="AB1152" s="139">
        <v>2.36</v>
      </c>
      <c r="AC1152" s="139" t="s">
        <v>924</v>
      </c>
      <c r="AD1152" s="139" t="s">
        <v>28</v>
      </c>
      <c r="AE1152" s="139">
        <v>170</v>
      </c>
      <c r="AF1152" s="139" t="s">
        <v>28</v>
      </c>
      <c r="AG1152" s="139" t="s">
        <v>775</v>
      </c>
      <c r="AH1152" s="139" t="s">
        <v>773</v>
      </c>
      <c r="AI1152" s="139" t="s">
        <v>773</v>
      </c>
      <c r="AJ1152" s="139" t="s">
        <v>773</v>
      </c>
      <c r="AK1152" s="139">
        <v>4</v>
      </c>
      <c r="AL1152" s="139">
        <v>4</v>
      </c>
      <c r="AM1152" s="150" t="s">
        <v>28</v>
      </c>
      <c r="AN1152" s="140" t="s">
        <v>845</v>
      </c>
      <c r="AO1152" s="139" t="s">
        <v>366</v>
      </c>
      <c r="AP1152" s="139" t="s">
        <v>780</v>
      </c>
      <c r="AQ1152" s="140" t="s">
        <v>28</v>
      </c>
      <c r="AR1152" s="140" t="s">
        <v>28</v>
      </c>
      <c r="AS1152" s="149">
        <v>62.65</v>
      </c>
      <c r="AT1152" s="149">
        <v>69.900000000000006</v>
      </c>
    </row>
    <row r="1153" spans="1:50" x14ac:dyDescent="0.35">
      <c r="A1153" s="147">
        <v>85</v>
      </c>
      <c r="B1153" s="235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>
        <v>68</v>
      </c>
      <c r="W1153" s="139" t="s">
        <v>277</v>
      </c>
      <c r="X1153" s="139" t="s">
        <v>116</v>
      </c>
      <c r="Y1153" s="139" t="s">
        <v>376</v>
      </c>
      <c r="Z1153" s="139" t="s">
        <v>944</v>
      </c>
      <c r="AA1153" s="139" t="s">
        <v>381</v>
      </c>
      <c r="AB1153" s="139">
        <v>2.36</v>
      </c>
      <c r="AC1153" s="139" t="s">
        <v>924</v>
      </c>
      <c r="AD1153" s="139" t="s">
        <v>28</v>
      </c>
      <c r="AE1153" s="139">
        <v>170</v>
      </c>
      <c r="AF1153" s="139" t="s">
        <v>28</v>
      </c>
      <c r="AG1153" s="139" t="s">
        <v>775</v>
      </c>
      <c r="AH1153" s="139" t="s">
        <v>773</v>
      </c>
      <c r="AI1153" s="139" t="s">
        <v>773</v>
      </c>
      <c r="AJ1153" s="139" t="s">
        <v>773</v>
      </c>
      <c r="AK1153" s="139">
        <v>6</v>
      </c>
      <c r="AL1153" s="139">
        <v>6</v>
      </c>
      <c r="AM1153" s="150" t="s">
        <v>28</v>
      </c>
      <c r="AN1153" s="140" t="s">
        <v>845</v>
      </c>
      <c r="AO1153" s="139" t="s">
        <v>366</v>
      </c>
      <c r="AP1153" s="139" t="s">
        <v>780</v>
      </c>
      <c r="AQ1153" s="140" t="s">
        <v>28</v>
      </c>
      <c r="AR1153" s="140" t="s">
        <v>28</v>
      </c>
      <c r="AS1153" s="149">
        <v>62.65</v>
      </c>
      <c r="AT1153" s="149">
        <v>82.93</v>
      </c>
    </row>
    <row r="1154" spans="1:50" x14ac:dyDescent="0.35">
      <c r="A1154" s="147">
        <v>85</v>
      </c>
      <c r="B1154" s="235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>
        <v>68</v>
      </c>
      <c r="W1154" s="139" t="s">
        <v>277</v>
      </c>
      <c r="X1154" s="139" t="s">
        <v>116</v>
      </c>
      <c r="Y1154" s="139" t="s">
        <v>376</v>
      </c>
      <c r="Z1154" s="139" t="s">
        <v>944</v>
      </c>
      <c r="AA1154" s="139" t="s">
        <v>381</v>
      </c>
      <c r="AB1154" s="139">
        <v>2.36</v>
      </c>
      <c r="AC1154" s="139" t="s">
        <v>924</v>
      </c>
      <c r="AD1154" s="139" t="s">
        <v>28</v>
      </c>
      <c r="AE1154" s="139">
        <v>170</v>
      </c>
      <c r="AF1154" s="139" t="s">
        <v>28</v>
      </c>
      <c r="AG1154" s="139" t="s">
        <v>775</v>
      </c>
      <c r="AH1154" s="139" t="s">
        <v>773</v>
      </c>
      <c r="AI1154" s="139" t="s">
        <v>773</v>
      </c>
      <c r="AJ1154" s="139" t="s">
        <v>773</v>
      </c>
      <c r="AK1154" s="139">
        <v>8</v>
      </c>
      <c r="AL1154" s="139">
        <v>8</v>
      </c>
      <c r="AM1154" s="150" t="s">
        <v>28</v>
      </c>
      <c r="AN1154" s="140" t="s">
        <v>845</v>
      </c>
      <c r="AO1154" s="139" t="s">
        <v>366</v>
      </c>
      <c r="AP1154" s="139" t="s">
        <v>780</v>
      </c>
      <c r="AQ1154" s="140" t="s">
        <v>28</v>
      </c>
      <c r="AR1154" s="140" t="s">
        <v>28</v>
      </c>
      <c r="AS1154" s="149">
        <v>62.65</v>
      </c>
      <c r="AT1154" s="149">
        <v>96.53</v>
      </c>
    </row>
    <row r="1155" spans="1:50" x14ac:dyDescent="0.35">
      <c r="A1155" s="147">
        <v>85</v>
      </c>
      <c r="B1155" s="235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>
        <v>68</v>
      </c>
      <c r="W1155" s="139" t="s">
        <v>277</v>
      </c>
      <c r="X1155" s="139" t="s">
        <v>116</v>
      </c>
      <c r="Y1155" s="139" t="s">
        <v>376</v>
      </c>
      <c r="Z1155" s="139" t="s">
        <v>944</v>
      </c>
      <c r="AA1155" s="139" t="s">
        <v>381</v>
      </c>
      <c r="AB1155" s="139">
        <v>2.36</v>
      </c>
      <c r="AC1155" s="139" t="s">
        <v>924</v>
      </c>
      <c r="AD1155" s="139" t="s">
        <v>28</v>
      </c>
      <c r="AE1155" s="139">
        <v>170</v>
      </c>
      <c r="AF1155" s="139" t="s">
        <v>28</v>
      </c>
      <c r="AG1155" s="139" t="s">
        <v>775</v>
      </c>
      <c r="AH1155" s="139" t="s">
        <v>773</v>
      </c>
      <c r="AI1155" s="139" t="s">
        <v>773</v>
      </c>
      <c r="AJ1155" s="139" t="s">
        <v>773</v>
      </c>
      <c r="AK1155" s="139">
        <v>10</v>
      </c>
      <c r="AL1155" s="139">
        <v>10</v>
      </c>
      <c r="AM1155" s="150" t="s">
        <v>28</v>
      </c>
      <c r="AN1155" s="140" t="s">
        <v>845</v>
      </c>
      <c r="AO1155" s="139" t="s">
        <v>366</v>
      </c>
      <c r="AP1155" s="139" t="s">
        <v>780</v>
      </c>
      <c r="AQ1155" s="140" t="s">
        <v>28</v>
      </c>
      <c r="AR1155" s="140" t="s">
        <v>28</v>
      </c>
      <c r="AS1155" s="149">
        <v>62.65</v>
      </c>
      <c r="AT1155" s="149">
        <v>90.78</v>
      </c>
    </row>
    <row r="1156" spans="1:50" x14ac:dyDescent="0.35">
      <c r="A1156" s="147">
        <v>85</v>
      </c>
      <c r="B1156" s="235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>
        <v>68</v>
      </c>
      <c r="W1156" s="139" t="s">
        <v>277</v>
      </c>
      <c r="X1156" s="139" t="s">
        <v>116</v>
      </c>
      <c r="Y1156" s="139" t="s">
        <v>376</v>
      </c>
      <c r="Z1156" s="139" t="s">
        <v>944</v>
      </c>
      <c r="AA1156" s="139" t="s">
        <v>381</v>
      </c>
      <c r="AB1156" s="139">
        <v>2.36</v>
      </c>
      <c r="AC1156" s="139" t="s">
        <v>924</v>
      </c>
      <c r="AD1156" s="139" t="s">
        <v>28</v>
      </c>
      <c r="AE1156" s="139">
        <v>170</v>
      </c>
      <c r="AF1156" s="139" t="s">
        <v>28</v>
      </c>
      <c r="AG1156" s="139" t="s">
        <v>775</v>
      </c>
      <c r="AH1156" s="139" t="s">
        <v>773</v>
      </c>
      <c r="AI1156" s="139" t="s">
        <v>773</v>
      </c>
      <c r="AJ1156" s="139" t="s">
        <v>773</v>
      </c>
      <c r="AK1156" s="139">
        <v>12</v>
      </c>
      <c r="AL1156" s="139">
        <v>12</v>
      </c>
      <c r="AM1156" s="150" t="s">
        <v>28</v>
      </c>
      <c r="AN1156" s="140" t="s">
        <v>845</v>
      </c>
      <c r="AO1156" s="139" t="s">
        <v>366</v>
      </c>
      <c r="AP1156" s="139" t="s">
        <v>780</v>
      </c>
      <c r="AQ1156" s="140" t="s">
        <v>28</v>
      </c>
      <c r="AR1156" s="140" t="s">
        <v>28</v>
      </c>
      <c r="AS1156" s="149">
        <v>62.65</v>
      </c>
      <c r="AT1156" s="149">
        <v>91.2</v>
      </c>
    </row>
    <row r="1157" spans="1:50" x14ac:dyDescent="0.35">
      <c r="A1157" s="151">
        <v>85</v>
      </c>
      <c r="B1157" s="235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>
        <v>68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934</v>
      </c>
      <c r="AH1157" s="139" t="s">
        <v>773</v>
      </c>
      <c r="AI1157" s="139" t="s">
        <v>773</v>
      </c>
      <c r="AJ1157" s="139" t="s">
        <v>773</v>
      </c>
      <c r="AK1157" s="139" t="s">
        <v>934</v>
      </c>
      <c r="AL1157" s="139" t="s">
        <v>934</v>
      </c>
      <c r="AM1157" s="139" t="s">
        <v>934</v>
      </c>
      <c r="AN1157" s="139" t="s">
        <v>934</v>
      </c>
      <c r="AO1157" s="139" t="s">
        <v>404</v>
      </c>
      <c r="AP1157" s="139" t="s">
        <v>796</v>
      </c>
      <c r="AQ1157" s="140" t="s">
        <v>28</v>
      </c>
      <c r="AR1157" s="140" t="s">
        <v>28</v>
      </c>
      <c r="AS1157" s="149">
        <v>0.79</v>
      </c>
      <c r="AT1157" s="149" t="s">
        <v>934</v>
      </c>
      <c r="AV1157" s="138"/>
      <c r="AW1157" s="138"/>
      <c r="AX1157" s="138"/>
    </row>
    <row r="1158" spans="1:50" ht="15" thickBot="1" x14ac:dyDescent="0.4">
      <c r="A1158" s="152">
        <v>85</v>
      </c>
      <c r="B1158" s="235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>
        <v>68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934</v>
      </c>
      <c r="AH1158" s="153" t="s">
        <v>773</v>
      </c>
      <c r="AI1158" s="153" t="s">
        <v>773</v>
      </c>
      <c r="AJ1158" s="153" t="s">
        <v>773</v>
      </c>
      <c r="AK1158" s="153" t="s">
        <v>934</v>
      </c>
      <c r="AL1158" s="153" t="s">
        <v>934</v>
      </c>
      <c r="AM1158" s="153" t="s">
        <v>934</v>
      </c>
      <c r="AN1158" s="153" t="s">
        <v>934</v>
      </c>
      <c r="AO1158" s="153" t="s">
        <v>366</v>
      </c>
      <c r="AP1158" s="153" t="s">
        <v>780</v>
      </c>
      <c r="AQ1158" s="155" t="s">
        <v>28</v>
      </c>
      <c r="AR1158" s="155" t="s">
        <v>28</v>
      </c>
      <c r="AS1158" s="159">
        <v>62.65</v>
      </c>
      <c r="AT1158" s="159" t="s">
        <v>934</v>
      </c>
      <c r="AV1158" s="138"/>
      <c r="AW1158" s="138"/>
      <c r="AX1158" s="138"/>
    </row>
    <row r="1159" spans="1:50" x14ac:dyDescent="0.35">
      <c r="A1159" s="142">
        <v>86</v>
      </c>
      <c r="B1159" s="235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>
        <v>60</v>
      </c>
      <c r="W1159" s="143" t="s">
        <v>831</v>
      </c>
      <c r="X1159" s="143" t="s">
        <v>831</v>
      </c>
      <c r="Y1159" s="143" t="s">
        <v>376</v>
      </c>
      <c r="Z1159" s="143" t="s">
        <v>944</v>
      </c>
      <c r="AA1159" s="143" t="s">
        <v>381</v>
      </c>
      <c r="AB1159" s="143">
        <v>2</v>
      </c>
      <c r="AC1159" s="143" t="s">
        <v>924</v>
      </c>
      <c r="AD1159" s="143" t="s">
        <v>28</v>
      </c>
      <c r="AE1159" s="143">
        <v>170</v>
      </c>
      <c r="AF1159" s="143" t="s">
        <v>28</v>
      </c>
      <c r="AG1159" s="143" t="s">
        <v>784</v>
      </c>
      <c r="AH1159" s="143" t="s">
        <v>773</v>
      </c>
      <c r="AI1159" s="143" t="s">
        <v>798</v>
      </c>
      <c r="AJ1159" s="143" t="s">
        <v>773</v>
      </c>
      <c r="AK1159" s="143">
        <v>1</v>
      </c>
      <c r="AL1159" s="143">
        <v>23</v>
      </c>
      <c r="AM1159" s="145" t="s">
        <v>773</v>
      </c>
      <c r="AN1159" s="146">
        <v>3.3109999999999999</v>
      </c>
      <c r="AO1159" s="143" t="s">
        <v>781</v>
      </c>
      <c r="AP1159" s="143" t="s">
        <v>780</v>
      </c>
      <c r="AQ1159" s="143">
        <v>3.3</v>
      </c>
      <c r="AR1159" s="146">
        <v>2.3109999999999999</v>
      </c>
      <c r="AS1159" s="144" t="s">
        <v>948</v>
      </c>
      <c r="AT1159" s="144">
        <v>7.9</v>
      </c>
    </row>
    <row r="1160" spans="1:50" x14ac:dyDescent="0.35">
      <c r="A1160" s="147">
        <v>86</v>
      </c>
      <c r="B1160" s="235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>
        <v>60</v>
      </c>
      <c r="W1160" s="139" t="s">
        <v>831</v>
      </c>
      <c r="X1160" s="139" t="s">
        <v>831</v>
      </c>
      <c r="Y1160" s="139" t="s">
        <v>376</v>
      </c>
      <c r="Z1160" s="139" t="s">
        <v>944</v>
      </c>
      <c r="AA1160" s="139" t="s">
        <v>381</v>
      </c>
      <c r="AB1160" s="139">
        <v>2</v>
      </c>
      <c r="AC1160" s="139" t="s">
        <v>924</v>
      </c>
      <c r="AD1160" s="139" t="s">
        <v>28</v>
      </c>
      <c r="AE1160" s="139">
        <v>170</v>
      </c>
      <c r="AF1160" s="139" t="s">
        <v>28</v>
      </c>
      <c r="AG1160" s="139" t="s">
        <v>784</v>
      </c>
      <c r="AH1160" s="139" t="s">
        <v>773</v>
      </c>
      <c r="AI1160" s="139" t="s">
        <v>798</v>
      </c>
      <c r="AJ1160" s="139" t="s">
        <v>773</v>
      </c>
      <c r="AK1160" s="139">
        <v>1</v>
      </c>
      <c r="AL1160" s="139">
        <v>23</v>
      </c>
      <c r="AM1160" s="150" t="s">
        <v>773</v>
      </c>
      <c r="AN1160" s="140">
        <v>3.3109999999999999</v>
      </c>
      <c r="AO1160" s="139" t="s">
        <v>781</v>
      </c>
      <c r="AP1160" s="139" t="s">
        <v>780</v>
      </c>
      <c r="AQ1160" s="139">
        <v>3.3</v>
      </c>
      <c r="AR1160" s="140">
        <v>2.3109999999999999</v>
      </c>
      <c r="AS1160" s="149" t="s">
        <v>948</v>
      </c>
      <c r="AT1160" s="149">
        <v>7.8</v>
      </c>
    </row>
    <row r="1161" spans="1:50" x14ac:dyDescent="0.35">
      <c r="A1161" s="147">
        <v>86</v>
      </c>
      <c r="B1161" s="235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>
        <v>60</v>
      </c>
      <c r="W1161" s="139" t="s">
        <v>831</v>
      </c>
      <c r="X1161" s="139" t="s">
        <v>831</v>
      </c>
      <c r="Y1161" s="139" t="s">
        <v>376</v>
      </c>
      <c r="Z1161" s="139" t="s">
        <v>944</v>
      </c>
      <c r="AA1161" s="139" t="s">
        <v>381</v>
      </c>
      <c r="AB1161" s="139">
        <v>2</v>
      </c>
      <c r="AC1161" s="139" t="s">
        <v>924</v>
      </c>
      <c r="AD1161" s="139" t="s">
        <v>28</v>
      </c>
      <c r="AE1161" s="139">
        <v>170</v>
      </c>
      <c r="AF1161" s="139" t="s">
        <v>28</v>
      </c>
      <c r="AG1161" s="139" t="s">
        <v>784</v>
      </c>
      <c r="AH1161" s="139" t="s">
        <v>773</v>
      </c>
      <c r="AI1161" s="139" t="s">
        <v>798</v>
      </c>
      <c r="AJ1161" s="139" t="s">
        <v>773</v>
      </c>
      <c r="AK1161" s="139">
        <v>1</v>
      </c>
      <c r="AL1161" s="139">
        <v>23</v>
      </c>
      <c r="AM1161" s="150" t="s">
        <v>773</v>
      </c>
      <c r="AN1161" s="140">
        <v>3.3109999999999999</v>
      </c>
      <c r="AO1161" s="139" t="s">
        <v>404</v>
      </c>
      <c r="AP1161" s="139" t="s">
        <v>793</v>
      </c>
      <c r="AQ1161" s="139">
        <v>3.3</v>
      </c>
      <c r="AR1161" s="140">
        <v>2.3109999999999999</v>
      </c>
      <c r="AS1161" s="149" t="s">
        <v>948</v>
      </c>
      <c r="AT1161" s="149">
        <v>1810</v>
      </c>
    </row>
    <row r="1162" spans="1:50" x14ac:dyDescent="0.35">
      <c r="A1162" s="147">
        <v>86</v>
      </c>
      <c r="B1162" s="235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>
        <v>60</v>
      </c>
      <c r="W1162" s="139" t="s">
        <v>831</v>
      </c>
      <c r="X1162" s="139" t="s">
        <v>831</v>
      </c>
      <c r="Y1162" s="139" t="s">
        <v>376</v>
      </c>
      <c r="Z1162" s="139" t="s">
        <v>944</v>
      </c>
      <c r="AA1162" s="139" t="s">
        <v>381</v>
      </c>
      <c r="AB1162" s="139">
        <v>2</v>
      </c>
      <c r="AC1162" s="139" t="s">
        <v>924</v>
      </c>
      <c r="AD1162" s="139" t="s">
        <v>28</v>
      </c>
      <c r="AE1162" s="139">
        <v>170</v>
      </c>
      <c r="AF1162" s="139" t="s">
        <v>28</v>
      </c>
      <c r="AG1162" s="139" t="s">
        <v>784</v>
      </c>
      <c r="AH1162" s="139" t="s">
        <v>773</v>
      </c>
      <c r="AI1162" s="139" t="s">
        <v>798</v>
      </c>
      <c r="AJ1162" s="139" t="s">
        <v>773</v>
      </c>
      <c r="AK1162" s="139">
        <v>1</v>
      </c>
      <c r="AL1162" s="139">
        <v>23</v>
      </c>
      <c r="AM1162" s="150" t="s">
        <v>773</v>
      </c>
      <c r="AN1162" s="140">
        <v>3.3109999999999999</v>
      </c>
      <c r="AO1162" s="139" t="s">
        <v>366</v>
      </c>
      <c r="AP1162" s="139" t="s">
        <v>780</v>
      </c>
      <c r="AQ1162" s="139">
        <v>3.3</v>
      </c>
      <c r="AR1162" s="140">
        <v>2.3109999999999999</v>
      </c>
      <c r="AS1162" s="149" t="s">
        <v>948</v>
      </c>
      <c r="AT1162" s="149">
        <v>101</v>
      </c>
    </row>
    <row r="1163" spans="1:50" x14ac:dyDescent="0.35">
      <c r="A1163" s="147">
        <v>86</v>
      </c>
      <c r="B1163" s="235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>
        <v>60</v>
      </c>
      <c r="W1163" s="139" t="s">
        <v>831</v>
      </c>
      <c r="X1163" s="139" t="s">
        <v>831</v>
      </c>
      <c r="Y1163" s="139" t="s">
        <v>376</v>
      </c>
      <c r="Z1163" s="139" t="s">
        <v>944</v>
      </c>
      <c r="AA1163" s="139" t="s">
        <v>381</v>
      </c>
      <c r="AB1163" s="139">
        <v>2</v>
      </c>
      <c r="AC1163" s="139" t="s">
        <v>924</v>
      </c>
      <c r="AD1163" s="139" t="s">
        <v>28</v>
      </c>
      <c r="AE1163" s="139">
        <v>170</v>
      </c>
      <c r="AF1163" s="139" t="s">
        <v>28</v>
      </c>
      <c r="AG1163" s="139" t="s">
        <v>784</v>
      </c>
      <c r="AH1163" s="139" t="s">
        <v>773</v>
      </c>
      <c r="AI1163" s="139" t="s">
        <v>798</v>
      </c>
      <c r="AJ1163" s="139" t="s">
        <v>773</v>
      </c>
      <c r="AK1163" s="139">
        <v>1</v>
      </c>
      <c r="AL1163" s="139">
        <v>23</v>
      </c>
      <c r="AM1163" s="150" t="s">
        <v>773</v>
      </c>
      <c r="AN1163" s="140">
        <v>3.3109999999999999</v>
      </c>
      <c r="AO1163" s="139" t="s">
        <v>404</v>
      </c>
      <c r="AP1163" s="139" t="s">
        <v>793</v>
      </c>
      <c r="AQ1163" s="139">
        <v>3.3</v>
      </c>
      <c r="AR1163" s="140">
        <v>2.3109999999999999</v>
      </c>
      <c r="AS1163" s="149" t="s">
        <v>948</v>
      </c>
      <c r="AT1163" s="149">
        <v>1872</v>
      </c>
    </row>
    <row r="1164" spans="1:50" x14ac:dyDescent="0.35">
      <c r="A1164" s="147">
        <v>86</v>
      </c>
      <c r="B1164" s="235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>
        <v>60</v>
      </c>
      <c r="W1164" s="139" t="s">
        <v>831</v>
      </c>
      <c r="X1164" s="139" t="s">
        <v>831</v>
      </c>
      <c r="Y1164" s="139" t="s">
        <v>376</v>
      </c>
      <c r="Z1164" s="139" t="s">
        <v>944</v>
      </c>
      <c r="AA1164" s="139" t="s">
        <v>381</v>
      </c>
      <c r="AB1164" s="139">
        <v>2</v>
      </c>
      <c r="AC1164" s="139" t="s">
        <v>924</v>
      </c>
      <c r="AD1164" s="139" t="s">
        <v>28</v>
      </c>
      <c r="AE1164" s="139">
        <v>170</v>
      </c>
      <c r="AF1164" s="139" t="s">
        <v>28</v>
      </c>
      <c r="AG1164" s="139" t="s">
        <v>784</v>
      </c>
      <c r="AH1164" s="139" t="s">
        <v>773</v>
      </c>
      <c r="AI1164" s="139" t="s">
        <v>798</v>
      </c>
      <c r="AJ1164" s="139" t="s">
        <v>773</v>
      </c>
      <c r="AK1164" s="139">
        <v>1</v>
      </c>
      <c r="AL1164" s="139">
        <v>23</v>
      </c>
      <c r="AM1164" s="150" t="s">
        <v>773</v>
      </c>
      <c r="AN1164" s="140">
        <v>3.3109999999999999</v>
      </c>
      <c r="AO1164" s="139" t="s">
        <v>366</v>
      </c>
      <c r="AP1164" s="139" t="s">
        <v>780</v>
      </c>
      <c r="AQ1164" s="139">
        <v>3.3</v>
      </c>
      <c r="AR1164" s="140">
        <v>2.3109999999999999</v>
      </c>
      <c r="AS1164" s="149" t="s">
        <v>948</v>
      </c>
      <c r="AT1164" s="149">
        <v>100</v>
      </c>
    </row>
    <row r="1165" spans="1:50" x14ac:dyDescent="0.35">
      <c r="A1165" s="151">
        <v>86</v>
      </c>
      <c r="B1165" s="235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>
        <v>60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934</v>
      </c>
      <c r="AH1165" s="139" t="s">
        <v>773</v>
      </c>
      <c r="AI1165" s="139" t="s">
        <v>773</v>
      </c>
      <c r="AJ1165" s="139" t="s">
        <v>773</v>
      </c>
      <c r="AK1165" s="139" t="s">
        <v>934</v>
      </c>
      <c r="AL1165" s="139" t="s">
        <v>934</v>
      </c>
      <c r="AM1165" s="150" t="s">
        <v>934</v>
      </c>
      <c r="AN1165" s="140" t="s">
        <v>934</v>
      </c>
      <c r="AO1165" s="139" t="s">
        <v>781</v>
      </c>
      <c r="AP1165" s="139" t="s">
        <v>780</v>
      </c>
      <c r="AQ1165" s="139">
        <v>3.3</v>
      </c>
      <c r="AR1165" s="139" t="s">
        <v>934</v>
      </c>
      <c r="AS1165" s="149">
        <v>6.4</v>
      </c>
      <c r="AT1165" s="149" t="s">
        <v>934</v>
      </c>
      <c r="AV1165" s="138"/>
      <c r="AW1165" s="138"/>
      <c r="AX1165" s="138"/>
    </row>
    <row r="1166" spans="1:50" x14ac:dyDescent="0.35">
      <c r="A1166" s="151">
        <v>86</v>
      </c>
      <c r="B1166" s="235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>
        <v>60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934</v>
      </c>
      <c r="AH1166" s="139" t="s">
        <v>773</v>
      </c>
      <c r="AI1166" s="139" t="s">
        <v>773</v>
      </c>
      <c r="AJ1166" s="139" t="s">
        <v>773</v>
      </c>
      <c r="AK1166" s="139" t="s">
        <v>934</v>
      </c>
      <c r="AL1166" s="139" t="s">
        <v>934</v>
      </c>
      <c r="AM1166" s="150" t="s">
        <v>934</v>
      </c>
      <c r="AN1166" s="140" t="s">
        <v>934</v>
      </c>
      <c r="AO1166" s="139" t="s">
        <v>404</v>
      </c>
      <c r="AP1166" s="139" t="s">
        <v>793</v>
      </c>
      <c r="AQ1166" s="139">
        <v>3.3</v>
      </c>
      <c r="AR1166" s="139" t="s">
        <v>934</v>
      </c>
      <c r="AS1166" s="149">
        <v>1939</v>
      </c>
      <c r="AT1166" s="149" t="s">
        <v>934</v>
      </c>
      <c r="AV1166" s="138"/>
      <c r="AW1166" s="138"/>
      <c r="AX1166" s="138"/>
    </row>
    <row r="1167" spans="1:50" ht="15" thickBot="1" x14ac:dyDescent="0.4">
      <c r="A1167" s="152">
        <v>86</v>
      </c>
      <c r="B1167" s="235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>
        <v>60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934</v>
      </c>
      <c r="AH1167" s="153" t="s">
        <v>773</v>
      </c>
      <c r="AI1167" s="153" t="s">
        <v>773</v>
      </c>
      <c r="AJ1167" s="153" t="s">
        <v>773</v>
      </c>
      <c r="AK1167" s="153" t="s">
        <v>934</v>
      </c>
      <c r="AL1167" s="153" t="s">
        <v>934</v>
      </c>
      <c r="AM1167" s="182" t="s">
        <v>934</v>
      </c>
      <c r="AN1167" s="155" t="s">
        <v>934</v>
      </c>
      <c r="AO1167" s="153" t="s">
        <v>366</v>
      </c>
      <c r="AP1167" s="153" t="s">
        <v>780</v>
      </c>
      <c r="AQ1167" s="153">
        <v>3.3</v>
      </c>
      <c r="AR1167" s="153" t="s">
        <v>934</v>
      </c>
      <c r="AS1167" s="159">
        <v>85</v>
      </c>
      <c r="AT1167" s="159" t="s">
        <v>934</v>
      </c>
      <c r="AV1167" s="138"/>
      <c r="AW1167" s="138"/>
      <c r="AX1167" s="138"/>
    </row>
    <row r="1168" spans="1:50" x14ac:dyDescent="0.35">
      <c r="A1168" s="142">
        <v>87</v>
      </c>
      <c r="B1168" s="235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>
        <v>60</v>
      </c>
      <c r="W1168" s="143" t="s">
        <v>650</v>
      </c>
      <c r="X1168" s="143" t="s">
        <v>650</v>
      </c>
      <c r="Y1168" s="143" t="s">
        <v>376</v>
      </c>
      <c r="Z1168" s="143" t="s">
        <v>372</v>
      </c>
      <c r="AA1168" s="143" t="s">
        <v>381</v>
      </c>
      <c r="AB1168" s="143">
        <v>0.2</v>
      </c>
      <c r="AC1168" s="143" t="s">
        <v>924</v>
      </c>
      <c r="AD1168" s="143" t="s">
        <v>28</v>
      </c>
      <c r="AE1168" s="143">
        <v>163</v>
      </c>
      <c r="AF1168" s="143" t="s">
        <v>28</v>
      </c>
      <c r="AG1168" s="143" t="s">
        <v>784</v>
      </c>
      <c r="AH1168" s="143" t="s">
        <v>773</v>
      </c>
      <c r="AI1168" s="143" t="s">
        <v>773</v>
      </c>
      <c r="AJ1168" s="143" t="s">
        <v>773</v>
      </c>
      <c r="AK1168" s="156">
        <v>2</v>
      </c>
      <c r="AL1168" s="144">
        <v>33.333333333333329</v>
      </c>
      <c r="AM1168" s="145" t="s">
        <v>773</v>
      </c>
      <c r="AN1168" s="146">
        <v>6</v>
      </c>
      <c r="AO1168" s="143" t="s">
        <v>781</v>
      </c>
      <c r="AP1168" s="143" t="s">
        <v>780</v>
      </c>
      <c r="AQ1168" s="143">
        <v>6</v>
      </c>
      <c r="AR1168" s="146">
        <v>6</v>
      </c>
      <c r="AS1168" s="144">
        <v>3.1</v>
      </c>
      <c r="AT1168" s="144">
        <v>5.2</v>
      </c>
    </row>
    <row r="1169" spans="1:50" x14ac:dyDescent="0.35">
      <c r="A1169" s="147">
        <v>87</v>
      </c>
      <c r="B1169" s="235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>
        <v>60</v>
      </c>
      <c r="W1169" s="139" t="s">
        <v>650</v>
      </c>
      <c r="X1169" s="139" t="s">
        <v>650</v>
      </c>
      <c r="Y1169" s="139" t="s">
        <v>376</v>
      </c>
      <c r="Z1169" s="139" t="s">
        <v>372</v>
      </c>
      <c r="AA1169" s="139" t="s">
        <v>381</v>
      </c>
      <c r="AB1169" s="139">
        <v>0.2</v>
      </c>
      <c r="AC1169" s="139" t="s">
        <v>924</v>
      </c>
      <c r="AD1169" s="139" t="s">
        <v>28</v>
      </c>
      <c r="AE1169" s="139">
        <v>163</v>
      </c>
      <c r="AF1169" s="139" t="s">
        <v>28</v>
      </c>
      <c r="AG1169" s="139" t="s">
        <v>784</v>
      </c>
      <c r="AH1169" s="139" t="s">
        <v>773</v>
      </c>
      <c r="AI1169" s="139" t="s">
        <v>773</v>
      </c>
      <c r="AJ1169" s="139" t="s">
        <v>773</v>
      </c>
      <c r="AK1169" s="148">
        <v>1.5</v>
      </c>
      <c r="AL1169" s="149">
        <v>25</v>
      </c>
      <c r="AM1169" s="150" t="s">
        <v>773</v>
      </c>
      <c r="AN1169" s="140">
        <v>6</v>
      </c>
      <c r="AO1169" s="139" t="s">
        <v>781</v>
      </c>
      <c r="AP1169" s="139" t="s">
        <v>780</v>
      </c>
      <c r="AQ1169" s="139">
        <v>6</v>
      </c>
      <c r="AR1169" s="140">
        <v>6</v>
      </c>
      <c r="AS1169" s="149">
        <v>3.1</v>
      </c>
      <c r="AT1169" s="149">
        <v>4.7</v>
      </c>
    </row>
    <row r="1170" spans="1:50" x14ac:dyDescent="0.35">
      <c r="A1170" s="147">
        <v>87</v>
      </c>
      <c r="B1170" s="235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>
        <v>60</v>
      </c>
      <c r="W1170" s="139" t="s">
        <v>650</v>
      </c>
      <c r="X1170" s="139" t="s">
        <v>650</v>
      </c>
      <c r="Y1170" s="139" t="s">
        <v>376</v>
      </c>
      <c r="Z1170" s="139" t="s">
        <v>372</v>
      </c>
      <c r="AA1170" s="139" t="s">
        <v>381</v>
      </c>
      <c r="AB1170" s="139">
        <v>0.2</v>
      </c>
      <c r="AC1170" s="139" t="s">
        <v>924</v>
      </c>
      <c r="AD1170" s="139" t="s">
        <v>28</v>
      </c>
      <c r="AE1170" s="139">
        <v>163</v>
      </c>
      <c r="AF1170" s="139" t="s">
        <v>28</v>
      </c>
      <c r="AG1170" s="139" t="s">
        <v>784</v>
      </c>
      <c r="AH1170" s="139" t="s">
        <v>773</v>
      </c>
      <c r="AI1170" s="139" t="s">
        <v>773</v>
      </c>
      <c r="AJ1170" s="139" t="s">
        <v>773</v>
      </c>
      <c r="AK1170" s="148">
        <v>2</v>
      </c>
      <c r="AL1170" s="149">
        <v>33.333333333333329</v>
      </c>
      <c r="AM1170" s="150" t="s">
        <v>773</v>
      </c>
      <c r="AN1170" s="140">
        <v>6</v>
      </c>
      <c r="AO1170" s="139" t="s">
        <v>406</v>
      </c>
      <c r="AP1170" s="139" t="s">
        <v>778</v>
      </c>
      <c r="AQ1170" s="139">
        <v>6</v>
      </c>
      <c r="AR1170" s="140">
        <v>6</v>
      </c>
      <c r="AS1170" s="149">
        <v>9.32</v>
      </c>
      <c r="AT1170" s="149">
        <v>8.86</v>
      </c>
    </row>
    <row r="1171" spans="1:50" x14ac:dyDescent="0.35">
      <c r="A1171" s="147">
        <v>87</v>
      </c>
      <c r="B1171" s="235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>
        <v>60</v>
      </c>
      <c r="W1171" s="139" t="s">
        <v>650</v>
      </c>
      <c r="X1171" s="139" t="s">
        <v>650</v>
      </c>
      <c r="Y1171" s="139" t="s">
        <v>376</v>
      </c>
      <c r="Z1171" s="139" t="s">
        <v>372</v>
      </c>
      <c r="AA1171" s="139" t="s">
        <v>381</v>
      </c>
      <c r="AB1171" s="139">
        <v>0.2</v>
      </c>
      <c r="AC1171" s="139" t="s">
        <v>924</v>
      </c>
      <c r="AD1171" s="139" t="s">
        <v>28</v>
      </c>
      <c r="AE1171" s="139">
        <v>163</v>
      </c>
      <c r="AF1171" s="139" t="s">
        <v>28</v>
      </c>
      <c r="AG1171" s="139" t="s">
        <v>784</v>
      </c>
      <c r="AH1171" s="139" t="s">
        <v>773</v>
      </c>
      <c r="AI1171" s="139" t="s">
        <v>773</v>
      </c>
      <c r="AJ1171" s="139" t="s">
        <v>773</v>
      </c>
      <c r="AK1171" s="148">
        <v>1</v>
      </c>
      <c r="AL1171" s="149">
        <v>16.666666666666664</v>
      </c>
      <c r="AM1171" s="150" t="s">
        <v>773</v>
      </c>
      <c r="AN1171" s="140">
        <v>6</v>
      </c>
      <c r="AO1171" s="139" t="s">
        <v>781</v>
      </c>
      <c r="AP1171" s="139" t="s">
        <v>780</v>
      </c>
      <c r="AQ1171" s="139">
        <v>6</v>
      </c>
      <c r="AR1171" s="140">
        <v>6</v>
      </c>
      <c r="AS1171" s="149">
        <v>3.1</v>
      </c>
      <c r="AT1171" s="149">
        <v>4.5</v>
      </c>
    </row>
    <row r="1172" spans="1:50" x14ac:dyDescent="0.35">
      <c r="A1172" s="147">
        <v>87</v>
      </c>
      <c r="B1172" s="235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>
        <v>60</v>
      </c>
      <c r="W1172" s="139" t="s">
        <v>650</v>
      </c>
      <c r="X1172" s="139" t="s">
        <v>650</v>
      </c>
      <c r="Y1172" s="139" t="s">
        <v>376</v>
      </c>
      <c r="Z1172" s="139" t="s">
        <v>372</v>
      </c>
      <c r="AA1172" s="139" t="s">
        <v>381</v>
      </c>
      <c r="AB1172" s="139">
        <v>0.2</v>
      </c>
      <c r="AC1172" s="139" t="s">
        <v>924</v>
      </c>
      <c r="AD1172" s="139" t="s">
        <v>28</v>
      </c>
      <c r="AE1172" s="139">
        <v>163</v>
      </c>
      <c r="AF1172" s="139" t="s">
        <v>28</v>
      </c>
      <c r="AG1172" s="139" t="s">
        <v>784</v>
      </c>
      <c r="AH1172" s="139" t="s">
        <v>773</v>
      </c>
      <c r="AI1172" s="139" t="s">
        <v>773</v>
      </c>
      <c r="AJ1172" s="139" t="s">
        <v>773</v>
      </c>
      <c r="AK1172" s="148">
        <v>1.5</v>
      </c>
      <c r="AL1172" s="149">
        <v>25</v>
      </c>
      <c r="AM1172" s="150" t="s">
        <v>773</v>
      </c>
      <c r="AN1172" s="140">
        <v>6</v>
      </c>
      <c r="AO1172" s="139" t="s">
        <v>406</v>
      </c>
      <c r="AP1172" s="139" t="s">
        <v>778</v>
      </c>
      <c r="AQ1172" s="139">
        <v>6</v>
      </c>
      <c r="AR1172" s="140">
        <v>6</v>
      </c>
      <c r="AS1172" s="149">
        <v>9.32</v>
      </c>
      <c r="AT1172" s="149">
        <v>9.75</v>
      </c>
    </row>
    <row r="1173" spans="1:50" x14ac:dyDescent="0.35">
      <c r="A1173" s="147">
        <v>87</v>
      </c>
      <c r="B1173" s="235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>
        <v>60</v>
      </c>
      <c r="W1173" s="139" t="s">
        <v>650</v>
      </c>
      <c r="X1173" s="139" t="s">
        <v>650</v>
      </c>
      <c r="Y1173" s="139" t="s">
        <v>376</v>
      </c>
      <c r="Z1173" s="139" t="s">
        <v>372</v>
      </c>
      <c r="AA1173" s="139" t="s">
        <v>381</v>
      </c>
      <c r="AB1173" s="139">
        <v>0.2</v>
      </c>
      <c r="AC1173" s="139" t="s">
        <v>924</v>
      </c>
      <c r="AD1173" s="139" t="s">
        <v>28</v>
      </c>
      <c r="AE1173" s="139">
        <v>163</v>
      </c>
      <c r="AF1173" s="139" t="s">
        <v>28</v>
      </c>
      <c r="AG1173" s="139" t="s">
        <v>784</v>
      </c>
      <c r="AH1173" s="139" t="s">
        <v>773</v>
      </c>
      <c r="AI1173" s="139" t="s">
        <v>773</v>
      </c>
      <c r="AJ1173" s="139" t="s">
        <v>773</v>
      </c>
      <c r="AK1173" s="148">
        <v>0.5</v>
      </c>
      <c r="AL1173" s="149">
        <v>8.3333333333333321</v>
      </c>
      <c r="AM1173" s="150" t="s">
        <v>773</v>
      </c>
      <c r="AN1173" s="140">
        <v>6</v>
      </c>
      <c r="AO1173" s="139" t="s">
        <v>406</v>
      </c>
      <c r="AP1173" s="139" t="s">
        <v>778</v>
      </c>
      <c r="AQ1173" s="139">
        <v>6</v>
      </c>
      <c r="AR1173" s="140">
        <v>6</v>
      </c>
      <c r="AS1173" s="149">
        <v>9.32</v>
      </c>
      <c r="AT1173" s="149">
        <v>10.65</v>
      </c>
    </row>
    <row r="1174" spans="1:50" x14ac:dyDescent="0.35">
      <c r="A1174" s="147">
        <v>87</v>
      </c>
      <c r="B1174" s="235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>
        <v>60</v>
      </c>
      <c r="W1174" s="139" t="s">
        <v>650</v>
      </c>
      <c r="X1174" s="139" t="s">
        <v>650</v>
      </c>
      <c r="Y1174" s="139" t="s">
        <v>376</v>
      </c>
      <c r="Z1174" s="139" t="s">
        <v>372</v>
      </c>
      <c r="AA1174" s="139" t="s">
        <v>381</v>
      </c>
      <c r="AB1174" s="139">
        <v>0.2</v>
      </c>
      <c r="AC1174" s="139" t="s">
        <v>924</v>
      </c>
      <c r="AD1174" s="139" t="s">
        <v>28</v>
      </c>
      <c r="AE1174" s="139">
        <v>163</v>
      </c>
      <c r="AF1174" s="139" t="s">
        <v>28</v>
      </c>
      <c r="AG1174" s="139" t="s">
        <v>784</v>
      </c>
      <c r="AH1174" s="139" t="s">
        <v>773</v>
      </c>
      <c r="AI1174" s="139" t="s">
        <v>773</v>
      </c>
      <c r="AJ1174" s="139" t="s">
        <v>773</v>
      </c>
      <c r="AK1174" s="148">
        <v>0.5</v>
      </c>
      <c r="AL1174" s="149">
        <v>8.3333333333333321</v>
      </c>
      <c r="AM1174" s="150" t="s">
        <v>773</v>
      </c>
      <c r="AN1174" s="140">
        <v>6</v>
      </c>
      <c r="AO1174" s="139" t="s">
        <v>781</v>
      </c>
      <c r="AP1174" s="139" t="s">
        <v>780</v>
      </c>
      <c r="AQ1174" s="139">
        <v>6</v>
      </c>
      <c r="AR1174" s="140">
        <v>6</v>
      </c>
      <c r="AS1174" s="149">
        <v>3.1</v>
      </c>
      <c r="AT1174" s="149">
        <v>3.6</v>
      </c>
    </row>
    <row r="1175" spans="1:50" x14ac:dyDescent="0.35">
      <c r="A1175" s="147">
        <v>87</v>
      </c>
      <c r="B1175" s="235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>
        <v>60</v>
      </c>
      <c r="W1175" s="139" t="s">
        <v>650</v>
      </c>
      <c r="X1175" s="139" t="s">
        <v>650</v>
      </c>
      <c r="Y1175" s="139" t="s">
        <v>376</v>
      </c>
      <c r="Z1175" s="139" t="s">
        <v>372</v>
      </c>
      <c r="AA1175" s="139" t="s">
        <v>381</v>
      </c>
      <c r="AB1175" s="139">
        <v>0.2</v>
      </c>
      <c r="AC1175" s="139" t="s">
        <v>924</v>
      </c>
      <c r="AD1175" s="139" t="s">
        <v>28</v>
      </c>
      <c r="AE1175" s="139">
        <v>163</v>
      </c>
      <c r="AF1175" s="139" t="s">
        <v>28</v>
      </c>
      <c r="AG1175" s="139" t="s">
        <v>784</v>
      </c>
      <c r="AH1175" s="139" t="s">
        <v>773</v>
      </c>
      <c r="AI1175" s="139" t="s">
        <v>773</v>
      </c>
      <c r="AJ1175" s="139" t="s">
        <v>773</v>
      </c>
      <c r="AK1175" s="148">
        <v>0.5</v>
      </c>
      <c r="AL1175" s="149">
        <v>8.3333333333333321</v>
      </c>
      <c r="AM1175" s="150" t="s">
        <v>773</v>
      </c>
      <c r="AN1175" s="140">
        <v>6</v>
      </c>
      <c r="AO1175" s="139" t="s">
        <v>395</v>
      </c>
      <c r="AP1175" s="139" t="s">
        <v>1063</v>
      </c>
      <c r="AQ1175" s="139">
        <v>6</v>
      </c>
      <c r="AR1175" s="140">
        <v>6</v>
      </c>
      <c r="AS1175" s="149">
        <v>40.6</v>
      </c>
      <c r="AT1175" s="149">
        <v>45.1</v>
      </c>
    </row>
    <row r="1176" spans="1:50" x14ac:dyDescent="0.35">
      <c r="A1176" s="147">
        <v>87</v>
      </c>
      <c r="B1176" s="235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>
        <v>60</v>
      </c>
      <c r="W1176" s="139" t="s">
        <v>650</v>
      </c>
      <c r="X1176" s="139" t="s">
        <v>650</v>
      </c>
      <c r="Y1176" s="139" t="s">
        <v>376</v>
      </c>
      <c r="Z1176" s="139" t="s">
        <v>372</v>
      </c>
      <c r="AA1176" s="139" t="s">
        <v>381</v>
      </c>
      <c r="AB1176" s="139">
        <v>0.2</v>
      </c>
      <c r="AC1176" s="139" t="s">
        <v>924</v>
      </c>
      <c r="AD1176" s="139" t="s">
        <v>28</v>
      </c>
      <c r="AE1176" s="139">
        <v>163</v>
      </c>
      <c r="AF1176" s="139" t="s">
        <v>28</v>
      </c>
      <c r="AG1176" s="139" t="s">
        <v>784</v>
      </c>
      <c r="AH1176" s="139" t="s">
        <v>773</v>
      </c>
      <c r="AI1176" s="139" t="s">
        <v>773</v>
      </c>
      <c r="AJ1176" s="139" t="s">
        <v>773</v>
      </c>
      <c r="AK1176" s="148">
        <v>1</v>
      </c>
      <c r="AL1176" s="149">
        <v>16.666666666666664</v>
      </c>
      <c r="AM1176" s="150" t="s">
        <v>773</v>
      </c>
      <c r="AN1176" s="140">
        <v>6</v>
      </c>
      <c r="AO1176" s="139" t="s">
        <v>395</v>
      </c>
      <c r="AP1176" s="139" t="s">
        <v>1063</v>
      </c>
      <c r="AQ1176" s="139">
        <v>6</v>
      </c>
      <c r="AR1176" s="140">
        <v>6</v>
      </c>
      <c r="AS1176" s="149">
        <v>40.6</v>
      </c>
      <c r="AT1176" s="149">
        <v>42.5</v>
      </c>
    </row>
    <row r="1177" spans="1:50" x14ac:dyDescent="0.35">
      <c r="A1177" s="147">
        <v>87</v>
      </c>
      <c r="B1177" s="235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>
        <v>60</v>
      </c>
      <c r="W1177" s="139" t="s">
        <v>650</v>
      </c>
      <c r="X1177" s="139" t="s">
        <v>650</v>
      </c>
      <c r="Y1177" s="139" t="s">
        <v>376</v>
      </c>
      <c r="Z1177" s="139" t="s">
        <v>372</v>
      </c>
      <c r="AA1177" s="139" t="s">
        <v>381</v>
      </c>
      <c r="AB1177" s="139">
        <v>0.2</v>
      </c>
      <c r="AC1177" s="139" t="s">
        <v>924</v>
      </c>
      <c r="AD1177" s="139" t="s">
        <v>28</v>
      </c>
      <c r="AE1177" s="139">
        <v>163</v>
      </c>
      <c r="AF1177" s="139" t="s">
        <v>28</v>
      </c>
      <c r="AG1177" s="139" t="s">
        <v>784</v>
      </c>
      <c r="AH1177" s="139" t="s">
        <v>773</v>
      </c>
      <c r="AI1177" s="139" t="s">
        <v>773</v>
      </c>
      <c r="AJ1177" s="139" t="s">
        <v>773</v>
      </c>
      <c r="AK1177" s="148">
        <v>1.5</v>
      </c>
      <c r="AL1177" s="149">
        <v>25</v>
      </c>
      <c r="AM1177" s="150" t="s">
        <v>773</v>
      </c>
      <c r="AN1177" s="140">
        <v>6</v>
      </c>
      <c r="AO1177" s="139" t="s">
        <v>395</v>
      </c>
      <c r="AP1177" s="139" t="s">
        <v>1063</v>
      </c>
      <c r="AQ1177" s="139">
        <v>6</v>
      </c>
      <c r="AR1177" s="140">
        <v>6</v>
      </c>
      <c r="AS1177" s="149">
        <v>40.6</v>
      </c>
      <c r="AT1177" s="149">
        <v>41.7</v>
      </c>
    </row>
    <row r="1178" spans="1:50" x14ac:dyDescent="0.35">
      <c r="A1178" s="147">
        <v>87</v>
      </c>
      <c r="B1178" s="235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>
        <v>60</v>
      </c>
      <c r="W1178" s="139" t="s">
        <v>650</v>
      </c>
      <c r="X1178" s="139" t="s">
        <v>650</v>
      </c>
      <c r="Y1178" s="139" t="s">
        <v>376</v>
      </c>
      <c r="Z1178" s="139" t="s">
        <v>372</v>
      </c>
      <c r="AA1178" s="139" t="s">
        <v>381</v>
      </c>
      <c r="AB1178" s="139">
        <v>0.2</v>
      </c>
      <c r="AC1178" s="139" t="s">
        <v>924</v>
      </c>
      <c r="AD1178" s="139" t="s">
        <v>28</v>
      </c>
      <c r="AE1178" s="139">
        <v>163</v>
      </c>
      <c r="AF1178" s="139" t="s">
        <v>28</v>
      </c>
      <c r="AG1178" s="139" t="s">
        <v>784</v>
      </c>
      <c r="AH1178" s="139" t="s">
        <v>773</v>
      </c>
      <c r="AI1178" s="139" t="s">
        <v>773</v>
      </c>
      <c r="AJ1178" s="139" t="s">
        <v>773</v>
      </c>
      <c r="AK1178" s="148">
        <v>2</v>
      </c>
      <c r="AL1178" s="149">
        <v>33.333333333333329</v>
      </c>
      <c r="AM1178" s="150" t="s">
        <v>773</v>
      </c>
      <c r="AN1178" s="140">
        <v>6</v>
      </c>
      <c r="AO1178" s="139" t="s">
        <v>395</v>
      </c>
      <c r="AP1178" s="139" t="s">
        <v>1063</v>
      </c>
      <c r="AQ1178" s="139">
        <v>6</v>
      </c>
      <c r="AR1178" s="140">
        <v>6</v>
      </c>
      <c r="AS1178" s="149">
        <v>40.6</v>
      </c>
      <c r="AT1178" s="149">
        <v>36.4</v>
      </c>
    </row>
    <row r="1179" spans="1:50" x14ac:dyDescent="0.35">
      <c r="A1179" s="147">
        <v>87</v>
      </c>
      <c r="B1179" s="235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>
        <v>60</v>
      </c>
      <c r="W1179" s="139" t="s">
        <v>650</v>
      </c>
      <c r="X1179" s="139" t="s">
        <v>650</v>
      </c>
      <c r="Y1179" s="139" t="s">
        <v>376</v>
      </c>
      <c r="Z1179" s="139" t="s">
        <v>372</v>
      </c>
      <c r="AA1179" s="139" t="s">
        <v>381</v>
      </c>
      <c r="AB1179" s="139">
        <v>0.2</v>
      </c>
      <c r="AC1179" s="139" t="s">
        <v>924</v>
      </c>
      <c r="AD1179" s="139" t="s">
        <v>28</v>
      </c>
      <c r="AE1179" s="139">
        <v>163</v>
      </c>
      <c r="AF1179" s="139" t="s">
        <v>28</v>
      </c>
      <c r="AG1179" s="139" t="s">
        <v>784</v>
      </c>
      <c r="AH1179" s="139" t="s">
        <v>773</v>
      </c>
      <c r="AI1179" s="139" t="s">
        <v>773</v>
      </c>
      <c r="AJ1179" s="139" t="s">
        <v>773</v>
      </c>
      <c r="AK1179" s="148">
        <v>0.5</v>
      </c>
      <c r="AL1179" s="149">
        <v>8.3333333333333321</v>
      </c>
      <c r="AM1179" s="150" t="s">
        <v>773</v>
      </c>
      <c r="AN1179" s="140">
        <v>6</v>
      </c>
      <c r="AO1179" s="139" t="s">
        <v>779</v>
      </c>
      <c r="AP1179" s="139" t="s">
        <v>1064</v>
      </c>
      <c r="AQ1179" s="139">
        <v>6</v>
      </c>
      <c r="AR1179" s="140">
        <v>6</v>
      </c>
      <c r="AS1179" s="149">
        <v>0.22955665024630542</v>
      </c>
      <c r="AT1179" s="149">
        <v>0.23614190687361419</v>
      </c>
    </row>
    <row r="1180" spans="1:50" x14ac:dyDescent="0.35">
      <c r="A1180" s="147">
        <v>87</v>
      </c>
      <c r="B1180" s="235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>
        <v>60</v>
      </c>
      <c r="W1180" s="139" t="s">
        <v>650</v>
      </c>
      <c r="X1180" s="139" t="s">
        <v>650</v>
      </c>
      <c r="Y1180" s="139" t="s">
        <v>376</v>
      </c>
      <c r="Z1180" s="139" t="s">
        <v>372</v>
      </c>
      <c r="AA1180" s="139" t="s">
        <v>381</v>
      </c>
      <c r="AB1180" s="139">
        <v>0.2</v>
      </c>
      <c r="AC1180" s="139" t="s">
        <v>924</v>
      </c>
      <c r="AD1180" s="139" t="s">
        <v>28</v>
      </c>
      <c r="AE1180" s="139">
        <v>163</v>
      </c>
      <c r="AF1180" s="139" t="s">
        <v>28</v>
      </c>
      <c r="AG1180" s="139" t="s">
        <v>784</v>
      </c>
      <c r="AH1180" s="139" t="s">
        <v>773</v>
      </c>
      <c r="AI1180" s="139" t="s">
        <v>773</v>
      </c>
      <c r="AJ1180" s="139" t="s">
        <v>773</v>
      </c>
      <c r="AK1180" s="148">
        <v>1</v>
      </c>
      <c r="AL1180" s="149">
        <v>16.666666666666664</v>
      </c>
      <c r="AM1180" s="150" t="s">
        <v>773</v>
      </c>
      <c r="AN1180" s="140">
        <v>6</v>
      </c>
      <c r="AO1180" s="139" t="s">
        <v>779</v>
      </c>
      <c r="AP1180" s="139" t="s">
        <v>1064</v>
      </c>
      <c r="AQ1180" s="139">
        <v>6</v>
      </c>
      <c r="AR1180" s="140">
        <v>6</v>
      </c>
      <c r="AS1180" s="149">
        <v>0.22955665024630542</v>
      </c>
      <c r="AT1180" s="149">
        <v>0.26894117647058824</v>
      </c>
    </row>
    <row r="1181" spans="1:50" x14ac:dyDescent="0.35">
      <c r="A1181" s="147">
        <v>87</v>
      </c>
      <c r="B1181" s="235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>
        <v>60</v>
      </c>
      <c r="W1181" s="139" t="s">
        <v>650</v>
      </c>
      <c r="X1181" s="139" t="s">
        <v>650</v>
      </c>
      <c r="Y1181" s="139" t="s">
        <v>376</v>
      </c>
      <c r="Z1181" s="139" t="s">
        <v>372</v>
      </c>
      <c r="AA1181" s="139" t="s">
        <v>381</v>
      </c>
      <c r="AB1181" s="139">
        <v>0.2</v>
      </c>
      <c r="AC1181" s="139" t="s">
        <v>924</v>
      </c>
      <c r="AD1181" s="139" t="s">
        <v>28</v>
      </c>
      <c r="AE1181" s="139">
        <v>163</v>
      </c>
      <c r="AF1181" s="139" t="s">
        <v>28</v>
      </c>
      <c r="AG1181" s="139" t="s">
        <v>784</v>
      </c>
      <c r="AH1181" s="139" t="s">
        <v>773</v>
      </c>
      <c r="AI1181" s="139" t="s">
        <v>773</v>
      </c>
      <c r="AJ1181" s="139" t="s">
        <v>773</v>
      </c>
      <c r="AK1181" s="148">
        <v>1.5</v>
      </c>
      <c r="AL1181" s="149">
        <v>25</v>
      </c>
      <c r="AM1181" s="150" t="s">
        <v>773</v>
      </c>
      <c r="AN1181" s="140">
        <v>6</v>
      </c>
      <c r="AO1181" s="139" t="s">
        <v>779</v>
      </c>
      <c r="AP1181" s="139" t="s">
        <v>1064</v>
      </c>
      <c r="AQ1181" s="139">
        <v>6</v>
      </c>
      <c r="AR1181" s="140">
        <v>6</v>
      </c>
      <c r="AS1181" s="149">
        <v>0.22955665024630542</v>
      </c>
      <c r="AT1181" s="149">
        <v>0.23381294964028776</v>
      </c>
    </row>
    <row r="1182" spans="1:50" x14ac:dyDescent="0.35">
      <c r="A1182" s="147">
        <v>87</v>
      </c>
      <c r="B1182" s="235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>
        <v>60</v>
      </c>
      <c r="W1182" s="139" t="s">
        <v>650</v>
      </c>
      <c r="X1182" s="139" t="s">
        <v>650</v>
      </c>
      <c r="Y1182" s="139" t="s">
        <v>376</v>
      </c>
      <c r="Z1182" s="139" t="s">
        <v>372</v>
      </c>
      <c r="AA1182" s="139" t="s">
        <v>381</v>
      </c>
      <c r="AB1182" s="139">
        <v>0.2</v>
      </c>
      <c r="AC1182" s="139" t="s">
        <v>924</v>
      </c>
      <c r="AD1182" s="139" t="s">
        <v>28</v>
      </c>
      <c r="AE1182" s="139">
        <v>163</v>
      </c>
      <c r="AF1182" s="139" t="s">
        <v>28</v>
      </c>
      <c r="AG1182" s="139" t="s">
        <v>784</v>
      </c>
      <c r="AH1182" s="139" t="s">
        <v>773</v>
      </c>
      <c r="AI1182" s="139" t="s">
        <v>773</v>
      </c>
      <c r="AJ1182" s="139" t="s">
        <v>773</v>
      </c>
      <c r="AK1182" s="148">
        <v>2</v>
      </c>
      <c r="AL1182" s="149">
        <v>33.333333333333329</v>
      </c>
      <c r="AM1182" s="150" t="s">
        <v>773</v>
      </c>
      <c r="AN1182" s="140">
        <v>6</v>
      </c>
      <c r="AO1182" s="139" t="s">
        <v>779</v>
      </c>
      <c r="AP1182" s="139" t="s">
        <v>1064</v>
      </c>
      <c r="AQ1182" s="139">
        <v>6</v>
      </c>
      <c r="AR1182" s="140">
        <v>6</v>
      </c>
      <c r="AS1182" s="149">
        <v>0.22955665024630542</v>
      </c>
      <c r="AT1182" s="149">
        <v>0.2434065934065934</v>
      </c>
    </row>
    <row r="1183" spans="1:50" x14ac:dyDescent="0.35">
      <c r="A1183" s="147">
        <v>87</v>
      </c>
      <c r="B1183" s="235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>
        <v>60</v>
      </c>
      <c r="W1183" s="139" t="s">
        <v>650</v>
      </c>
      <c r="X1183" s="139" t="s">
        <v>650</v>
      </c>
      <c r="Y1183" s="139" t="s">
        <v>376</v>
      </c>
      <c r="Z1183" s="139" t="s">
        <v>372</v>
      </c>
      <c r="AA1183" s="139" t="s">
        <v>381</v>
      </c>
      <c r="AB1183" s="139">
        <v>0.2</v>
      </c>
      <c r="AC1183" s="139" t="s">
        <v>924</v>
      </c>
      <c r="AD1183" s="139" t="s">
        <v>28</v>
      </c>
      <c r="AE1183" s="139">
        <v>163</v>
      </c>
      <c r="AF1183" s="139" t="s">
        <v>28</v>
      </c>
      <c r="AG1183" s="139" t="s">
        <v>784</v>
      </c>
      <c r="AH1183" s="139" t="s">
        <v>773</v>
      </c>
      <c r="AI1183" s="139" t="s">
        <v>773</v>
      </c>
      <c r="AJ1183" s="139" t="s">
        <v>773</v>
      </c>
      <c r="AK1183" s="148">
        <v>1</v>
      </c>
      <c r="AL1183" s="149">
        <v>16.666666666666664</v>
      </c>
      <c r="AM1183" s="150" t="s">
        <v>773</v>
      </c>
      <c r="AN1183" s="140">
        <v>6</v>
      </c>
      <c r="AO1183" s="139" t="s">
        <v>406</v>
      </c>
      <c r="AP1183" s="139" t="s">
        <v>778</v>
      </c>
      <c r="AQ1183" s="139">
        <v>6</v>
      </c>
      <c r="AR1183" s="140">
        <v>6</v>
      </c>
      <c r="AS1183" s="149">
        <v>9.32</v>
      </c>
      <c r="AT1183" s="149">
        <v>11.43</v>
      </c>
    </row>
    <row r="1184" spans="1:50" x14ac:dyDescent="0.35">
      <c r="A1184" s="151">
        <v>87</v>
      </c>
      <c r="B1184" s="235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>
        <v>60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934</v>
      </c>
      <c r="AH1184" s="139" t="s">
        <v>773</v>
      </c>
      <c r="AI1184" s="139" t="s">
        <v>773</v>
      </c>
      <c r="AJ1184" s="139" t="s">
        <v>773</v>
      </c>
      <c r="AK1184" s="139" t="s">
        <v>934</v>
      </c>
      <c r="AL1184" s="139" t="s">
        <v>934</v>
      </c>
      <c r="AM1184" s="139" t="s">
        <v>934</v>
      </c>
      <c r="AN1184" s="139" t="s">
        <v>934</v>
      </c>
      <c r="AO1184" s="139" t="s">
        <v>781</v>
      </c>
      <c r="AP1184" s="139" t="s">
        <v>780</v>
      </c>
      <c r="AQ1184" s="139">
        <v>6</v>
      </c>
      <c r="AR1184" s="139" t="s">
        <v>934</v>
      </c>
      <c r="AS1184" s="149">
        <v>3.1</v>
      </c>
      <c r="AT1184" s="149" t="s">
        <v>934</v>
      </c>
      <c r="AV1184" s="138"/>
      <c r="AW1184" s="138"/>
      <c r="AX1184" s="138"/>
    </row>
    <row r="1185" spans="1:50" x14ac:dyDescent="0.35">
      <c r="A1185" s="151">
        <v>87</v>
      </c>
      <c r="B1185" s="235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>
        <v>60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934</v>
      </c>
      <c r="AH1185" s="139" t="s">
        <v>773</v>
      </c>
      <c r="AI1185" s="139" t="s">
        <v>773</v>
      </c>
      <c r="AJ1185" s="139" t="s">
        <v>773</v>
      </c>
      <c r="AK1185" s="139" t="s">
        <v>934</v>
      </c>
      <c r="AL1185" s="139" t="s">
        <v>934</v>
      </c>
      <c r="AM1185" s="139" t="s">
        <v>934</v>
      </c>
      <c r="AN1185" s="139" t="s">
        <v>934</v>
      </c>
      <c r="AO1185" s="139" t="s">
        <v>406</v>
      </c>
      <c r="AP1185" s="139" t="s">
        <v>778</v>
      </c>
      <c r="AQ1185" s="139">
        <v>6</v>
      </c>
      <c r="AR1185" s="139" t="s">
        <v>934</v>
      </c>
      <c r="AS1185" s="149">
        <v>9.32</v>
      </c>
      <c r="AT1185" s="149" t="s">
        <v>934</v>
      </c>
      <c r="AV1185" s="138"/>
      <c r="AW1185" s="138"/>
      <c r="AX1185" s="138"/>
    </row>
    <row r="1186" spans="1:50" x14ac:dyDescent="0.35">
      <c r="A1186" s="151">
        <v>87</v>
      </c>
      <c r="B1186" s="235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>
        <v>60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934</v>
      </c>
      <c r="AH1186" s="139" t="s">
        <v>773</v>
      </c>
      <c r="AI1186" s="139" t="s">
        <v>773</v>
      </c>
      <c r="AJ1186" s="139" t="s">
        <v>773</v>
      </c>
      <c r="AK1186" s="139" t="s">
        <v>934</v>
      </c>
      <c r="AL1186" s="139" t="s">
        <v>934</v>
      </c>
      <c r="AM1186" s="139" t="s">
        <v>934</v>
      </c>
      <c r="AN1186" s="139" t="s">
        <v>934</v>
      </c>
      <c r="AO1186" s="139" t="s">
        <v>395</v>
      </c>
      <c r="AP1186" s="139" t="s">
        <v>1063</v>
      </c>
      <c r="AQ1186" s="139">
        <v>6</v>
      </c>
      <c r="AR1186" s="139" t="s">
        <v>934</v>
      </c>
      <c r="AS1186" s="149">
        <v>40.6</v>
      </c>
      <c r="AT1186" s="149" t="s">
        <v>934</v>
      </c>
      <c r="AV1186" s="138"/>
      <c r="AW1186" s="138"/>
      <c r="AX1186" s="138"/>
    </row>
    <row r="1187" spans="1:50" ht="15" thickBot="1" x14ac:dyDescent="0.4">
      <c r="A1187" s="151">
        <v>87</v>
      </c>
      <c r="B1187" s="235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>
        <v>60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934</v>
      </c>
      <c r="AH1187" s="139" t="s">
        <v>773</v>
      </c>
      <c r="AI1187" s="139" t="s">
        <v>773</v>
      </c>
      <c r="AJ1187" s="139" t="s">
        <v>773</v>
      </c>
      <c r="AK1187" s="139" t="s">
        <v>934</v>
      </c>
      <c r="AL1187" s="139" t="s">
        <v>934</v>
      </c>
      <c r="AM1187" s="139" t="s">
        <v>934</v>
      </c>
      <c r="AN1187" s="139" t="s">
        <v>934</v>
      </c>
      <c r="AO1187" s="139" t="s">
        <v>779</v>
      </c>
      <c r="AP1187" s="139" t="s">
        <v>1064</v>
      </c>
      <c r="AQ1187" s="139">
        <v>6</v>
      </c>
      <c r="AR1187" s="139" t="s">
        <v>934</v>
      </c>
      <c r="AS1187" s="149">
        <v>0.23</v>
      </c>
      <c r="AT1187" s="149" t="s">
        <v>934</v>
      </c>
      <c r="AV1187" s="138"/>
      <c r="AW1187" s="138"/>
      <c r="AX1187" s="138"/>
    </row>
    <row r="1188" spans="1:50" x14ac:dyDescent="0.35">
      <c r="A1188" s="167">
        <v>91</v>
      </c>
      <c r="B1188" s="235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>
        <v>63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934</v>
      </c>
      <c r="AH1188" s="143" t="s">
        <v>773</v>
      </c>
      <c r="AI1188" s="143" t="s">
        <v>773</v>
      </c>
      <c r="AJ1188" s="143" t="s">
        <v>773</v>
      </c>
      <c r="AK1188" s="143" t="s">
        <v>934</v>
      </c>
      <c r="AL1188" s="143" t="s">
        <v>934</v>
      </c>
      <c r="AM1188" s="143" t="s">
        <v>934</v>
      </c>
      <c r="AN1188" s="143" t="s">
        <v>934</v>
      </c>
      <c r="AO1188" s="143" t="s">
        <v>781</v>
      </c>
      <c r="AP1188" s="143" t="s">
        <v>780</v>
      </c>
      <c r="AQ1188" s="146">
        <v>5.9</v>
      </c>
      <c r="AR1188" s="143" t="s">
        <v>934</v>
      </c>
      <c r="AS1188" s="144" t="s">
        <v>995</v>
      </c>
      <c r="AT1188" s="144" t="s">
        <v>934</v>
      </c>
      <c r="AV1188" s="138"/>
      <c r="AW1188" s="138"/>
      <c r="AX1188" s="138"/>
    </row>
    <row r="1189" spans="1:50" x14ac:dyDescent="0.35">
      <c r="A1189" s="168">
        <v>91</v>
      </c>
      <c r="B1189" s="235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>
        <v>63</v>
      </c>
      <c r="W1189" s="139" t="s">
        <v>20</v>
      </c>
      <c r="X1189" s="139" t="s">
        <v>20</v>
      </c>
      <c r="Y1189" s="139" t="s">
        <v>1083</v>
      </c>
      <c r="Z1189" s="139" t="s">
        <v>944</v>
      </c>
      <c r="AA1189" s="139" t="s">
        <v>28</v>
      </c>
      <c r="AB1189" s="139" t="s">
        <v>28</v>
      </c>
      <c r="AC1189" s="139" t="s">
        <v>924</v>
      </c>
      <c r="AD1189" s="139" t="s">
        <v>28</v>
      </c>
      <c r="AE1189" s="139">
        <v>250</v>
      </c>
      <c r="AF1189" s="139" t="s">
        <v>28</v>
      </c>
      <c r="AG1189" s="139" t="s">
        <v>775</v>
      </c>
      <c r="AH1189" s="139" t="s">
        <v>773</v>
      </c>
      <c r="AI1189" s="139" t="s">
        <v>773</v>
      </c>
      <c r="AJ1189" s="139" t="s">
        <v>773</v>
      </c>
      <c r="AK1189" s="139">
        <v>10</v>
      </c>
      <c r="AL1189" s="139">
        <v>10</v>
      </c>
      <c r="AM1189" s="150" t="s">
        <v>798</v>
      </c>
      <c r="AN1189" s="140">
        <v>5.0999999999999996</v>
      </c>
      <c r="AO1189" s="139" t="s">
        <v>781</v>
      </c>
      <c r="AP1189" s="139" t="s">
        <v>780</v>
      </c>
      <c r="AQ1189" s="140" t="s">
        <v>948</v>
      </c>
      <c r="AR1189" s="140">
        <v>5.0999999999999996</v>
      </c>
      <c r="AS1189" s="149" t="s">
        <v>948</v>
      </c>
      <c r="AT1189" s="149">
        <v>4.3</v>
      </c>
      <c r="AV1189" s="138"/>
      <c r="AW1189" s="138"/>
      <c r="AX1189" s="138"/>
    </row>
    <row r="1190" spans="1:50" x14ac:dyDescent="0.35">
      <c r="A1190" s="168">
        <v>91</v>
      </c>
      <c r="B1190" s="235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>
        <v>63</v>
      </c>
      <c r="W1190" s="139" t="s">
        <v>20</v>
      </c>
      <c r="X1190" s="139" t="s">
        <v>20</v>
      </c>
      <c r="Y1190" s="139" t="s">
        <v>1083</v>
      </c>
      <c r="Z1190" s="139" t="s">
        <v>944</v>
      </c>
      <c r="AA1190" s="139" t="s">
        <v>28</v>
      </c>
      <c r="AB1190" s="139" t="s">
        <v>28</v>
      </c>
      <c r="AC1190" s="139" t="s">
        <v>924</v>
      </c>
      <c r="AD1190" s="139" t="s">
        <v>28</v>
      </c>
      <c r="AE1190" s="139">
        <v>250</v>
      </c>
      <c r="AF1190" s="139" t="s">
        <v>28</v>
      </c>
      <c r="AG1190" s="139" t="s">
        <v>775</v>
      </c>
      <c r="AH1190" s="139" t="s">
        <v>773</v>
      </c>
      <c r="AI1190" s="139" t="s">
        <v>773</v>
      </c>
      <c r="AJ1190" s="139" t="s">
        <v>773</v>
      </c>
      <c r="AK1190" s="139">
        <v>11</v>
      </c>
      <c r="AL1190" s="139">
        <v>11</v>
      </c>
      <c r="AM1190" s="150" t="s">
        <v>798</v>
      </c>
      <c r="AN1190" s="140">
        <v>5.0999999999999996</v>
      </c>
      <c r="AO1190" s="139" t="s">
        <v>781</v>
      </c>
      <c r="AP1190" s="139" t="s">
        <v>780</v>
      </c>
      <c r="AQ1190" s="140" t="s">
        <v>948</v>
      </c>
      <c r="AR1190" s="140">
        <v>5.0999999999999996</v>
      </c>
      <c r="AS1190" s="149" t="s">
        <v>948</v>
      </c>
      <c r="AT1190" s="149">
        <v>4.4000000000000004</v>
      </c>
      <c r="AV1190" s="138"/>
      <c r="AW1190" s="138"/>
      <c r="AX1190" s="138"/>
    </row>
    <row r="1191" spans="1:50" x14ac:dyDescent="0.35">
      <c r="A1191" s="168">
        <v>91</v>
      </c>
      <c r="B1191" s="235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>
        <v>63</v>
      </c>
      <c r="W1191" s="139" t="s">
        <v>20</v>
      </c>
      <c r="X1191" s="139" t="s">
        <v>20</v>
      </c>
      <c r="Y1191" s="139" t="s">
        <v>1083</v>
      </c>
      <c r="Z1191" s="139" t="s">
        <v>944</v>
      </c>
      <c r="AA1191" s="139" t="s">
        <v>28</v>
      </c>
      <c r="AB1191" s="139" t="s">
        <v>28</v>
      </c>
      <c r="AC1191" s="139" t="s">
        <v>924</v>
      </c>
      <c r="AD1191" s="139" t="s">
        <v>28</v>
      </c>
      <c r="AE1191" s="139">
        <v>250</v>
      </c>
      <c r="AF1191" s="139" t="s">
        <v>28</v>
      </c>
      <c r="AG1191" s="139" t="s">
        <v>775</v>
      </c>
      <c r="AH1191" s="139" t="s">
        <v>773</v>
      </c>
      <c r="AI1191" s="139" t="s">
        <v>773</v>
      </c>
      <c r="AJ1191" s="139" t="s">
        <v>773</v>
      </c>
      <c r="AK1191" s="139">
        <v>12</v>
      </c>
      <c r="AL1191" s="139">
        <v>12</v>
      </c>
      <c r="AM1191" s="150" t="s">
        <v>798</v>
      </c>
      <c r="AN1191" s="140">
        <v>5.0999999999999996</v>
      </c>
      <c r="AO1191" s="139" t="s">
        <v>781</v>
      </c>
      <c r="AP1191" s="139" t="s">
        <v>780</v>
      </c>
      <c r="AQ1191" s="140" t="s">
        <v>948</v>
      </c>
      <c r="AR1191" s="140">
        <v>5.0999999999999996</v>
      </c>
      <c r="AS1191" s="149" t="s">
        <v>948</v>
      </c>
      <c r="AT1191" s="149">
        <v>4.5</v>
      </c>
      <c r="AV1191" s="138"/>
      <c r="AW1191" s="138"/>
      <c r="AX1191" s="138"/>
    </row>
    <row r="1192" spans="1:50" x14ac:dyDescent="0.35">
      <c r="A1192" s="168">
        <v>91</v>
      </c>
      <c r="B1192" s="235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>
        <v>63</v>
      </c>
      <c r="W1192" s="139" t="s">
        <v>20</v>
      </c>
      <c r="X1192" s="139" t="s">
        <v>20</v>
      </c>
      <c r="Y1192" s="139" t="s">
        <v>1083</v>
      </c>
      <c r="Z1192" s="139" t="s">
        <v>944</v>
      </c>
      <c r="AA1192" s="139" t="s">
        <v>28</v>
      </c>
      <c r="AB1192" s="139" t="s">
        <v>28</v>
      </c>
      <c r="AC1192" s="139" t="s">
        <v>924</v>
      </c>
      <c r="AD1192" s="139" t="s">
        <v>28</v>
      </c>
      <c r="AE1192" s="139">
        <v>250</v>
      </c>
      <c r="AF1192" s="139" t="s">
        <v>28</v>
      </c>
      <c r="AG1192" s="139" t="s">
        <v>775</v>
      </c>
      <c r="AH1192" s="139" t="s">
        <v>773</v>
      </c>
      <c r="AI1192" s="139" t="s">
        <v>773</v>
      </c>
      <c r="AJ1192" s="139" t="s">
        <v>773</v>
      </c>
      <c r="AK1192" s="139">
        <v>13</v>
      </c>
      <c r="AL1192" s="139">
        <v>13</v>
      </c>
      <c r="AM1192" s="150" t="s">
        <v>798</v>
      </c>
      <c r="AN1192" s="140">
        <v>5.0999999999999996</v>
      </c>
      <c r="AO1192" s="139" t="s">
        <v>781</v>
      </c>
      <c r="AP1192" s="139" t="s">
        <v>780</v>
      </c>
      <c r="AQ1192" s="140" t="s">
        <v>948</v>
      </c>
      <c r="AR1192" s="140">
        <v>5.0999999999999996</v>
      </c>
      <c r="AS1192" s="149" t="s">
        <v>948</v>
      </c>
      <c r="AT1192" s="149">
        <v>4.7</v>
      </c>
      <c r="AV1192" s="138"/>
      <c r="AW1192" s="138"/>
      <c r="AX1192" s="138"/>
    </row>
    <row r="1193" spans="1:50" x14ac:dyDescent="0.35">
      <c r="A1193" s="168">
        <v>91</v>
      </c>
      <c r="B1193" s="235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>
        <v>63</v>
      </c>
      <c r="W1193" s="139" t="s">
        <v>20</v>
      </c>
      <c r="X1193" s="139" t="s">
        <v>20</v>
      </c>
      <c r="Y1193" s="139" t="s">
        <v>1083</v>
      </c>
      <c r="Z1193" s="139" t="s">
        <v>944</v>
      </c>
      <c r="AA1193" s="139" t="s">
        <v>28</v>
      </c>
      <c r="AB1193" s="139" t="s">
        <v>28</v>
      </c>
      <c r="AC1193" s="139" t="s">
        <v>924</v>
      </c>
      <c r="AD1193" s="139" t="s">
        <v>28</v>
      </c>
      <c r="AE1193" s="139">
        <v>250</v>
      </c>
      <c r="AF1193" s="139" t="s">
        <v>28</v>
      </c>
      <c r="AG1193" s="139" t="s">
        <v>775</v>
      </c>
      <c r="AH1193" s="139" t="s">
        <v>773</v>
      </c>
      <c r="AI1193" s="139" t="s">
        <v>773</v>
      </c>
      <c r="AJ1193" s="139" t="s">
        <v>773</v>
      </c>
      <c r="AK1193" s="139">
        <v>14</v>
      </c>
      <c r="AL1193" s="139">
        <v>14</v>
      </c>
      <c r="AM1193" s="150" t="s">
        <v>798</v>
      </c>
      <c r="AN1193" s="140">
        <v>5.0999999999999996</v>
      </c>
      <c r="AO1193" s="139" t="s">
        <v>781</v>
      </c>
      <c r="AP1193" s="139" t="s">
        <v>780</v>
      </c>
      <c r="AQ1193" s="140" t="s">
        <v>948</v>
      </c>
      <c r="AR1193" s="140">
        <v>5.0999999999999996</v>
      </c>
      <c r="AS1193" s="149" t="s">
        <v>948</v>
      </c>
      <c r="AT1193" s="149">
        <v>4.8</v>
      </c>
      <c r="AV1193" s="138"/>
      <c r="AW1193" s="138"/>
      <c r="AX1193" s="138"/>
    </row>
    <row r="1194" spans="1:50" x14ac:dyDescent="0.35">
      <c r="A1194" s="168">
        <v>91</v>
      </c>
      <c r="B1194" s="235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>
        <v>63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934</v>
      </c>
      <c r="AH1194" s="139" t="s">
        <v>773</v>
      </c>
      <c r="AI1194" s="139" t="s">
        <v>773</v>
      </c>
      <c r="AJ1194" s="139" t="s">
        <v>773</v>
      </c>
      <c r="AK1194" s="139" t="s">
        <v>934</v>
      </c>
      <c r="AL1194" s="139" t="s">
        <v>934</v>
      </c>
      <c r="AM1194" s="139" t="s">
        <v>934</v>
      </c>
      <c r="AN1194" s="139" t="s">
        <v>934</v>
      </c>
      <c r="AO1194" s="139" t="s">
        <v>406</v>
      </c>
      <c r="AP1194" s="139" t="s">
        <v>992</v>
      </c>
      <c r="AQ1194" s="140">
        <v>5.9</v>
      </c>
      <c r="AR1194" s="139" t="s">
        <v>934</v>
      </c>
      <c r="AS1194" s="149">
        <v>2812</v>
      </c>
      <c r="AT1194" s="149" t="s">
        <v>934</v>
      </c>
      <c r="AV1194" s="138"/>
      <c r="AW1194" s="138"/>
      <c r="AX1194" s="138"/>
    </row>
    <row r="1195" spans="1:50" x14ac:dyDescent="0.35">
      <c r="A1195" s="168">
        <v>91</v>
      </c>
      <c r="B1195" s="235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>
        <v>63</v>
      </c>
      <c r="W1195" s="139" t="s">
        <v>20</v>
      </c>
      <c r="X1195" s="139" t="s">
        <v>20</v>
      </c>
      <c r="Y1195" s="139" t="s">
        <v>1083</v>
      </c>
      <c r="Z1195" s="139" t="s">
        <v>944</v>
      </c>
      <c r="AA1195" s="139" t="s">
        <v>28</v>
      </c>
      <c r="AB1195" s="139" t="s">
        <v>28</v>
      </c>
      <c r="AC1195" s="139" t="s">
        <v>924</v>
      </c>
      <c r="AD1195" s="139" t="s">
        <v>28</v>
      </c>
      <c r="AE1195" s="139">
        <v>250</v>
      </c>
      <c r="AF1195" s="139" t="s">
        <v>28</v>
      </c>
      <c r="AG1195" s="139" t="s">
        <v>775</v>
      </c>
      <c r="AH1195" s="139" t="s">
        <v>773</v>
      </c>
      <c r="AI1195" s="139" t="s">
        <v>773</v>
      </c>
      <c r="AJ1195" s="139" t="s">
        <v>773</v>
      </c>
      <c r="AK1195" s="139">
        <v>10</v>
      </c>
      <c r="AL1195" s="139">
        <v>10</v>
      </c>
      <c r="AM1195" s="150" t="s">
        <v>798</v>
      </c>
      <c r="AN1195" s="140">
        <v>5.0999999999999996</v>
      </c>
      <c r="AO1195" s="139" t="s">
        <v>406</v>
      </c>
      <c r="AP1195" s="139" t="s">
        <v>992</v>
      </c>
      <c r="AQ1195" s="140" t="s">
        <v>948</v>
      </c>
      <c r="AR1195" s="140">
        <v>5.0999999999999996</v>
      </c>
      <c r="AS1195" s="149" t="s">
        <v>948</v>
      </c>
      <c r="AT1195" s="149">
        <v>3210</v>
      </c>
      <c r="AV1195" s="138"/>
      <c r="AW1195" s="138"/>
      <c r="AX1195" s="138"/>
    </row>
    <row r="1196" spans="1:50" x14ac:dyDescent="0.35">
      <c r="A1196" s="168">
        <v>91</v>
      </c>
      <c r="B1196" s="235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>
        <v>63</v>
      </c>
      <c r="W1196" s="139" t="s">
        <v>20</v>
      </c>
      <c r="X1196" s="139" t="s">
        <v>20</v>
      </c>
      <c r="Y1196" s="139" t="s">
        <v>1083</v>
      </c>
      <c r="Z1196" s="139" t="s">
        <v>944</v>
      </c>
      <c r="AA1196" s="139" t="s">
        <v>28</v>
      </c>
      <c r="AB1196" s="139" t="s">
        <v>28</v>
      </c>
      <c r="AC1196" s="139" t="s">
        <v>924</v>
      </c>
      <c r="AD1196" s="139" t="s">
        <v>28</v>
      </c>
      <c r="AE1196" s="139">
        <v>250</v>
      </c>
      <c r="AF1196" s="139" t="s">
        <v>28</v>
      </c>
      <c r="AG1196" s="139" t="s">
        <v>775</v>
      </c>
      <c r="AH1196" s="139" t="s">
        <v>773</v>
      </c>
      <c r="AI1196" s="139" t="s">
        <v>773</v>
      </c>
      <c r="AJ1196" s="139" t="s">
        <v>773</v>
      </c>
      <c r="AK1196" s="139">
        <v>11</v>
      </c>
      <c r="AL1196" s="139">
        <v>11</v>
      </c>
      <c r="AM1196" s="150" t="s">
        <v>798</v>
      </c>
      <c r="AN1196" s="140">
        <v>5.0999999999999996</v>
      </c>
      <c r="AO1196" s="139" t="s">
        <v>406</v>
      </c>
      <c r="AP1196" s="139" t="s">
        <v>992</v>
      </c>
      <c r="AQ1196" s="140" t="s">
        <v>948</v>
      </c>
      <c r="AR1196" s="140">
        <v>5.0999999999999996</v>
      </c>
      <c r="AS1196" s="149" t="s">
        <v>948</v>
      </c>
      <c r="AT1196" s="149">
        <v>3445</v>
      </c>
      <c r="AV1196" s="138"/>
      <c r="AW1196" s="138"/>
      <c r="AX1196" s="138"/>
    </row>
    <row r="1197" spans="1:50" x14ac:dyDescent="0.35">
      <c r="A1197" s="168">
        <v>91</v>
      </c>
      <c r="B1197" s="235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>
        <v>63</v>
      </c>
      <c r="W1197" s="139" t="s">
        <v>20</v>
      </c>
      <c r="X1197" s="139" t="s">
        <v>20</v>
      </c>
      <c r="Y1197" s="139" t="s">
        <v>1083</v>
      </c>
      <c r="Z1197" s="139" t="s">
        <v>944</v>
      </c>
      <c r="AA1197" s="139" t="s">
        <v>28</v>
      </c>
      <c r="AB1197" s="139" t="s">
        <v>28</v>
      </c>
      <c r="AC1197" s="139" t="s">
        <v>924</v>
      </c>
      <c r="AD1197" s="139" t="s">
        <v>28</v>
      </c>
      <c r="AE1197" s="139">
        <v>250</v>
      </c>
      <c r="AF1197" s="139" t="s">
        <v>28</v>
      </c>
      <c r="AG1197" s="139" t="s">
        <v>775</v>
      </c>
      <c r="AH1197" s="139" t="s">
        <v>773</v>
      </c>
      <c r="AI1197" s="139" t="s">
        <v>773</v>
      </c>
      <c r="AJ1197" s="139" t="s">
        <v>773</v>
      </c>
      <c r="AK1197" s="139">
        <v>12</v>
      </c>
      <c r="AL1197" s="139">
        <v>12</v>
      </c>
      <c r="AM1197" s="150" t="s">
        <v>798</v>
      </c>
      <c r="AN1197" s="140">
        <v>5.0999999999999996</v>
      </c>
      <c r="AO1197" s="139" t="s">
        <v>406</v>
      </c>
      <c r="AP1197" s="139" t="s">
        <v>992</v>
      </c>
      <c r="AQ1197" s="140" t="s">
        <v>948</v>
      </c>
      <c r="AR1197" s="140">
        <v>5.0999999999999996</v>
      </c>
      <c r="AS1197" s="149" t="s">
        <v>948</v>
      </c>
      <c r="AT1197" s="149">
        <v>3578</v>
      </c>
      <c r="AV1197" s="138"/>
      <c r="AW1197" s="138"/>
      <c r="AX1197" s="138"/>
    </row>
    <row r="1198" spans="1:50" x14ac:dyDescent="0.35">
      <c r="A1198" s="168">
        <v>91</v>
      </c>
      <c r="B1198" s="235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>
        <v>63</v>
      </c>
      <c r="W1198" s="139" t="s">
        <v>20</v>
      </c>
      <c r="X1198" s="139" t="s">
        <v>20</v>
      </c>
      <c r="Y1198" s="139" t="s">
        <v>1083</v>
      </c>
      <c r="Z1198" s="139" t="s">
        <v>944</v>
      </c>
      <c r="AA1198" s="139" t="s">
        <v>28</v>
      </c>
      <c r="AB1198" s="139" t="s">
        <v>28</v>
      </c>
      <c r="AC1198" s="139" t="s">
        <v>924</v>
      </c>
      <c r="AD1198" s="139" t="s">
        <v>28</v>
      </c>
      <c r="AE1198" s="139">
        <v>250</v>
      </c>
      <c r="AF1198" s="139" t="s">
        <v>28</v>
      </c>
      <c r="AG1198" s="139" t="s">
        <v>775</v>
      </c>
      <c r="AH1198" s="139" t="s">
        <v>773</v>
      </c>
      <c r="AI1198" s="139" t="s">
        <v>773</v>
      </c>
      <c r="AJ1198" s="139" t="s">
        <v>773</v>
      </c>
      <c r="AK1198" s="139">
        <v>13</v>
      </c>
      <c r="AL1198" s="139">
        <v>13</v>
      </c>
      <c r="AM1198" s="150" t="s">
        <v>798</v>
      </c>
      <c r="AN1198" s="140">
        <v>5.0999999999999996</v>
      </c>
      <c r="AO1198" s="139" t="s">
        <v>406</v>
      </c>
      <c r="AP1198" s="139" t="s">
        <v>992</v>
      </c>
      <c r="AQ1198" s="140" t="s">
        <v>948</v>
      </c>
      <c r="AR1198" s="140">
        <v>5.0999999999999996</v>
      </c>
      <c r="AS1198" s="149" t="s">
        <v>948</v>
      </c>
      <c r="AT1198" s="149">
        <v>3395</v>
      </c>
      <c r="AV1198" s="138"/>
      <c r="AW1198" s="138"/>
      <c r="AX1198" s="138"/>
    </row>
    <row r="1199" spans="1:50" x14ac:dyDescent="0.35">
      <c r="A1199" s="168">
        <v>91</v>
      </c>
      <c r="B1199" s="235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>
        <v>63</v>
      </c>
      <c r="W1199" s="139" t="s">
        <v>20</v>
      </c>
      <c r="X1199" s="139" t="s">
        <v>20</v>
      </c>
      <c r="Y1199" s="139" t="s">
        <v>1083</v>
      </c>
      <c r="Z1199" s="139" t="s">
        <v>944</v>
      </c>
      <c r="AA1199" s="139" t="s">
        <v>28</v>
      </c>
      <c r="AB1199" s="139" t="s">
        <v>28</v>
      </c>
      <c r="AC1199" s="139" t="s">
        <v>924</v>
      </c>
      <c r="AD1199" s="139" t="s">
        <v>28</v>
      </c>
      <c r="AE1199" s="139">
        <v>250</v>
      </c>
      <c r="AF1199" s="139" t="s">
        <v>28</v>
      </c>
      <c r="AG1199" s="139" t="s">
        <v>775</v>
      </c>
      <c r="AH1199" s="139" t="s">
        <v>773</v>
      </c>
      <c r="AI1199" s="139" t="s">
        <v>773</v>
      </c>
      <c r="AJ1199" s="139" t="s">
        <v>773</v>
      </c>
      <c r="AK1199" s="139">
        <v>14</v>
      </c>
      <c r="AL1199" s="139">
        <v>14</v>
      </c>
      <c r="AM1199" s="150" t="s">
        <v>798</v>
      </c>
      <c r="AN1199" s="140">
        <v>5.0999999999999996</v>
      </c>
      <c r="AO1199" s="139" t="s">
        <v>406</v>
      </c>
      <c r="AP1199" s="139" t="s">
        <v>992</v>
      </c>
      <c r="AQ1199" s="140" t="s">
        <v>948</v>
      </c>
      <c r="AR1199" s="140">
        <v>5.0999999999999996</v>
      </c>
      <c r="AS1199" s="149" t="s">
        <v>948</v>
      </c>
      <c r="AT1199" s="149">
        <v>2995</v>
      </c>
      <c r="AV1199" s="138"/>
      <c r="AW1199" s="138"/>
      <c r="AX1199" s="138"/>
    </row>
    <row r="1200" spans="1:50" x14ac:dyDescent="0.35">
      <c r="A1200" s="168">
        <v>91</v>
      </c>
      <c r="B1200" s="235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>
        <v>63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934</v>
      </c>
      <c r="AH1200" s="139" t="s">
        <v>773</v>
      </c>
      <c r="AI1200" s="139" t="s">
        <v>773</v>
      </c>
      <c r="AJ1200" s="139" t="s">
        <v>773</v>
      </c>
      <c r="AK1200" s="139" t="s">
        <v>934</v>
      </c>
      <c r="AL1200" s="139" t="s">
        <v>934</v>
      </c>
      <c r="AM1200" s="139" t="s">
        <v>934</v>
      </c>
      <c r="AN1200" s="139" t="s">
        <v>934</v>
      </c>
      <c r="AO1200" s="139" t="s">
        <v>395</v>
      </c>
      <c r="AP1200" s="139" t="s">
        <v>993</v>
      </c>
      <c r="AQ1200" s="140">
        <v>5.9</v>
      </c>
      <c r="AR1200" s="139" t="s">
        <v>934</v>
      </c>
      <c r="AS1200" s="149">
        <v>9.3000000000000007</v>
      </c>
      <c r="AT1200" s="149" t="s">
        <v>934</v>
      </c>
      <c r="AV1200" s="138"/>
      <c r="AW1200" s="138"/>
      <c r="AX1200" s="138"/>
    </row>
    <row r="1201" spans="1:50" x14ac:dyDescent="0.35">
      <c r="A1201" s="168">
        <v>91</v>
      </c>
      <c r="B1201" s="235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>
        <v>63</v>
      </c>
      <c r="W1201" s="139" t="s">
        <v>20</v>
      </c>
      <c r="X1201" s="139" t="s">
        <v>20</v>
      </c>
      <c r="Y1201" s="139" t="s">
        <v>1083</v>
      </c>
      <c r="Z1201" s="139" t="s">
        <v>944</v>
      </c>
      <c r="AA1201" s="139" t="s">
        <v>28</v>
      </c>
      <c r="AB1201" s="139" t="s">
        <v>28</v>
      </c>
      <c r="AC1201" s="139" t="s">
        <v>924</v>
      </c>
      <c r="AD1201" s="139" t="s">
        <v>28</v>
      </c>
      <c r="AE1201" s="139">
        <v>250</v>
      </c>
      <c r="AF1201" s="139" t="s">
        <v>28</v>
      </c>
      <c r="AG1201" s="139" t="s">
        <v>775</v>
      </c>
      <c r="AH1201" s="139" t="s">
        <v>773</v>
      </c>
      <c r="AI1201" s="139" t="s">
        <v>773</v>
      </c>
      <c r="AJ1201" s="139" t="s">
        <v>773</v>
      </c>
      <c r="AK1201" s="139">
        <v>10</v>
      </c>
      <c r="AL1201" s="139">
        <v>10</v>
      </c>
      <c r="AM1201" s="150" t="s">
        <v>798</v>
      </c>
      <c r="AN1201" s="140">
        <v>5.0999999999999996</v>
      </c>
      <c r="AO1201" s="139" t="s">
        <v>395</v>
      </c>
      <c r="AP1201" s="139" t="s">
        <v>993</v>
      </c>
      <c r="AQ1201" s="140" t="s">
        <v>948</v>
      </c>
      <c r="AR1201" s="140">
        <v>5.0999999999999996</v>
      </c>
      <c r="AS1201" s="149" t="s">
        <v>948</v>
      </c>
      <c r="AT1201" s="149">
        <v>10.1</v>
      </c>
      <c r="AV1201" s="138"/>
      <c r="AW1201" s="138"/>
      <c r="AX1201" s="138"/>
    </row>
    <row r="1202" spans="1:50" x14ac:dyDescent="0.35">
      <c r="A1202" s="168">
        <v>91</v>
      </c>
      <c r="B1202" s="235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>
        <v>63</v>
      </c>
      <c r="W1202" s="139" t="s">
        <v>20</v>
      </c>
      <c r="X1202" s="139" t="s">
        <v>20</v>
      </c>
      <c r="Y1202" s="139" t="s">
        <v>1083</v>
      </c>
      <c r="Z1202" s="139" t="s">
        <v>944</v>
      </c>
      <c r="AA1202" s="139" t="s">
        <v>28</v>
      </c>
      <c r="AB1202" s="139" t="s">
        <v>28</v>
      </c>
      <c r="AC1202" s="139" t="s">
        <v>924</v>
      </c>
      <c r="AD1202" s="139" t="s">
        <v>28</v>
      </c>
      <c r="AE1202" s="139">
        <v>250</v>
      </c>
      <c r="AF1202" s="139" t="s">
        <v>28</v>
      </c>
      <c r="AG1202" s="139" t="s">
        <v>775</v>
      </c>
      <c r="AH1202" s="139" t="s">
        <v>773</v>
      </c>
      <c r="AI1202" s="139" t="s">
        <v>773</v>
      </c>
      <c r="AJ1202" s="139" t="s">
        <v>773</v>
      </c>
      <c r="AK1202" s="139">
        <v>11</v>
      </c>
      <c r="AL1202" s="139">
        <v>11</v>
      </c>
      <c r="AM1202" s="150" t="s">
        <v>798</v>
      </c>
      <c r="AN1202" s="140">
        <v>5.0999999999999996</v>
      </c>
      <c r="AO1202" s="139" t="s">
        <v>395</v>
      </c>
      <c r="AP1202" s="139" t="s">
        <v>993</v>
      </c>
      <c r="AQ1202" s="140" t="s">
        <v>948</v>
      </c>
      <c r="AR1202" s="140">
        <v>5.0999999999999996</v>
      </c>
      <c r="AS1202" s="149" t="s">
        <v>948</v>
      </c>
      <c r="AT1202" s="149">
        <v>9.3000000000000007</v>
      </c>
      <c r="AV1202" s="138"/>
      <c r="AW1202" s="138"/>
      <c r="AX1202" s="138"/>
    </row>
    <row r="1203" spans="1:50" x14ac:dyDescent="0.35">
      <c r="A1203" s="168">
        <v>91</v>
      </c>
      <c r="B1203" s="235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>
        <v>63</v>
      </c>
      <c r="W1203" s="139" t="s">
        <v>20</v>
      </c>
      <c r="X1203" s="139" t="s">
        <v>20</v>
      </c>
      <c r="Y1203" s="139" t="s">
        <v>1083</v>
      </c>
      <c r="Z1203" s="139" t="s">
        <v>944</v>
      </c>
      <c r="AA1203" s="139" t="s">
        <v>28</v>
      </c>
      <c r="AB1203" s="139" t="s">
        <v>28</v>
      </c>
      <c r="AC1203" s="139" t="s">
        <v>924</v>
      </c>
      <c r="AD1203" s="139" t="s">
        <v>28</v>
      </c>
      <c r="AE1203" s="139">
        <v>250</v>
      </c>
      <c r="AF1203" s="139" t="s">
        <v>28</v>
      </c>
      <c r="AG1203" s="139" t="s">
        <v>775</v>
      </c>
      <c r="AH1203" s="139" t="s">
        <v>773</v>
      </c>
      <c r="AI1203" s="139" t="s">
        <v>773</v>
      </c>
      <c r="AJ1203" s="139" t="s">
        <v>773</v>
      </c>
      <c r="AK1203" s="139">
        <v>12</v>
      </c>
      <c r="AL1203" s="139">
        <v>12</v>
      </c>
      <c r="AM1203" s="150" t="s">
        <v>798</v>
      </c>
      <c r="AN1203" s="140">
        <v>5.0999999999999996</v>
      </c>
      <c r="AO1203" s="139" t="s">
        <v>395</v>
      </c>
      <c r="AP1203" s="139" t="s">
        <v>993</v>
      </c>
      <c r="AQ1203" s="140" t="s">
        <v>948</v>
      </c>
      <c r="AR1203" s="140">
        <v>5.0999999999999996</v>
      </c>
      <c r="AS1203" s="149" t="s">
        <v>948</v>
      </c>
      <c r="AT1203" s="149">
        <v>8.6999999999999993</v>
      </c>
      <c r="AV1203" s="138"/>
      <c r="AW1203" s="138"/>
      <c r="AX1203" s="138"/>
    </row>
    <row r="1204" spans="1:50" x14ac:dyDescent="0.35">
      <c r="A1204" s="168">
        <v>91</v>
      </c>
      <c r="B1204" s="235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>
        <v>63</v>
      </c>
      <c r="W1204" s="139" t="s">
        <v>20</v>
      </c>
      <c r="X1204" s="139" t="s">
        <v>20</v>
      </c>
      <c r="Y1204" s="139" t="s">
        <v>1083</v>
      </c>
      <c r="Z1204" s="139" t="s">
        <v>944</v>
      </c>
      <c r="AA1204" s="139" t="s">
        <v>28</v>
      </c>
      <c r="AB1204" s="139" t="s">
        <v>28</v>
      </c>
      <c r="AC1204" s="139" t="s">
        <v>924</v>
      </c>
      <c r="AD1204" s="139" t="s">
        <v>28</v>
      </c>
      <c r="AE1204" s="139">
        <v>250</v>
      </c>
      <c r="AF1204" s="139" t="s">
        <v>28</v>
      </c>
      <c r="AG1204" s="139" t="s">
        <v>775</v>
      </c>
      <c r="AH1204" s="139" t="s">
        <v>773</v>
      </c>
      <c r="AI1204" s="139" t="s">
        <v>773</v>
      </c>
      <c r="AJ1204" s="139" t="s">
        <v>773</v>
      </c>
      <c r="AK1204" s="139">
        <v>13</v>
      </c>
      <c r="AL1204" s="139">
        <v>13</v>
      </c>
      <c r="AM1204" s="150" t="s">
        <v>798</v>
      </c>
      <c r="AN1204" s="140">
        <v>5.0999999999999996</v>
      </c>
      <c r="AO1204" s="139" t="s">
        <v>395</v>
      </c>
      <c r="AP1204" s="139" t="s">
        <v>993</v>
      </c>
      <c r="AQ1204" s="140" t="s">
        <v>948</v>
      </c>
      <c r="AR1204" s="140">
        <v>5.0999999999999996</v>
      </c>
      <c r="AS1204" s="149" t="s">
        <v>948</v>
      </c>
      <c r="AT1204" s="149">
        <v>9.1999999999999993</v>
      </c>
      <c r="AV1204" s="138"/>
      <c r="AW1204" s="138"/>
      <c r="AX1204" s="138"/>
    </row>
    <row r="1205" spans="1:50" x14ac:dyDescent="0.35">
      <c r="A1205" s="168">
        <v>91</v>
      </c>
      <c r="B1205" s="235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>
        <v>63</v>
      </c>
      <c r="W1205" s="139" t="s">
        <v>20</v>
      </c>
      <c r="X1205" s="139" t="s">
        <v>20</v>
      </c>
      <c r="Y1205" s="139" t="s">
        <v>1083</v>
      </c>
      <c r="Z1205" s="139" t="s">
        <v>944</v>
      </c>
      <c r="AA1205" s="139" t="s">
        <v>28</v>
      </c>
      <c r="AB1205" s="139" t="s">
        <v>28</v>
      </c>
      <c r="AC1205" s="139" t="s">
        <v>924</v>
      </c>
      <c r="AD1205" s="139" t="s">
        <v>28</v>
      </c>
      <c r="AE1205" s="139">
        <v>250</v>
      </c>
      <c r="AF1205" s="139" t="s">
        <v>28</v>
      </c>
      <c r="AG1205" s="139" t="s">
        <v>775</v>
      </c>
      <c r="AH1205" s="139" t="s">
        <v>773</v>
      </c>
      <c r="AI1205" s="139" t="s">
        <v>773</v>
      </c>
      <c r="AJ1205" s="139" t="s">
        <v>773</v>
      </c>
      <c r="AK1205" s="139">
        <v>14</v>
      </c>
      <c r="AL1205" s="139">
        <v>14</v>
      </c>
      <c r="AM1205" s="150" t="s">
        <v>798</v>
      </c>
      <c r="AN1205" s="140">
        <v>5.0999999999999996</v>
      </c>
      <c r="AO1205" s="139" t="s">
        <v>395</v>
      </c>
      <c r="AP1205" s="139" t="s">
        <v>993</v>
      </c>
      <c r="AQ1205" s="140" t="s">
        <v>948</v>
      </c>
      <c r="AR1205" s="140">
        <v>5.0999999999999996</v>
      </c>
      <c r="AS1205" s="149" t="s">
        <v>948</v>
      </c>
      <c r="AT1205" s="149">
        <v>9.8000000000000007</v>
      </c>
      <c r="AV1205" s="138"/>
      <c r="AW1205" s="138"/>
      <c r="AX1205" s="138"/>
    </row>
    <row r="1206" spans="1:50" x14ac:dyDescent="0.35">
      <c r="A1206" s="168">
        <v>91</v>
      </c>
      <c r="B1206" s="235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>
        <v>63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934</v>
      </c>
      <c r="AH1206" s="139" t="s">
        <v>773</v>
      </c>
      <c r="AI1206" s="139" t="s">
        <v>773</v>
      </c>
      <c r="AJ1206" s="139" t="s">
        <v>773</v>
      </c>
      <c r="AK1206" s="139" t="s">
        <v>934</v>
      </c>
      <c r="AL1206" s="139" t="s">
        <v>934</v>
      </c>
      <c r="AM1206" s="139" t="s">
        <v>934</v>
      </c>
      <c r="AN1206" s="139" t="s">
        <v>934</v>
      </c>
      <c r="AO1206" s="139" t="s">
        <v>779</v>
      </c>
      <c r="AP1206" s="139" t="s">
        <v>994</v>
      </c>
      <c r="AQ1206" s="140">
        <v>5.9</v>
      </c>
      <c r="AR1206" s="139" t="s">
        <v>934</v>
      </c>
      <c r="AS1206" s="149">
        <v>302.36559139784941</v>
      </c>
      <c r="AT1206" s="149" t="s">
        <v>934</v>
      </c>
      <c r="AV1206" s="138"/>
      <c r="AW1206" s="138"/>
      <c r="AX1206" s="138"/>
    </row>
    <row r="1207" spans="1:50" x14ac:dyDescent="0.35">
      <c r="A1207" s="168">
        <v>91</v>
      </c>
      <c r="B1207" s="235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>
        <v>63</v>
      </c>
      <c r="W1207" s="139" t="s">
        <v>20</v>
      </c>
      <c r="X1207" s="139" t="s">
        <v>20</v>
      </c>
      <c r="Y1207" s="139" t="s">
        <v>1083</v>
      </c>
      <c r="Z1207" s="139" t="s">
        <v>944</v>
      </c>
      <c r="AA1207" s="139" t="s">
        <v>28</v>
      </c>
      <c r="AB1207" s="139" t="s">
        <v>28</v>
      </c>
      <c r="AC1207" s="139" t="s">
        <v>924</v>
      </c>
      <c r="AD1207" s="139" t="s">
        <v>28</v>
      </c>
      <c r="AE1207" s="139">
        <v>250</v>
      </c>
      <c r="AF1207" s="139" t="s">
        <v>28</v>
      </c>
      <c r="AG1207" s="139" t="s">
        <v>775</v>
      </c>
      <c r="AH1207" s="139" t="s">
        <v>773</v>
      </c>
      <c r="AI1207" s="139" t="s">
        <v>773</v>
      </c>
      <c r="AJ1207" s="139" t="s">
        <v>773</v>
      </c>
      <c r="AK1207" s="139">
        <v>10</v>
      </c>
      <c r="AL1207" s="139">
        <v>10</v>
      </c>
      <c r="AM1207" s="150" t="s">
        <v>798</v>
      </c>
      <c r="AN1207" s="140">
        <v>5.0999999999999996</v>
      </c>
      <c r="AO1207" s="139" t="s">
        <v>779</v>
      </c>
      <c r="AP1207" s="139" t="s">
        <v>994</v>
      </c>
      <c r="AQ1207" s="140" t="s">
        <v>948</v>
      </c>
      <c r="AR1207" s="140">
        <v>5.0999999999999996</v>
      </c>
      <c r="AS1207" s="149" t="s">
        <v>948</v>
      </c>
      <c r="AT1207" s="149">
        <v>317.82178217821786</v>
      </c>
      <c r="AV1207" s="138"/>
      <c r="AW1207" s="138"/>
      <c r="AX1207" s="138"/>
    </row>
    <row r="1208" spans="1:50" x14ac:dyDescent="0.35">
      <c r="A1208" s="168">
        <v>91</v>
      </c>
      <c r="B1208" s="235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>
        <v>63</v>
      </c>
      <c r="W1208" s="139" t="s">
        <v>20</v>
      </c>
      <c r="X1208" s="139" t="s">
        <v>20</v>
      </c>
      <c r="Y1208" s="139" t="s">
        <v>1083</v>
      </c>
      <c r="Z1208" s="139" t="s">
        <v>944</v>
      </c>
      <c r="AA1208" s="139" t="s">
        <v>28</v>
      </c>
      <c r="AB1208" s="139" t="s">
        <v>28</v>
      </c>
      <c r="AC1208" s="139" t="s">
        <v>924</v>
      </c>
      <c r="AD1208" s="139" t="s">
        <v>28</v>
      </c>
      <c r="AE1208" s="139">
        <v>250</v>
      </c>
      <c r="AF1208" s="139" t="s">
        <v>28</v>
      </c>
      <c r="AG1208" s="139" t="s">
        <v>775</v>
      </c>
      <c r="AH1208" s="139" t="s">
        <v>773</v>
      </c>
      <c r="AI1208" s="139" t="s">
        <v>773</v>
      </c>
      <c r="AJ1208" s="139" t="s">
        <v>773</v>
      </c>
      <c r="AK1208" s="139">
        <v>11</v>
      </c>
      <c r="AL1208" s="139">
        <v>11</v>
      </c>
      <c r="AM1208" s="150" t="s">
        <v>798</v>
      </c>
      <c r="AN1208" s="140">
        <v>5.0999999999999996</v>
      </c>
      <c r="AO1208" s="139" t="s">
        <v>779</v>
      </c>
      <c r="AP1208" s="139" t="s">
        <v>994</v>
      </c>
      <c r="AQ1208" s="140" t="s">
        <v>948</v>
      </c>
      <c r="AR1208" s="140">
        <v>5.0999999999999996</v>
      </c>
      <c r="AS1208" s="149" t="s">
        <v>948</v>
      </c>
      <c r="AT1208" s="149">
        <v>370.43010752688167</v>
      </c>
      <c r="AV1208" s="138"/>
      <c r="AW1208" s="138"/>
      <c r="AX1208" s="138"/>
    </row>
    <row r="1209" spans="1:50" x14ac:dyDescent="0.35">
      <c r="A1209" s="168">
        <v>91</v>
      </c>
      <c r="B1209" s="235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>
        <v>63</v>
      </c>
      <c r="W1209" s="139" t="s">
        <v>20</v>
      </c>
      <c r="X1209" s="139" t="s">
        <v>20</v>
      </c>
      <c r="Y1209" s="139" t="s">
        <v>1083</v>
      </c>
      <c r="Z1209" s="139" t="s">
        <v>944</v>
      </c>
      <c r="AA1209" s="139" t="s">
        <v>28</v>
      </c>
      <c r="AB1209" s="139" t="s">
        <v>28</v>
      </c>
      <c r="AC1209" s="139" t="s">
        <v>924</v>
      </c>
      <c r="AD1209" s="139" t="s">
        <v>28</v>
      </c>
      <c r="AE1209" s="139">
        <v>250</v>
      </c>
      <c r="AF1209" s="139" t="s">
        <v>28</v>
      </c>
      <c r="AG1209" s="139" t="s">
        <v>775</v>
      </c>
      <c r="AH1209" s="139" t="s">
        <v>773</v>
      </c>
      <c r="AI1209" s="139" t="s">
        <v>773</v>
      </c>
      <c r="AJ1209" s="139" t="s">
        <v>773</v>
      </c>
      <c r="AK1209" s="139">
        <v>12</v>
      </c>
      <c r="AL1209" s="139">
        <v>12</v>
      </c>
      <c r="AM1209" s="150" t="s">
        <v>798</v>
      </c>
      <c r="AN1209" s="140">
        <v>5.0999999999999996</v>
      </c>
      <c r="AO1209" s="139" t="s">
        <v>779</v>
      </c>
      <c r="AP1209" s="139" t="s">
        <v>994</v>
      </c>
      <c r="AQ1209" s="140" t="s">
        <v>948</v>
      </c>
      <c r="AR1209" s="140">
        <v>5.0999999999999996</v>
      </c>
      <c r="AS1209" s="149" t="s">
        <v>948</v>
      </c>
      <c r="AT1209" s="149">
        <v>411.26436781609198</v>
      </c>
      <c r="AV1209" s="138"/>
      <c r="AW1209" s="138"/>
      <c r="AX1209" s="138"/>
    </row>
    <row r="1210" spans="1:50" x14ac:dyDescent="0.35">
      <c r="A1210" s="168">
        <v>91</v>
      </c>
      <c r="B1210" s="235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>
        <v>63</v>
      </c>
      <c r="W1210" s="139" t="s">
        <v>20</v>
      </c>
      <c r="X1210" s="139" t="s">
        <v>20</v>
      </c>
      <c r="Y1210" s="139" t="s">
        <v>1083</v>
      </c>
      <c r="Z1210" s="139" t="s">
        <v>944</v>
      </c>
      <c r="AA1210" s="139" t="s">
        <v>28</v>
      </c>
      <c r="AB1210" s="139" t="s">
        <v>28</v>
      </c>
      <c r="AC1210" s="139" t="s">
        <v>924</v>
      </c>
      <c r="AD1210" s="139" t="s">
        <v>28</v>
      </c>
      <c r="AE1210" s="139">
        <v>250</v>
      </c>
      <c r="AF1210" s="139" t="s">
        <v>28</v>
      </c>
      <c r="AG1210" s="139" t="s">
        <v>775</v>
      </c>
      <c r="AH1210" s="139" t="s">
        <v>773</v>
      </c>
      <c r="AI1210" s="139" t="s">
        <v>773</v>
      </c>
      <c r="AJ1210" s="139" t="s">
        <v>773</v>
      </c>
      <c r="AK1210" s="139">
        <v>13</v>
      </c>
      <c r="AL1210" s="139">
        <v>13</v>
      </c>
      <c r="AM1210" s="150" t="s">
        <v>798</v>
      </c>
      <c r="AN1210" s="140">
        <v>5.0999999999999996</v>
      </c>
      <c r="AO1210" s="139" t="s">
        <v>779</v>
      </c>
      <c r="AP1210" s="139" t="s">
        <v>994</v>
      </c>
      <c r="AQ1210" s="140" t="s">
        <v>948</v>
      </c>
      <c r="AR1210" s="140">
        <v>5.0999999999999996</v>
      </c>
      <c r="AS1210" s="149" t="s">
        <v>948</v>
      </c>
      <c r="AT1210" s="149">
        <v>369.02173913043481</v>
      </c>
      <c r="AV1210" s="138"/>
      <c r="AW1210" s="138"/>
      <c r="AX1210" s="138"/>
    </row>
    <row r="1211" spans="1:50" ht="15" thickBot="1" x14ac:dyDescent="0.4">
      <c r="A1211" s="179">
        <v>91</v>
      </c>
      <c r="B1211" s="235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>
        <v>63</v>
      </c>
      <c r="W1211" s="153" t="s">
        <v>20</v>
      </c>
      <c r="X1211" s="153" t="s">
        <v>20</v>
      </c>
      <c r="Y1211" s="153" t="s">
        <v>1083</v>
      </c>
      <c r="Z1211" s="153" t="s">
        <v>944</v>
      </c>
      <c r="AA1211" s="153" t="s">
        <v>28</v>
      </c>
      <c r="AB1211" s="153" t="s">
        <v>28</v>
      </c>
      <c r="AC1211" s="153" t="s">
        <v>924</v>
      </c>
      <c r="AD1211" s="153" t="s">
        <v>28</v>
      </c>
      <c r="AE1211" s="153">
        <v>250</v>
      </c>
      <c r="AF1211" s="153" t="s">
        <v>28</v>
      </c>
      <c r="AG1211" s="153" t="s">
        <v>775</v>
      </c>
      <c r="AH1211" s="153" t="s">
        <v>773</v>
      </c>
      <c r="AI1211" s="153" t="s">
        <v>773</v>
      </c>
      <c r="AJ1211" s="153" t="s">
        <v>773</v>
      </c>
      <c r="AK1211" s="153">
        <v>14</v>
      </c>
      <c r="AL1211" s="153">
        <v>14</v>
      </c>
      <c r="AM1211" s="182" t="s">
        <v>798</v>
      </c>
      <c r="AN1211" s="155">
        <v>5.0999999999999996</v>
      </c>
      <c r="AO1211" s="153" t="s">
        <v>779</v>
      </c>
      <c r="AP1211" s="153" t="s">
        <v>994</v>
      </c>
      <c r="AQ1211" s="155" t="s">
        <v>948</v>
      </c>
      <c r="AR1211" s="155">
        <v>5.0999999999999996</v>
      </c>
      <c r="AS1211" s="159" t="s">
        <v>948</v>
      </c>
      <c r="AT1211" s="159">
        <v>305.61224489795916</v>
      </c>
      <c r="AV1211" s="138"/>
      <c r="AW1211" s="138"/>
      <c r="AX1211" s="138"/>
    </row>
    <row r="1212" spans="1:50" x14ac:dyDescent="0.35">
      <c r="A1212" s="142">
        <v>94</v>
      </c>
      <c r="B1212" s="235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>
        <v>86</v>
      </c>
      <c r="W1212" s="143" t="s">
        <v>25</v>
      </c>
      <c r="X1212" s="143" t="s">
        <v>116</v>
      </c>
      <c r="Y1212" s="143" t="s">
        <v>376</v>
      </c>
      <c r="Z1212" s="143" t="s">
        <v>944</v>
      </c>
      <c r="AA1212" s="143" t="s">
        <v>381</v>
      </c>
      <c r="AB1212" s="143">
        <v>4.75</v>
      </c>
      <c r="AC1212" s="143" t="s">
        <v>924</v>
      </c>
      <c r="AD1212" s="143" t="s">
        <v>28</v>
      </c>
      <c r="AE1212" s="143">
        <v>170</v>
      </c>
      <c r="AF1212" s="143" t="s">
        <v>28</v>
      </c>
      <c r="AG1212" s="143" t="s">
        <v>775</v>
      </c>
      <c r="AH1212" s="143" t="s">
        <v>773</v>
      </c>
      <c r="AI1212" s="143" t="s">
        <v>798</v>
      </c>
      <c r="AJ1212" s="143" t="s">
        <v>773</v>
      </c>
      <c r="AK1212" s="143">
        <v>4</v>
      </c>
      <c r="AL1212" s="143">
        <v>4</v>
      </c>
      <c r="AM1212" s="145" t="s">
        <v>773</v>
      </c>
      <c r="AN1212" s="146">
        <v>4.32</v>
      </c>
      <c r="AO1212" s="143" t="s">
        <v>406</v>
      </c>
      <c r="AP1212" s="143" t="s">
        <v>778</v>
      </c>
      <c r="AQ1212" s="143">
        <v>4.5</v>
      </c>
      <c r="AR1212" s="146">
        <v>4.32</v>
      </c>
      <c r="AS1212" s="144" t="s">
        <v>948</v>
      </c>
      <c r="AT1212" s="144">
        <v>13.12</v>
      </c>
    </row>
    <row r="1213" spans="1:50" x14ac:dyDescent="0.35">
      <c r="A1213" s="147">
        <v>94</v>
      </c>
      <c r="B1213" s="235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>
        <v>86</v>
      </c>
      <c r="W1213" s="139" t="s">
        <v>277</v>
      </c>
      <c r="X1213" s="139" t="s">
        <v>116</v>
      </c>
      <c r="Y1213" s="139" t="s">
        <v>376</v>
      </c>
      <c r="Z1213" s="139" t="s">
        <v>944</v>
      </c>
      <c r="AA1213" s="139" t="s">
        <v>381</v>
      </c>
      <c r="AB1213" s="139">
        <v>4.75</v>
      </c>
      <c r="AC1213" s="139" t="s">
        <v>924</v>
      </c>
      <c r="AD1213" s="139" t="s">
        <v>28</v>
      </c>
      <c r="AE1213" s="139">
        <v>170</v>
      </c>
      <c r="AF1213" s="139" t="s">
        <v>28</v>
      </c>
      <c r="AG1213" s="139" t="s">
        <v>775</v>
      </c>
      <c r="AH1213" s="139" t="s">
        <v>773</v>
      </c>
      <c r="AI1213" s="139" t="s">
        <v>798</v>
      </c>
      <c r="AJ1213" s="139" t="s">
        <v>773</v>
      </c>
      <c r="AK1213" s="139">
        <v>4</v>
      </c>
      <c r="AL1213" s="139">
        <v>4</v>
      </c>
      <c r="AM1213" s="150" t="s">
        <v>773</v>
      </c>
      <c r="AN1213" s="140">
        <v>4.32</v>
      </c>
      <c r="AO1213" s="139" t="s">
        <v>406</v>
      </c>
      <c r="AP1213" s="139" t="s">
        <v>778</v>
      </c>
      <c r="AQ1213" s="139">
        <v>4.5</v>
      </c>
      <c r="AR1213" s="140">
        <v>4.32</v>
      </c>
      <c r="AS1213" s="149" t="s">
        <v>948</v>
      </c>
      <c r="AT1213" s="148">
        <v>13.29</v>
      </c>
      <c r="AV1213" s="138"/>
      <c r="AW1213" s="138"/>
      <c r="AX1213" s="138"/>
    </row>
    <row r="1214" spans="1:50" s="185" customFormat="1" x14ac:dyDescent="0.35">
      <c r="A1214" s="187">
        <v>94</v>
      </c>
      <c r="B1214" s="235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39">
        <v>86</v>
      </c>
      <c r="W1214" s="161" t="s">
        <v>25</v>
      </c>
      <c r="X1214" s="161" t="s">
        <v>116</v>
      </c>
      <c r="Y1214" s="161" t="s">
        <v>376</v>
      </c>
      <c r="Z1214" s="139" t="s">
        <v>944</v>
      </c>
      <c r="AA1214" s="161" t="s">
        <v>381</v>
      </c>
      <c r="AB1214" s="139">
        <v>4.75</v>
      </c>
      <c r="AC1214" s="161" t="s">
        <v>924</v>
      </c>
      <c r="AD1214" s="139" t="s">
        <v>28</v>
      </c>
      <c r="AE1214" s="139">
        <v>170</v>
      </c>
      <c r="AF1214" s="139" t="s">
        <v>28</v>
      </c>
      <c r="AG1214" s="161" t="s">
        <v>775</v>
      </c>
      <c r="AH1214" s="161" t="s">
        <v>773</v>
      </c>
      <c r="AI1214" s="161" t="s">
        <v>798</v>
      </c>
      <c r="AJ1214" s="161" t="s">
        <v>773</v>
      </c>
      <c r="AK1214" s="161">
        <v>10</v>
      </c>
      <c r="AL1214" s="161">
        <v>10</v>
      </c>
      <c r="AM1214" s="188" t="s">
        <v>773</v>
      </c>
      <c r="AN1214" s="189">
        <v>4.05</v>
      </c>
      <c r="AO1214" s="161" t="s">
        <v>395</v>
      </c>
      <c r="AP1214" s="161" t="s">
        <v>787</v>
      </c>
      <c r="AQ1214" s="161">
        <v>4.5</v>
      </c>
      <c r="AR1214" s="189">
        <v>4.05</v>
      </c>
      <c r="AS1214" s="163" t="s">
        <v>948</v>
      </c>
      <c r="AT1214" s="163">
        <v>2.37</v>
      </c>
      <c r="AV1214" s="186"/>
      <c r="AW1214" s="186"/>
      <c r="AX1214" s="186"/>
    </row>
    <row r="1215" spans="1:50" s="185" customFormat="1" x14ac:dyDescent="0.35">
      <c r="A1215" s="187">
        <v>94</v>
      </c>
      <c r="B1215" s="235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39">
        <v>86</v>
      </c>
      <c r="W1215" s="161" t="s">
        <v>277</v>
      </c>
      <c r="X1215" s="161" t="s">
        <v>116</v>
      </c>
      <c r="Y1215" s="161" t="s">
        <v>376</v>
      </c>
      <c r="Z1215" s="139" t="s">
        <v>944</v>
      </c>
      <c r="AA1215" s="161" t="s">
        <v>381</v>
      </c>
      <c r="AB1215" s="139">
        <v>4.75</v>
      </c>
      <c r="AC1215" s="161" t="s">
        <v>924</v>
      </c>
      <c r="AD1215" s="139" t="s">
        <v>28</v>
      </c>
      <c r="AE1215" s="139">
        <v>170</v>
      </c>
      <c r="AF1215" s="139" t="s">
        <v>28</v>
      </c>
      <c r="AG1215" s="161" t="s">
        <v>775</v>
      </c>
      <c r="AH1215" s="161" t="s">
        <v>773</v>
      </c>
      <c r="AI1215" s="161" t="s">
        <v>798</v>
      </c>
      <c r="AJ1215" s="161" t="s">
        <v>773</v>
      </c>
      <c r="AK1215" s="161">
        <v>10</v>
      </c>
      <c r="AL1215" s="161">
        <v>10</v>
      </c>
      <c r="AM1215" s="188" t="s">
        <v>773</v>
      </c>
      <c r="AN1215" s="189">
        <v>4.05</v>
      </c>
      <c r="AO1215" s="161" t="s">
        <v>395</v>
      </c>
      <c r="AP1215" s="161" t="s">
        <v>787</v>
      </c>
      <c r="AQ1215" s="161">
        <v>4.5</v>
      </c>
      <c r="AR1215" s="189">
        <v>4.05</v>
      </c>
      <c r="AS1215" s="163" t="s">
        <v>948</v>
      </c>
      <c r="AT1215" s="163">
        <v>2.67</v>
      </c>
      <c r="AV1215" s="186"/>
      <c r="AW1215" s="186"/>
      <c r="AX1215" s="186"/>
    </row>
    <row r="1216" spans="1:50" s="185" customFormat="1" x14ac:dyDescent="0.35">
      <c r="A1216" s="187">
        <v>94</v>
      </c>
      <c r="B1216" s="235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39">
        <v>86</v>
      </c>
      <c r="W1216" s="161" t="s">
        <v>277</v>
      </c>
      <c r="X1216" s="161" t="s">
        <v>116</v>
      </c>
      <c r="Y1216" s="161" t="s">
        <v>376</v>
      </c>
      <c r="Z1216" s="139" t="s">
        <v>944</v>
      </c>
      <c r="AA1216" s="161" t="s">
        <v>381</v>
      </c>
      <c r="AB1216" s="139">
        <v>4.75</v>
      </c>
      <c r="AC1216" s="161" t="s">
        <v>924</v>
      </c>
      <c r="AD1216" s="139" t="s">
        <v>28</v>
      </c>
      <c r="AE1216" s="139">
        <v>170</v>
      </c>
      <c r="AF1216" s="139" t="s">
        <v>28</v>
      </c>
      <c r="AG1216" s="161" t="s">
        <v>775</v>
      </c>
      <c r="AH1216" s="161" t="s">
        <v>773</v>
      </c>
      <c r="AI1216" s="161" t="s">
        <v>798</v>
      </c>
      <c r="AJ1216" s="161" t="s">
        <v>773</v>
      </c>
      <c r="AK1216" s="161">
        <v>14</v>
      </c>
      <c r="AL1216" s="161">
        <v>14</v>
      </c>
      <c r="AM1216" s="188" t="s">
        <v>773</v>
      </c>
      <c r="AN1216" s="189">
        <v>3.87</v>
      </c>
      <c r="AO1216" s="161" t="s">
        <v>406</v>
      </c>
      <c r="AP1216" s="161" t="s">
        <v>778</v>
      </c>
      <c r="AQ1216" s="161">
        <v>4.5</v>
      </c>
      <c r="AR1216" s="189">
        <v>3.87</v>
      </c>
      <c r="AS1216" s="163" t="s">
        <v>948</v>
      </c>
      <c r="AT1216" s="190">
        <v>13.1</v>
      </c>
      <c r="AV1216" s="186"/>
      <c r="AW1216" s="186"/>
      <c r="AX1216" s="186"/>
    </row>
    <row r="1217" spans="1:50" s="185" customFormat="1" x14ac:dyDescent="0.35">
      <c r="A1217" s="187">
        <v>94</v>
      </c>
      <c r="B1217" s="235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39">
        <v>86</v>
      </c>
      <c r="W1217" s="161" t="s">
        <v>25</v>
      </c>
      <c r="X1217" s="161" t="s">
        <v>116</v>
      </c>
      <c r="Y1217" s="161" t="s">
        <v>376</v>
      </c>
      <c r="Z1217" s="139" t="s">
        <v>944</v>
      </c>
      <c r="AA1217" s="161" t="s">
        <v>381</v>
      </c>
      <c r="AB1217" s="139">
        <v>4.75</v>
      </c>
      <c r="AC1217" s="161" t="s">
        <v>924</v>
      </c>
      <c r="AD1217" s="139" t="s">
        <v>28</v>
      </c>
      <c r="AE1217" s="139">
        <v>170</v>
      </c>
      <c r="AF1217" s="139" t="s">
        <v>28</v>
      </c>
      <c r="AG1217" s="161" t="s">
        <v>775</v>
      </c>
      <c r="AH1217" s="161" t="s">
        <v>773</v>
      </c>
      <c r="AI1217" s="161" t="s">
        <v>798</v>
      </c>
      <c r="AJ1217" s="161" t="s">
        <v>773</v>
      </c>
      <c r="AK1217" s="161">
        <v>14</v>
      </c>
      <c r="AL1217" s="161">
        <v>14</v>
      </c>
      <c r="AM1217" s="188" t="s">
        <v>773</v>
      </c>
      <c r="AN1217" s="189">
        <v>3.87</v>
      </c>
      <c r="AO1217" s="161" t="s">
        <v>406</v>
      </c>
      <c r="AP1217" s="161" t="s">
        <v>778</v>
      </c>
      <c r="AQ1217" s="161">
        <v>4.5</v>
      </c>
      <c r="AR1217" s="189">
        <v>3.87</v>
      </c>
      <c r="AS1217" s="163" t="s">
        <v>948</v>
      </c>
      <c r="AT1217" s="163">
        <v>13.91</v>
      </c>
      <c r="AV1217" s="186"/>
      <c r="AW1217" s="186"/>
      <c r="AX1217" s="186"/>
    </row>
    <row r="1218" spans="1:50" s="185" customFormat="1" x14ac:dyDescent="0.35">
      <c r="A1218" s="187">
        <v>94</v>
      </c>
      <c r="B1218" s="235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39">
        <v>86</v>
      </c>
      <c r="W1218" s="161" t="s">
        <v>25</v>
      </c>
      <c r="X1218" s="161" t="s">
        <v>116</v>
      </c>
      <c r="Y1218" s="161" t="s">
        <v>376</v>
      </c>
      <c r="Z1218" s="139" t="s">
        <v>944</v>
      </c>
      <c r="AA1218" s="161" t="s">
        <v>381</v>
      </c>
      <c r="AB1218" s="139">
        <v>4.75</v>
      </c>
      <c r="AC1218" s="161" t="s">
        <v>924</v>
      </c>
      <c r="AD1218" s="139" t="s">
        <v>28</v>
      </c>
      <c r="AE1218" s="139">
        <v>170</v>
      </c>
      <c r="AF1218" s="139" t="s">
        <v>28</v>
      </c>
      <c r="AG1218" s="161" t="s">
        <v>775</v>
      </c>
      <c r="AH1218" s="161" t="s">
        <v>773</v>
      </c>
      <c r="AI1218" s="161" t="s">
        <v>798</v>
      </c>
      <c r="AJ1218" s="161" t="s">
        <v>773</v>
      </c>
      <c r="AK1218" s="161">
        <v>6</v>
      </c>
      <c r="AL1218" s="161">
        <v>6</v>
      </c>
      <c r="AM1218" s="188" t="s">
        <v>773</v>
      </c>
      <c r="AN1218" s="189">
        <v>4.2299999999999995</v>
      </c>
      <c r="AO1218" s="161" t="s">
        <v>406</v>
      </c>
      <c r="AP1218" s="161" t="s">
        <v>778</v>
      </c>
      <c r="AQ1218" s="161">
        <v>4.5</v>
      </c>
      <c r="AR1218" s="189">
        <v>4.2299999999999995</v>
      </c>
      <c r="AS1218" s="163" t="s">
        <v>948</v>
      </c>
      <c r="AT1218" s="163">
        <v>14.86</v>
      </c>
      <c r="AV1218" s="186"/>
      <c r="AW1218" s="186"/>
      <c r="AX1218" s="186"/>
    </row>
    <row r="1219" spans="1:50" s="185" customFormat="1" x14ac:dyDescent="0.35">
      <c r="A1219" s="187">
        <v>94</v>
      </c>
      <c r="B1219" s="235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39">
        <v>86</v>
      </c>
      <c r="W1219" s="161" t="s">
        <v>277</v>
      </c>
      <c r="X1219" s="161" t="s">
        <v>116</v>
      </c>
      <c r="Y1219" s="161" t="s">
        <v>376</v>
      </c>
      <c r="Z1219" s="139" t="s">
        <v>944</v>
      </c>
      <c r="AA1219" s="161" t="s">
        <v>381</v>
      </c>
      <c r="AB1219" s="139">
        <v>4.75</v>
      </c>
      <c r="AC1219" s="161" t="s">
        <v>924</v>
      </c>
      <c r="AD1219" s="139" t="s">
        <v>28</v>
      </c>
      <c r="AE1219" s="139">
        <v>170</v>
      </c>
      <c r="AF1219" s="139" t="s">
        <v>28</v>
      </c>
      <c r="AG1219" s="161" t="s">
        <v>775</v>
      </c>
      <c r="AH1219" s="161" t="s">
        <v>773</v>
      </c>
      <c r="AI1219" s="161" t="s">
        <v>798</v>
      </c>
      <c r="AJ1219" s="161" t="s">
        <v>773</v>
      </c>
      <c r="AK1219" s="161">
        <v>12</v>
      </c>
      <c r="AL1219" s="161">
        <v>12</v>
      </c>
      <c r="AM1219" s="188" t="s">
        <v>773</v>
      </c>
      <c r="AN1219" s="189">
        <v>3.96</v>
      </c>
      <c r="AO1219" s="161" t="s">
        <v>406</v>
      </c>
      <c r="AP1219" s="161" t="s">
        <v>778</v>
      </c>
      <c r="AQ1219" s="161">
        <v>4.5</v>
      </c>
      <c r="AR1219" s="189">
        <v>3.96</v>
      </c>
      <c r="AS1219" s="163" t="s">
        <v>948</v>
      </c>
      <c r="AT1219" s="190">
        <v>15.03</v>
      </c>
      <c r="AV1219" s="186"/>
      <c r="AW1219" s="186"/>
      <c r="AX1219" s="186"/>
    </row>
    <row r="1220" spans="1:50" s="185" customFormat="1" x14ac:dyDescent="0.35">
      <c r="A1220" s="187">
        <v>94</v>
      </c>
      <c r="B1220" s="235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39">
        <v>86</v>
      </c>
      <c r="W1220" s="161" t="s">
        <v>25</v>
      </c>
      <c r="X1220" s="161" t="s">
        <v>116</v>
      </c>
      <c r="Y1220" s="161" t="s">
        <v>376</v>
      </c>
      <c r="Z1220" s="139" t="s">
        <v>944</v>
      </c>
      <c r="AA1220" s="161" t="s">
        <v>381</v>
      </c>
      <c r="AB1220" s="139">
        <v>4.75</v>
      </c>
      <c r="AC1220" s="161" t="s">
        <v>924</v>
      </c>
      <c r="AD1220" s="139" t="s">
        <v>28</v>
      </c>
      <c r="AE1220" s="139">
        <v>170</v>
      </c>
      <c r="AF1220" s="139" t="s">
        <v>28</v>
      </c>
      <c r="AG1220" s="161" t="s">
        <v>775</v>
      </c>
      <c r="AH1220" s="161" t="s">
        <v>773</v>
      </c>
      <c r="AI1220" s="161" t="s">
        <v>798</v>
      </c>
      <c r="AJ1220" s="161" t="s">
        <v>773</v>
      </c>
      <c r="AK1220" s="161">
        <v>12</v>
      </c>
      <c r="AL1220" s="161">
        <v>12</v>
      </c>
      <c r="AM1220" s="188" t="s">
        <v>773</v>
      </c>
      <c r="AN1220" s="189">
        <v>3.96</v>
      </c>
      <c r="AO1220" s="161" t="s">
        <v>406</v>
      </c>
      <c r="AP1220" s="161" t="s">
        <v>778</v>
      </c>
      <c r="AQ1220" s="161">
        <v>4.5</v>
      </c>
      <c r="AR1220" s="189">
        <v>3.96</v>
      </c>
      <c r="AS1220" s="163" t="s">
        <v>948</v>
      </c>
      <c r="AT1220" s="163">
        <v>15.22</v>
      </c>
      <c r="AV1220" s="186"/>
      <c r="AW1220" s="186"/>
      <c r="AX1220" s="186"/>
    </row>
    <row r="1221" spans="1:50" s="185" customFormat="1" x14ac:dyDescent="0.35">
      <c r="A1221" s="187">
        <v>94</v>
      </c>
      <c r="B1221" s="235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39">
        <v>86</v>
      </c>
      <c r="W1221" s="161" t="s">
        <v>277</v>
      </c>
      <c r="X1221" s="161" t="s">
        <v>116</v>
      </c>
      <c r="Y1221" s="161" t="s">
        <v>376</v>
      </c>
      <c r="Z1221" s="139" t="s">
        <v>944</v>
      </c>
      <c r="AA1221" s="161" t="s">
        <v>381</v>
      </c>
      <c r="AB1221" s="139">
        <v>4.75</v>
      </c>
      <c r="AC1221" s="161" t="s">
        <v>924</v>
      </c>
      <c r="AD1221" s="139" t="s">
        <v>28</v>
      </c>
      <c r="AE1221" s="139">
        <v>170</v>
      </c>
      <c r="AF1221" s="139" t="s">
        <v>28</v>
      </c>
      <c r="AG1221" s="161" t="s">
        <v>775</v>
      </c>
      <c r="AH1221" s="161" t="s">
        <v>773</v>
      </c>
      <c r="AI1221" s="161" t="s">
        <v>798</v>
      </c>
      <c r="AJ1221" s="161" t="s">
        <v>773</v>
      </c>
      <c r="AK1221" s="161">
        <v>6</v>
      </c>
      <c r="AL1221" s="161">
        <v>6</v>
      </c>
      <c r="AM1221" s="188" t="s">
        <v>773</v>
      </c>
      <c r="AN1221" s="189">
        <v>4.2299999999999995</v>
      </c>
      <c r="AO1221" s="161" t="s">
        <v>406</v>
      </c>
      <c r="AP1221" s="161" t="s">
        <v>778</v>
      </c>
      <c r="AQ1221" s="161">
        <v>4.5</v>
      </c>
      <c r="AR1221" s="189">
        <v>4.2299999999999995</v>
      </c>
      <c r="AS1221" s="163" t="s">
        <v>948</v>
      </c>
      <c r="AT1221" s="190">
        <v>15.92</v>
      </c>
      <c r="AV1221" s="186"/>
      <c r="AW1221" s="186"/>
      <c r="AX1221" s="186"/>
    </row>
    <row r="1222" spans="1:50" s="185" customFormat="1" x14ac:dyDescent="0.35">
      <c r="A1222" s="187">
        <v>94</v>
      </c>
      <c r="B1222" s="235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39">
        <v>86</v>
      </c>
      <c r="W1222" s="161" t="s">
        <v>25</v>
      </c>
      <c r="X1222" s="161" t="s">
        <v>116</v>
      </c>
      <c r="Y1222" s="161" t="s">
        <v>376</v>
      </c>
      <c r="Z1222" s="139" t="s">
        <v>944</v>
      </c>
      <c r="AA1222" s="161" t="s">
        <v>381</v>
      </c>
      <c r="AB1222" s="139">
        <v>4.75</v>
      </c>
      <c r="AC1222" s="161" t="s">
        <v>924</v>
      </c>
      <c r="AD1222" s="139" t="s">
        <v>28</v>
      </c>
      <c r="AE1222" s="139">
        <v>170</v>
      </c>
      <c r="AF1222" s="139" t="s">
        <v>28</v>
      </c>
      <c r="AG1222" s="161" t="s">
        <v>775</v>
      </c>
      <c r="AH1222" s="161" t="s">
        <v>773</v>
      </c>
      <c r="AI1222" s="161" t="s">
        <v>798</v>
      </c>
      <c r="AJ1222" s="161" t="s">
        <v>773</v>
      </c>
      <c r="AK1222" s="161">
        <v>10</v>
      </c>
      <c r="AL1222" s="161">
        <v>10</v>
      </c>
      <c r="AM1222" s="188" t="s">
        <v>773</v>
      </c>
      <c r="AN1222" s="189">
        <v>4.05</v>
      </c>
      <c r="AO1222" s="161" t="s">
        <v>406</v>
      </c>
      <c r="AP1222" s="161" t="s">
        <v>778</v>
      </c>
      <c r="AQ1222" s="161">
        <v>4.5</v>
      </c>
      <c r="AR1222" s="189">
        <v>4.05</v>
      </c>
      <c r="AS1222" s="163" t="s">
        <v>948</v>
      </c>
      <c r="AT1222" s="163">
        <v>16.09</v>
      </c>
      <c r="AV1222" s="186"/>
      <c r="AW1222" s="186"/>
      <c r="AX1222" s="186"/>
    </row>
    <row r="1223" spans="1:50" s="185" customFormat="1" x14ac:dyDescent="0.35">
      <c r="A1223" s="187">
        <v>94</v>
      </c>
      <c r="B1223" s="235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39">
        <v>86</v>
      </c>
      <c r="W1223" s="161" t="s">
        <v>25</v>
      </c>
      <c r="X1223" s="161" t="s">
        <v>116</v>
      </c>
      <c r="Y1223" s="161" t="s">
        <v>376</v>
      </c>
      <c r="Z1223" s="139" t="s">
        <v>944</v>
      </c>
      <c r="AA1223" s="161" t="s">
        <v>381</v>
      </c>
      <c r="AB1223" s="139">
        <v>4.75</v>
      </c>
      <c r="AC1223" s="161" t="s">
        <v>924</v>
      </c>
      <c r="AD1223" s="139" t="s">
        <v>28</v>
      </c>
      <c r="AE1223" s="139">
        <v>170</v>
      </c>
      <c r="AF1223" s="139" t="s">
        <v>28</v>
      </c>
      <c r="AG1223" s="161" t="s">
        <v>775</v>
      </c>
      <c r="AH1223" s="161" t="s">
        <v>773</v>
      </c>
      <c r="AI1223" s="161" t="s">
        <v>798</v>
      </c>
      <c r="AJ1223" s="161" t="s">
        <v>773</v>
      </c>
      <c r="AK1223" s="161">
        <v>8</v>
      </c>
      <c r="AL1223" s="161">
        <v>8</v>
      </c>
      <c r="AM1223" s="188" t="s">
        <v>773</v>
      </c>
      <c r="AN1223" s="189">
        <v>4.1400000000000006</v>
      </c>
      <c r="AO1223" s="161" t="s">
        <v>406</v>
      </c>
      <c r="AP1223" s="161" t="s">
        <v>778</v>
      </c>
      <c r="AQ1223" s="161">
        <v>4.5</v>
      </c>
      <c r="AR1223" s="189">
        <v>4.1400000000000006</v>
      </c>
      <c r="AS1223" s="163" t="s">
        <v>948</v>
      </c>
      <c r="AT1223" s="163">
        <v>16.399999999999999</v>
      </c>
      <c r="AV1223" s="186"/>
      <c r="AW1223" s="186"/>
      <c r="AX1223" s="186"/>
    </row>
    <row r="1224" spans="1:50" s="185" customFormat="1" x14ac:dyDescent="0.35">
      <c r="A1224" s="187">
        <v>94</v>
      </c>
      <c r="B1224" s="235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39">
        <v>86</v>
      </c>
      <c r="W1224" s="161" t="s">
        <v>277</v>
      </c>
      <c r="X1224" s="161" t="s">
        <v>116</v>
      </c>
      <c r="Y1224" s="161" t="s">
        <v>376</v>
      </c>
      <c r="Z1224" s="139" t="s">
        <v>944</v>
      </c>
      <c r="AA1224" s="161" t="s">
        <v>381</v>
      </c>
      <c r="AB1224" s="139">
        <v>4.75</v>
      </c>
      <c r="AC1224" s="161" t="s">
        <v>924</v>
      </c>
      <c r="AD1224" s="139" t="s">
        <v>28</v>
      </c>
      <c r="AE1224" s="139">
        <v>170</v>
      </c>
      <c r="AF1224" s="139" t="s">
        <v>28</v>
      </c>
      <c r="AG1224" s="161" t="s">
        <v>775</v>
      </c>
      <c r="AH1224" s="161" t="s">
        <v>773</v>
      </c>
      <c r="AI1224" s="161" t="s">
        <v>798</v>
      </c>
      <c r="AJ1224" s="161" t="s">
        <v>773</v>
      </c>
      <c r="AK1224" s="161">
        <v>10</v>
      </c>
      <c r="AL1224" s="161">
        <v>10</v>
      </c>
      <c r="AM1224" s="188" t="s">
        <v>773</v>
      </c>
      <c r="AN1224" s="189">
        <v>4.05</v>
      </c>
      <c r="AO1224" s="161" t="s">
        <v>406</v>
      </c>
      <c r="AP1224" s="161" t="s">
        <v>778</v>
      </c>
      <c r="AQ1224" s="161">
        <v>4.5</v>
      </c>
      <c r="AR1224" s="189">
        <v>4.05</v>
      </c>
      <c r="AS1224" s="163" t="s">
        <v>948</v>
      </c>
      <c r="AT1224" s="190">
        <v>16.62</v>
      </c>
      <c r="AV1224" s="186"/>
      <c r="AW1224" s="186"/>
      <c r="AX1224" s="186"/>
    </row>
    <row r="1225" spans="1:50" x14ac:dyDescent="0.35">
      <c r="A1225" s="147">
        <v>94</v>
      </c>
      <c r="B1225" s="235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>
        <v>86</v>
      </c>
      <c r="W1225" s="139" t="s">
        <v>277</v>
      </c>
      <c r="X1225" s="139" t="s">
        <v>116</v>
      </c>
      <c r="Y1225" s="139" t="s">
        <v>376</v>
      </c>
      <c r="Z1225" s="139" t="s">
        <v>944</v>
      </c>
      <c r="AA1225" s="139" t="s">
        <v>381</v>
      </c>
      <c r="AB1225" s="139">
        <v>4.75</v>
      </c>
      <c r="AC1225" s="139" t="s">
        <v>924</v>
      </c>
      <c r="AD1225" s="139" t="s">
        <v>28</v>
      </c>
      <c r="AE1225" s="139">
        <v>170</v>
      </c>
      <c r="AF1225" s="139" t="s">
        <v>28</v>
      </c>
      <c r="AG1225" s="139" t="s">
        <v>775</v>
      </c>
      <c r="AH1225" s="139" t="s">
        <v>773</v>
      </c>
      <c r="AI1225" s="139" t="s">
        <v>798</v>
      </c>
      <c r="AJ1225" s="139" t="s">
        <v>773</v>
      </c>
      <c r="AK1225" s="139">
        <v>8</v>
      </c>
      <c r="AL1225" s="139">
        <v>8</v>
      </c>
      <c r="AM1225" s="150" t="s">
        <v>773</v>
      </c>
      <c r="AN1225" s="140">
        <v>4.1400000000000006</v>
      </c>
      <c r="AO1225" s="139" t="s">
        <v>406</v>
      </c>
      <c r="AP1225" s="139" t="s">
        <v>778</v>
      </c>
      <c r="AQ1225" s="139">
        <v>4.5</v>
      </c>
      <c r="AR1225" s="140">
        <v>4.1400000000000006</v>
      </c>
      <c r="AS1225" s="149" t="s">
        <v>948</v>
      </c>
      <c r="AT1225" s="148">
        <v>17.489999999999998</v>
      </c>
    </row>
    <row r="1226" spans="1:50" x14ac:dyDescent="0.35">
      <c r="A1226" s="147">
        <v>94</v>
      </c>
      <c r="B1226" s="235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>
        <v>86</v>
      </c>
      <c r="W1226" s="139" t="s">
        <v>277</v>
      </c>
      <c r="X1226" s="139" t="s">
        <v>116</v>
      </c>
      <c r="Y1226" s="139" t="s">
        <v>376</v>
      </c>
      <c r="Z1226" s="139" t="s">
        <v>944</v>
      </c>
      <c r="AA1226" s="139" t="s">
        <v>381</v>
      </c>
      <c r="AB1226" s="139">
        <v>4.75</v>
      </c>
      <c r="AC1226" s="139" t="s">
        <v>924</v>
      </c>
      <c r="AD1226" s="139" t="s">
        <v>28</v>
      </c>
      <c r="AE1226" s="139">
        <v>170</v>
      </c>
      <c r="AF1226" s="139" t="s">
        <v>28</v>
      </c>
      <c r="AG1226" s="139" t="s">
        <v>775</v>
      </c>
      <c r="AH1226" s="139" t="s">
        <v>773</v>
      </c>
      <c r="AI1226" s="139" t="s">
        <v>798</v>
      </c>
      <c r="AJ1226" s="139" t="s">
        <v>773</v>
      </c>
      <c r="AK1226" s="139">
        <v>10</v>
      </c>
      <c r="AL1226" s="139">
        <v>10</v>
      </c>
      <c r="AM1226" s="150" t="s">
        <v>773</v>
      </c>
      <c r="AN1226" s="140">
        <v>4.05</v>
      </c>
      <c r="AO1226" s="139" t="s">
        <v>779</v>
      </c>
      <c r="AP1226" s="139" t="s">
        <v>813</v>
      </c>
      <c r="AQ1226" s="139">
        <v>4.5</v>
      </c>
      <c r="AR1226" s="140">
        <v>4.05</v>
      </c>
      <c r="AS1226" s="149" t="s">
        <v>948</v>
      </c>
      <c r="AT1226" s="191">
        <v>6.2247191011235996</v>
      </c>
      <c r="AV1226" s="138"/>
      <c r="AW1226" s="138"/>
      <c r="AX1226" s="138"/>
    </row>
    <row r="1227" spans="1:50" x14ac:dyDescent="0.35">
      <c r="A1227" s="147">
        <v>94</v>
      </c>
      <c r="B1227" s="235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>
        <v>86</v>
      </c>
      <c r="W1227" s="139" t="s">
        <v>25</v>
      </c>
      <c r="X1227" s="139" t="s">
        <v>116</v>
      </c>
      <c r="Y1227" s="139" t="s">
        <v>376</v>
      </c>
      <c r="Z1227" s="139" t="s">
        <v>944</v>
      </c>
      <c r="AA1227" s="139" t="s">
        <v>381</v>
      </c>
      <c r="AB1227" s="139">
        <v>4.75</v>
      </c>
      <c r="AC1227" s="139" t="s">
        <v>924</v>
      </c>
      <c r="AD1227" s="139" t="s">
        <v>28</v>
      </c>
      <c r="AE1227" s="139">
        <v>170</v>
      </c>
      <c r="AF1227" s="139" t="s">
        <v>28</v>
      </c>
      <c r="AG1227" s="139" t="s">
        <v>775</v>
      </c>
      <c r="AH1227" s="139" t="s">
        <v>773</v>
      </c>
      <c r="AI1227" s="139" t="s">
        <v>798</v>
      </c>
      <c r="AJ1227" s="139" t="s">
        <v>773</v>
      </c>
      <c r="AK1227" s="139">
        <v>10</v>
      </c>
      <c r="AL1227" s="139">
        <v>10</v>
      </c>
      <c r="AM1227" s="150" t="s">
        <v>773</v>
      </c>
      <c r="AN1227" s="140">
        <v>4.05</v>
      </c>
      <c r="AO1227" s="139" t="s">
        <v>779</v>
      </c>
      <c r="AP1227" s="139" t="s">
        <v>813</v>
      </c>
      <c r="AQ1227" s="139">
        <v>4.5</v>
      </c>
      <c r="AR1227" s="140">
        <v>4.05</v>
      </c>
      <c r="AS1227" s="149" t="s">
        <v>948</v>
      </c>
      <c r="AT1227" s="191">
        <v>6.7890295358649784</v>
      </c>
      <c r="AV1227" s="138"/>
      <c r="AW1227" s="138"/>
      <c r="AX1227" s="138"/>
    </row>
    <row r="1228" spans="1:50" x14ac:dyDescent="0.35">
      <c r="A1228" s="151">
        <v>94</v>
      </c>
      <c r="B1228" s="235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>
        <v>86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934</v>
      </c>
      <c r="AH1228" s="139" t="s">
        <v>773</v>
      </c>
      <c r="AI1228" s="139" t="s">
        <v>773</v>
      </c>
      <c r="AJ1228" s="139" t="s">
        <v>773</v>
      </c>
      <c r="AK1228" s="139" t="s">
        <v>934</v>
      </c>
      <c r="AL1228" s="139" t="s">
        <v>934</v>
      </c>
      <c r="AM1228" s="139" t="s">
        <v>934</v>
      </c>
      <c r="AN1228" s="139" t="s">
        <v>934</v>
      </c>
      <c r="AO1228" s="139" t="s">
        <v>406</v>
      </c>
      <c r="AP1228" s="139" t="s">
        <v>778</v>
      </c>
      <c r="AQ1228" s="139">
        <v>4.5</v>
      </c>
      <c r="AR1228" s="139" t="s">
        <v>934</v>
      </c>
      <c r="AS1228" s="149">
        <v>10.35</v>
      </c>
      <c r="AT1228" s="149" t="s">
        <v>934</v>
      </c>
      <c r="AV1228" s="138"/>
      <c r="AW1228" s="138"/>
      <c r="AX1228" s="138"/>
    </row>
    <row r="1229" spans="1:50" x14ac:dyDescent="0.35">
      <c r="A1229" s="151">
        <v>94</v>
      </c>
      <c r="B1229" s="235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>
        <v>86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934</v>
      </c>
      <c r="AH1229" s="139" t="s">
        <v>773</v>
      </c>
      <c r="AI1229" s="139" t="s">
        <v>773</v>
      </c>
      <c r="AJ1229" s="139" t="s">
        <v>773</v>
      </c>
      <c r="AK1229" s="139" t="s">
        <v>934</v>
      </c>
      <c r="AL1229" s="139" t="s">
        <v>934</v>
      </c>
      <c r="AM1229" s="139" t="s">
        <v>934</v>
      </c>
      <c r="AN1229" s="139" t="s">
        <v>934</v>
      </c>
      <c r="AO1229" s="139" t="s">
        <v>395</v>
      </c>
      <c r="AP1229" s="139" t="s">
        <v>787</v>
      </c>
      <c r="AQ1229" s="139">
        <v>4.5</v>
      </c>
      <c r="AR1229" s="139" t="s">
        <v>934</v>
      </c>
      <c r="AS1229" s="149">
        <v>3.03</v>
      </c>
      <c r="AT1229" s="149" t="s">
        <v>934</v>
      </c>
      <c r="AV1229" s="138"/>
      <c r="AW1229" s="138"/>
      <c r="AX1229" s="138"/>
    </row>
    <row r="1230" spans="1:50" ht="15" thickBot="1" x14ac:dyDescent="0.4">
      <c r="A1230" s="152">
        <v>94</v>
      </c>
      <c r="B1230" s="235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>
        <v>86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934</v>
      </c>
      <c r="AH1230" s="153" t="s">
        <v>773</v>
      </c>
      <c r="AI1230" s="153" t="s">
        <v>773</v>
      </c>
      <c r="AJ1230" s="153" t="s">
        <v>773</v>
      </c>
      <c r="AK1230" s="153" t="s">
        <v>934</v>
      </c>
      <c r="AL1230" s="153" t="s">
        <v>934</v>
      </c>
      <c r="AM1230" s="153" t="s">
        <v>934</v>
      </c>
      <c r="AN1230" s="153" t="s">
        <v>934</v>
      </c>
      <c r="AO1230" s="153" t="s">
        <v>779</v>
      </c>
      <c r="AP1230" s="153" t="s">
        <v>813</v>
      </c>
      <c r="AQ1230" s="153">
        <v>4.5</v>
      </c>
      <c r="AR1230" s="153" t="s">
        <v>934</v>
      </c>
      <c r="AS1230" s="159">
        <v>3.42</v>
      </c>
      <c r="AT1230" s="159" t="s">
        <v>934</v>
      </c>
      <c r="AV1230" s="138"/>
      <c r="AW1230" s="138"/>
      <c r="AX1230" s="138"/>
    </row>
    <row r="1231" spans="1:50" x14ac:dyDescent="0.35">
      <c r="A1231" s="142">
        <v>98</v>
      </c>
      <c r="B1231" s="235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>
        <v>54</v>
      </c>
      <c r="W1231" s="143" t="s">
        <v>20</v>
      </c>
      <c r="X1231" s="143" t="s">
        <v>20</v>
      </c>
      <c r="Y1231" s="143" t="s">
        <v>376</v>
      </c>
      <c r="Z1231" s="143" t="s">
        <v>944</v>
      </c>
      <c r="AA1231" s="143" t="s">
        <v>380</v>
      </c>
      <c r="AB1231" s="143">
        <v>5</v>
      </c>
      <c r="AC1231" s="143" t="s">
        <v>924</v>
      </c>
      <c r="AD1231" s="143" t="s">
        <v>28</v>
      </c>
      <c r="AE1231" s="143" t="s">
        <v>28</v>
      </c>
      <c r="AF1231" s="143" t="s">
        <v>28</v>
      </c>
      <c r="AG1231" s="143" t="s">
        <v>775</v>
      </c>
      <c r="AH1231" s="143" t="s">
        <v>773</v>
      </c>
      <c r="AI1231" s="143" t="s">
        <v>773</v>
      </c>
      <c r="AJ1231" s="143" t="s">
        <v>773</v>
      </c>
      <c r="AK1231" s="143">
        <v>22</v>
      </c>
      <c r="AL1231" s="143">
        <v>22</v>
      </c>
      <c r="AM1231" s="145" t="s">
        <v>773</v>
      </c>
      <c r="AN1231" s="146">
        <v>5.3</v>
      </c>
      <c r="AO1231" s="143" t="s">
        <v>406</v>
      </c>
      <c r="AP1231" s="143" t="s">
        <v>778</v>
      </c>
      <c r="AQ1231" s="146">
        <v>5.3</v>
      </c>
      <c r="AR1231" s="146">
        <v>5.3</v>
      </c>
      <c r="AS1231" s="144">
        <v>17.61</v>
      </c>
      <c r="AT1231" s="144">
        <v>15.22</v>
      </c>
    </row>
    <row r="1232" spans="1:50" x14ac:dyDescent="0.35">
      <c r="A1232" s="147">
        <v>98</v>
      </c>
      <c r="B1232" s="235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>
        <v>54</v>
      </c>
      <c r="W1232" s="139" t="s">
        <v>20</v>
      </c>
      <c r="X1232" s="139" t="s">
        <v>20</v>
      </c>
      <c r="Y1232" s="139" t="s">
        <v>376</v>
      </c>
      <c r="Z1232" s="139" t="s">
        <v>944</v>
      </c>
      <c r="AA1232" s="139" t="s">
        <v>380</v>
      </c>
      <c r="AB1232" s="139">
        <v>5</v>
      </c>
      <c r="AC1232" s="139" t="s">
        <v>924</v>
      </c>
      <c r="AD1232" s="139" t="s">
        <v>28</v>
      </c>
      <c r="AE1232" s="139" t="s">
        <v>28</v>
      </c>
      <c r="AF1232" s="139" t="s">
        <v>28</v>
      </c>
      <c r="AG1232" s="139" t="s">
        <v>775</v>
      </c>
      <c r="AH1232" s="139" t="s">
        <v>773</v>
      </c>
      <c r="AI1232" s="139" t="s">
        <v>773</v>
      </c>
      <c r="AJ1232" s="139" t="s">
        <v>773</v>
      </c>
      <c r="AK1232" s="139">
        <v>6</v>
      </c>
      <c r="AL1232" s="139">
        <v>6</v>
      </c>
      <c r="AM1232" s="150" t="s">
        <v>773</v>
      </c>
      <c r="AN1232" s="140">
        <v>5.3</v>
      </c>
      <c r="AO1232" s="139" t="s">
        <v>406</v>
      </c>
      <c r="AP1232" s="139" t="s">
        <v>778</v>
      </c>
      <c r="AQ1232" s="140">
        <v>5.3</v>
      </c>
      <c r="AR1232" s="140">
        <v>5.3</v>
      </c>
      <c r="AS1232" s="149">
        <v>17.61</v>
      </c>
      <c r="AT1232" s="149">
        <v>15.23</v>
      </c>
    </row>
    <row r="1233" spans="1:46" x14ac:dyDescent="0.35">
      <c r="A1233" s="147">
        <v>98</v>
      </c>
      <c r="B1233" s="235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>
        <v>54</v>
      </c>
      <c r="W1233" s="139" t="s">
        <v>20</v>
      </c>
      <c r="X1233" s="139" t="s">
        <v>20</v>
      </c>
      <c r="Y1233" s="139" t="s">
        <v>376</v>
      </c>
      <c r="Z1233" s="139" t="s">
        <v>944</v>
      </c>
      <c r="AA1233" s="139" t="s">
        <v>380</v>
      </c>
      <c r="AB1233" s="139">
        <v>5</v>
      </c>
      <c r="AC1233" s="139" t="s">
        <v>924</v>
      </c>
      <c r="AD1233" s="139" t="s">
        <v>28</v>
      </c>
      <c r="AE1233" s="139" t="s">
        <v>28</v>
      </c>
      <c r="AF1233" s="139" t="s">
        <v>28</v>
      </c>
      <c r="AG1233" s="139" t="s">
        <v>775</v>
      </c>
      <c r="AH1233" s="139" t="s">
        <v>773</v>
      </c>
      <c r="AI1233" s="139" t="s">
        <v>773</v>
      </c>
      <c r="AJ1233" s="139" t="s">
        <v>773</v>
      </c>
      <c r="AK1233" s="139">
        <v>10</v>
      </c>
      <c r="AL1233" s="139">
        <v>10</v>
      </c>
      <c r="AM1233" s="150" t="s">
        <v>773</v>
      </c>
      <c r="AN1233" s="140">
        <v>5.3</v>
      </c>
      <c r="AO1233" s="139" t="s">
        <v>406</v>
      </c>
      <c r="AP1233" s="139" t="s">
        <v>778</v>
      </c>
      <c r="AQ1233" s="140">
        <v>5.3</v>
      </c>
      <c r="AR1233" s="140">
        <v>5.3</v>
      </c>
      <c r="AS1233" s="149">
        <v>17.61</v>
      </c>
      <c r="AT1233" s="149">
        <v>16.690000000000001</v>
      </c>
    </row>
    <row r="1234" spans="1:46" x14ac:dyDescent="0.35">
      <c r="A1234" s="147">
        <v>98</v>
      </c>
      <c r="B1234" s="235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>
        <v>54</v>
      </c>
      <c r="W1234" s="139" t="s">
        <v>20</v>
      </c>
      <c r="X1234" s="139" t="s">
        <v>20</v>
      </c>
      <c r="Y1234" s="139" t="s">
        <v>376</v>
      </c>
      <c r="Z1234" s="139" t="s">
        <v>944</v>
      </c>
      <c r="AA1234" s="139" t="s">
        <v>380</v>
      </c>
      <c r="AB1234" s="139">
        <v>5</v>
      </c>
      <c r="AC1234" s="139" t="s">
        <v>924</v>
      </c>
      <c r="AD1234" s="139" t="s">
        <v>28</v>
      </c>
      <c r="AE1234" s="139" t="s">
        <v>28</v>
      </c>
      <c r="AF1234" s="139" t="s">
        <v>28</v>
      </c>
      <c r="AG1234" s="139" t="s">
        <v>775</v>
      </c>
      <c r="AH1234" s="139" t="s">
        <v>773</v>
      </c>
      <c r="AI1234" s="139" t="s">
        <v>773</v>
      </c>
      <c r="AJ1234" s="139" t="s">
        <v>773</v>
      </c>
      <c r="AK1234" s="139">
        <v>18</v>
      </c>
      <c r="AL1234" s="139">
        <v>18</v>
      </c>
      <c r="AM1234" s="150" t="s">
        <v>773</v>
      </c>
      <c r="AN1234" s="140">
        <v>5.3</v>
      </c>
      <c r="AO1234" s="139" t="s">
        <v>406</v>
      </c>
      <c r="AP1234" s="139" t="s">
        <v>778</v>
      </c>
      <c r="AQ1234" s="140">
        <v>5.3</v>
      </c>
      <c r="AR1234" s="140">
        <v>5.3</v>
      </c>
      <c r="AS1234" s="149">
        <v>17.61</v>
      </c>
      <c r="AT1234" s="149">
        <v>17.96</v>
      </c>
    </row>
    <row r="1235" spans="1:46" x14ac:dyDescent="0.35">
      <c r="A1235" s="147">
        <v>98</v>
      </c>
      <c r="B1235" s="235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>
        <v>54</v>
      </c>
      <c r="W1235" s="139" t="s">
        <v>20</v>
      </c>
      <c r="X1235" s="139" t="s">
        <v>20</v>
      </c>
      <c r="Y1235" s="139" t="s">
        <v>376</v>
      </c>
      <c r="Z1235" s="139" t="s">
        <v>944</v>
      </c>
      <c r="AA1235" s="139" t="s">
        <v>380</v>
      </c>
      <c r="AB1235" s="139">
        <v>5</v>
      </c>
      <c r="AC1235" s="139" t="s">
        <v>924</v>
      </c>
      <c r="AD1235" s="139" t="s">
        <v>28</v>
      </c>
      <c r="AE1235" s="139" t="s">
        <v>28</v>
      </c>
      <c r="AF1235" s="139" t="s">
        <v>28</v>
      </c>
      <c r="AG1235" s="139" t="s">
        <v>775</v>
      </c>
      <c r="AH1235" s="139" t="s">
        <v>773</v>
      </c>
      <c r="AI1235" s="139" t="s">
        <v>773</v>
      </c>
      <c r="AJ1235" s="139" t="s">
        <v>773</v>
      </c>
      <c r="AK1235" s="139">
        <v>22</v>
      </c>
      <c r="AL1235" s="139">
        <v>22</v>
      </c>
      <c r="AM1235" s="150" t="s">
        <v>773</v>
      </c>
      <c r="AN1235" s="140">
        <v>5.3</v>
      </c>
      <c r="AO1235" s="139" t="s">
        <v>781</v>
      </c>
      <c r="AP1235" s="139" t="s">
        <v>780</v>
      </c>
      <c r="AQ1235" s="140">
        <v>5.3</v>
      </c>
      <c r="AR1235" s="140">
        <v>5.3</v>
      </c>
      <c r="AS1235" s="149">
        <v>4.74</v>
      </c>
      <c r="AT1235" s="149">
        <v>6</v>
      </c>
    </row>
    <row r="1236" spans="1:46" x14ac:dyDescent="0.35">
      <c r="A1236" s="147">
        <v>98</v>
      </c>
      <c r="B1236" s="235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>
        <v>54</v>
      </c>
      <c r="W1236" s="139" t="s">
        <v>20</v>
      </c>
      <c r="X1236" s="139" t="s">
        <v>20</v>
      </c>
      <c r="Y1236" s="139" t="s">
        <v>376</v>
      </c>
      <c r="Z1236" s="139" t="s">
        <v>944</v>
      </c>
      <c r="AA1236" s="139" t="s">
        <v>380</v>
      </c>
      <c r="AB1236" s="139">
        <v>5</v>
      </c>
      <c r="AC1236" s="139" t="s">
        <v>924</v>
      </c>
      <c r="AD1236" s="139" t="s">
        <v>28</v>
      </c>
      <c r="AE1236" s="139" t="s">
        <v>28</v>
      </c>
      <c r="AF1236" s="139" t="s">
        <v>28</v>
      </c>
      <c r="AG1236" s="139" t="s">
        <v>775</v>
      </c>
      <c r="AH1236" s="139" t="s">
        <v>773</v>
      </c>
      <c r="AI1236" s="139" t="s">
        <v>773</v>
      </c>
      <c r="AJ1236" s="139" t="s">
        <v>773</v>
      </c>
      <c r="AK1236" s="139">
        <v>14</v>
      </c>
      <c r="AL1236" s="139">
        <v>14</v>
      </c>
      <c r="AM1236" s="150" t="s">
        <v>773</v>
      </c>
      <c r="AN1236" s="140">
        <v>5.3</v>
      </c>
      <c r="AO1236" s="139" t="s">
        <v>781</v>
      </c>
      <c r="AP1236" s="139" t="s">
        <v>780</v>
      </c>
      <c r="AQ1236" s="140">
        <v>5.3</v>
      </c>
      <c r="AR1236" s="140">
        <v>5.3</v>
      </c>
      <c r="AS1236" s="149">
        <v>4.74</v>
      </c>
      <c r="AT1236" s="149">
        <v>5.73</v>
      </c>
    </row>
    <row r="1237" spans="1:46" x14ac:dyDescent="0.35">
      <c r="A1237" s="147">
        <v>98</v>
      </c>
      <c r="B1237" s="235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>
        <v>54</v>
      </c>
      <c r="W1237" s="139" t="s">
        <v>20</v>
      </c>
      <c r="X1237" s="139" t="s">
        <v>20</v>
      </c>
      <c r="Y1237" s="139" t="s">
        <v>376</v>
      </c>
      <c r="Z1237" s="139" t="s">
        <v>944</v>
      </c>
      <c r="AA1237" s="139" t="s">
        <v>380</v>
      </c>
      <c r="AB1237" s="139">
        <v>5</v>
      </c>
      <c r="AC1237" s="139" t="s">
        <v>924</v>
      </c>
      <c r="AD1237" s="139" t="s">
        <v>28</v>
      </c>
      <c r="AE1237" s="139" t="s">
        <v>28</v>
      </c>
      <c r="AF1237" s="139" t="s">
        <v>28</v>
      </c>
      <c r="AG1237" s="139" t="s">
        <v>775</v>
      </c>
      <c r="AH1237" s="139" t="s">
        <v>773</v>
      </c>
      <c r="AI1237" s="139" t="s">
        <v>773</v>
      </c>
      <c r="AJ1237" s="139" t="s">
        <v>773</v>
      </c>
      <c r="AK1237" s="139">
        <v>6</v>
      </c>
      <c r="AL1237" s="139">
        <v>6</v>
      </c>
      <c r="AM1237" s="150" t="s">
        <v>773</v>
      </c>
      <c r="AN1237" s="140">
        <v>5.3</v>
      </c>
      <c r="AO1237" s="139" t="s">
        <v>781</v>
      </c>
      <c r="AP1237" s="139" t="s">
        <v>780</v>
      </c>
      <c r="AQ1237" s="140">
        <v>5.3</v>
      </c>
      <c r="AR1237" s="140">
        <v>5.3</v>
      </c>
      <c r="AS1237" s="149">
        <v>4.74</v>
      </c>
      <c r="AT1237" s="149">
        <v>4.8</v>
      </c>
    </row>
    <row r="1238" spans="1:46" x14ac:dyDescent="0.35">
      <c r="A1238" s="147">
        <v>98</v>
      </c>
      <c r="B1238" s="235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>
        <v>54</v>
      </c>
      <c r="W1238" s="139" t="s">
        <v>20</v>
      </c>
      <c r="X1238" s="139" t="s">
        <v>20</v>
      </c>
      <c r="Y1238" s="139" t="s">
        <v>376</v>
      </c>
      <c r="Z1238" s="139" t="s">
        <v>944</v>
      </c>
      <c r="AA1238" s="139" t="s">
        <v>380</v>
      </c>
      <c r="AB1238" s="139">
        <v>5</v>
      </c>
      <c r="AC1238" s="139" t="s">
        <v>924</v>
      </c>
      <c r="AD1238" s="139" t="s">
        <v>28</v>
      </c>
      <c r="AE1238" s="139" t="s">
        <v>28</v>
      </c>
      <c r="AF1238" s="139" t="s">
        <v>28</v>
      </c>
      <c r="AG1238" s="139" t="s">
        <v>775</v>
      </c>
      <c r="AH1238" s="139" t="s">
        <v>773</v>
      </c>
      <c r="AI1238" s="139" t="s">
        <v>773</v>
      </c>
      <c r="AJ1238" s="139" t="s">
        <v>773</v>
      </c>
      <c r="AK1238" s="139">
        <v>10</v>
      </c>
      <c r="AL1238" s="139">
        <v>10</v>
      </c>
      <c r="AM1238" s="150" t="s">
        <v>773</v>
      </c>
      <c r="AN1238" s="140">
        <v>5.3</v>
      </c>
      <c r="AO1238" s="139" t="s">
        <v>781</v>
      </c>
      <c r="AP1238" s="139" t="s">
        <v>780</v>
      </c>
      <c r="AQ1238" s="140">
        <v>5.3</v>
      </c>
      <c r="AR1238" s="140">
        <v>5.3</v>
      </c>
      <c r="AS1238" s="149">
        <v>4.74</v>
      </c>
      <c r="AT1238" s="149">
        <v>5.28</v>
      </c>
    </row>
    <row r="1239" spans="1:46" x14ac:dyDescent="0.35">
      <c r="A1239" s="147">
        <v>98</v>
      </c>
      <c r="B1239" s="235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>
        <v>54</v>
      </c>
      <c r="W1239" s="139" t="s">
        <v>20</v>
      </c>
      <c r="X1239" s="139" t="s">
        <v>20</v>
      </c>
      <c r="Y1239" s="139" t="s">
        <v>376</v>
      </c>
      <c r="Z1239" s="139" t="s">
        <v>944</v>
      </c>
      <c r="AA1239" s="139" t="s">
        <v>380</v>
      </c>
      <c r="AB1239" s="139">
        <v>5</v>
      </c>
      <c r="AC1239" s="139" t="s">
        <v>924</v>
      </c>
      <c r="AD1239" s="139" t="s">
        <v>28</v>
      </c>
      <c r="AE1239" s="139" t="s">
        <v>28</v>
      </c>
      <c r="AF1239" s="139" t="s">
        <v>28</v>
      </c>
      <c r="AG1239" s="139" t="s">
        <v>775</v>
      </c>
      <c r="AH1239" s="139" t="s">
        <v>773</v>
      </c>
      <c r="AI1239" s="139" t="s">
        <v>773</v>
      </c>
      <c r="AJ1239" s="139" t="s">
        <v>773</v>
      </c>
      <c r="AK1239" s="139">
        <v>14</v>
      </c>
      <c r="AL1239" s="139">
        <v>14</v>
      </c>
      <c r="AM1239" s="150" t="s">
        <v>773</v>
      </c>
      <c r="AN1239" s="140">
        <v>5.3</v>
      </c>
      <c r="AO1239" s="139" t="s">
        <v>406</v>
      </c>
      <c r="AP1239" s="139" t="s">
        <v>778</v>
      </c>
      <c r="AQ1239" s="140">
        <v>5.3</v>
      </c>
      <c r="AR1239" s="140">
        <v>5.3</v>
      </c>
      <c r="AS1239" s="149">
        <v>17.61</v>
      </c>
      <c r="AT1239" s="149">
        <v>19.670000000000002</v>
      </c>
    </row>
    <row r="1240" spans="1:46" x14ac:dyDescent="0.35">
      <c r="A1240" s="147">
        <v>98</v>
      </c>
      <c r="B1240" s="235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>
        <v>54</v>
      </c>
      <c r="W1240" s="139" t="s">
        <v>20</v>
      </c>
      <c r="X1240" s="139" t="s">
        <v>20</v>
      </c>
      <c r="Y1240" s="139" t="s">
        <v>376</v>
      </c>
      <c r="Z1240" s="139" t="s">
        <v>944</v>
      </c>
      <c r="AA1240" s="139" t="s">
        <v>380</v>
      </c>
      <c r="AB1240" s="139">
        <v>5</v>
      </c>
      <c r="AC1240" s="139" t="s">
        <v>924</v>
      </c>
      <c r="AD1240" s="139" t="s">
        <v>28</v>
      </c>
      <c r="AE1240" s="139" t="s">
        <v>28</v>
      </c>
      <c r="AF1240" s="139" t="s">
        <v>28</v>
      </c>
      <c r="AG1240" s="139" t="s">
        <v>775</v>
      </c>
      <c r="AH1240" s="139" t="s">
        <v>773</v>
      </c>
      <c r="AI1240" s="139" t="s">
        <v>773</v>
      </c>
      <c r="AJ1240" s="139" t="s">
        <v>773</v>
      </c>
      <c r="AK1240" s="139">
        <v>18</v>
      </c>
      <c r="AL1240" s="139">
        <v>18</v>
      </c>
      <c r="AM1240" s="150" t="s">
        <v>773</v>
      </c>
      <c r="AN1240" s="140">
        <v>5.3</v>
      </c>
      <c r="AO1240" s="139" t="s">
        <v>781</v>
      </c>
      <c r="AP1240" s="139" t="s">
        <v>780</v>
      </c>
      <c r="AQ1240" s="140">
        <v>5.3</v>
      </c>
      <c r="AR1240" s="140">
        <v>5.3</v>
      </c>
      <c r="AS1240" s="149">
        <v>4.74</v>
      </c>
      <c r="AT1240" s="149">
        <v>5.38</v>
      </c>
    </row>
    <row r="1241" spans="1:46" x14ac:dyDescent="0.35">
      <c r="A1241" s="147">
        <v>98</v>
      </c>
      <c r="B1241" s="235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>
        <v>54</v>
      </c>
      <c r="W1241" s="139" t="s">
        <v>20</v>
      </c>
      <c r="X1241" s="139" t="s">
        <v>20</v>
      </c>
      <c r="Y1241" s="139" t="s">
        <v>376</v>
      </c>
      <c r="Z1241" s="139" t="s">
        <v>944</v>
      </c>
      <c r="AA1241" s="139" t="s">
        <v>380</v>
      </c>
      <c r="AB1241" s="139">
        <v>5</v>
      </c>
      <c r="AC1241" s="139" t="s">
        <v>924</v>
      </c>
      <c r="AD1241" s="139" t="s">
        <v>28</v>
      </c>
      <c r="AE1241" s="139" t="s">
        <v>28</v>
      </c>
      <c r="AF1241" s="139" t="s">
        <v>28</v>
      </c>
      <c r="AG1241" s="139" t="s">
        <v>775</v>
      </c>
      <c r="AH1241" s="139" t="s">
        <v>773</v>
      </c>
      <c r="AI1241" s="139" t="s">
        <v>773</v>
      </c>
      <c r="AJ1241" s="139" t="s">
        <v>773</v>
      </c>
      <c r="AK1241" s="139">
        <v>6</v>
      </c>
      <c r="AL1241" s="139">
        <v>6</v>
      </c>
      <c r="AM1241" s="150" t="s">
        <v>773</v>
      </c>
      <c r="AN1241" s="140">
        <v>5.3</v>
      </c>
      <c r="AO1241" s="139" t="s">
        <v>395</v>
      </c>
      <c r="AP1241" s="139" t="s">
        <v>787</v>
      </c>
      <c r="AQ1241" s="140">
        <v>5.3</v>
      </c>
      <c r="AR1241" s="140">
        <v>5.3</v>
      </c>
      <c r="AS1241" s="137">
        <v>2.78</v>
      </c>
      <c r="AT1241" s="137">
        <v>2.89</v>
      </c>
    </row>
    <row r="1242" spans="1:46" x14ac:dyDescent="0.35">
      <c r="A1242" s="147">
        <v>98</v>
      </c>
      <c r="B1242" s="235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>
        <v>54</v>
      </c>
      <c r="W1242" s="139" t="s">
        <v>20</v>
      </c>
      <c r="X1242" s="139" t="s">
        <v>20</v>
      </c>
      <c r="Y1242" s="139" t="s">
        <v>376</v>
      </c>
      <c r="Z1242" s="139" t="s">
        <v>944</v>
      </c>
      <c r="AA1242" s="139" t="s">
        <v>380</v>
      </c>
      <c r="AB1242" s="139">
        <v>5</v>
      </c>
      <c r="AC1242" s="139" t="s">
        <v>924</v>
      </c>
      <c r="AD1242" s="139" t="s">
        <v>28</v>
      </c>
      <c r="AE1242" s="139" t="s">
        <v>28</v>
      </c>
      <c r="AF1242" s="139" t="s">
        <v>28</v>
      </c>
      <c r="AG1242" s="139" t="s">
        <v>775</v>
      </c>
      <c r="AH1242" s="139" t="s">
        <v>773</v>
      </c>
      <c r="AI1242" s="139" t="s">
        <v>773</v>
      </c>
      <c r="AJ1242" s="139" t="s">
        <v>773</v>
      </c>
      <c r="AK1242" s="139">
        <v>10</v>
      </c>
      <c r="AL1242" s="139">
        <v>10</v>
      </c>
      <c r="AM1242" s="150" t="s">
        <v>773</v>
      </c>
      <c r="AN1242" s="140">
        <v>5.3</v>
      </c>
      <c r="AO1242" s="139" t="s">
        <v>395</v>
      </c>
      <c r="AP1242" s="139" t="s">
        <v>787</v>
      </c>
      <c r="AQ1242" s="140">
        <v>5.3</v>
      </c>
      <c r="AR1242" s="140">
        <v>5.3</v>
      </c>
      <c r="AS1242" s="137">
        <v>2.78</v>
      </c>
      <c r="AT1242" s="137">
        <v>3.5</v>
      </c>
    </row>
    <row r="1243" spans="1:46" x14ac:dyDescent="0.35">
      <c r="A1243" s="147">
        <v>98</v>
      </c>
      <c r="B1243" s="235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>
        <v>54</v>
      </c>
      <c r="W1243" s="139" t="s">
        <v>20</v>
      </c>
      <c r="X1243" s="139" t="s">
        <v>20</v>
      </c>
      <c r="Y1243" s="139" t="s">
        <v>376</v>
      </c>
      <c r="Z1243" s="139" t="s">
        <v>944</v>
      </c>
      <c r="AA1243" s="139" t="s">
        <v>380</v>
      </c>
      <c r="AB1243" s="139">
        <v>5</v>
      </c>
      <c r="AC1243" s="139" t="s">
        <v>924</v>
      </c>
      <c r="AD1243" s="139" t="s">
        <v>28</v>
      </c>
      <c r="AE1243" s="139" t="s">
        <v>28</v>
      </c>
      <c r="AF1243" s="139" t="s">
        <v>28</v>
      </c>
      <c r="AG1243" s="139" t="s">
        <v>775</v>
      </c>
      <c r="AH1243" s="139" t="s">
        <v>773</v>
      </c>
      <c r="AI1243" s="139" t="s">
        <v>773</v>
      </c>
      <c r="AJ1243" s="139" t="s">
        <v>773</v>
      </c>
      <c r="AK1243" s="139">
        <v>14</v>
      </c>
      <c r="AL1243" s="139">
        <v>14</v>
      </c>
      <c r="AM1243" s="150" t="s">
        <v>773</v>
      </c>
      <c r="AN1243" s="140">
        <v>5.3</v>
      </c>
      <c r="AO1243" s="139" t="s">
        <v>395</v>
      </c>
      <c r="AP1243" s="139" t="s">
        <v>787</v>
      </c>
      <c r="AQ1243" s="140">
        <v>5.3</v>
      </c>
      <c r="AR1243" s="140">
        <v>5.3</v>
      </c>
      <c r="AS1243" s="137">
        <v>2.78</v>
      </c>
      <c r="AT1243" s="137">
        <v>3.21</v>
      </c>
    </row>
    <row r="1244" spans="1:46" x14ac:dyDescent="0.35">
      <c r="A1244" s="147">
        <v>98</v>
      </c>
      <c r="B1244" s="235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>
        <v>54</v>
      </c>
      <c r="W1244" s="139" t="s">
        <v>20</v>
      </c>
      <c r="X1244" s="139" t="s">
        <v>20</v>
      </c>
      <c r="Y1244" s="139" t="s">
        <v>376</v>
      </c>
      <c r="Z1244" s="139" t="s">
        <v>944</v>
      </c>
      <c r="AA1244" s="139" t="s">
        <v>380</v>
      </c>
      <c r="AB1244" s="139">
        <v>5</v>
      </c>
      <c r="AC1244" s="139" t="s">
        <v>924</v>
      </c>
      <c r="AD1244" s="139" t="s">
        <v>28</v>
      </c>
      <c r="AE1244" s="139" t="s">
        <v>28</v>
      </c>
      <c r="AF1244" s="139" t="s">
        <v>28</v>
      </c>
      <c r="AG1244" s="139" t="s">
        <v>775</v>
      </c>
      <c r="AH1244" s="139" t="s">
        <v>773</v>
      </c>
      <c r="AI1244" s="139" t="s">
        <v>773</v>
      </c>
      <c r="AJ1244" s="139" t="s">
        <v>773</v>
      </c>
      <c r="AK1244" s="139">
        <v>18</v>
      </c>
      <c r="AL1244" s="139">
        <v>18</v>
      </c>
      <c r="AM1244" s="150" t="s">
        <v>773</v>
      </c>
      <c r="AN1244" s="140">
        <v>5.3</v>
      </c>
      <c r="AO1244" s="139" t="s">
        <v>395</v>
      </c>
      <c r="AP1244" s="139" t="s">
        <v>787</v>
      </c>
      <c r="AQ1244" s="140">
        <v>5.3</v>
      </c>
      <c r="AR1244" s="140">
        <v>5.3</v>
      </c>
      <c r="AS1244" s="137">
        <v>2.78</v>
      </c>
      <c r="AT1244" s="137">
        <v>4.2</v>
      </c>
    </row>
    <row r="1245" spans="1:46" x14ac:dyDescent="0.35">
      <c r="A1245" s="147">
        <v>98</v>
      </c>
      <c r="B1245" s="235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>
        <v>54</v>
      </c>
      <c r="W1245" s="139" t="s">
        <v>20</v>
      </c>
      <c r="X1245" s="139" t="s">
        <v>20</v>
      </c>
      <c r="Y1245" s="139" t="s">
        <v>376</v>
      </c>
      <c r="Z1245" s="139" t="s">
        <v>944</v>
      </c>
      <c r="AA1245" s="139" t="s">
        <v>380</v>
      </c>
      <c r="AB1245" s="139">
        <v>5</v>
      </c>
      <c r="AC1245" s="139" t="s">
        <v>924</v>
      </c>
      <c r="AD1245" s="139" t="s">
        <v>28</v>
      </c>
      <c r="AE1245" s="139" t="s">
        <v>28</v>
      </c>
      <c r="AF1245" s="139" t="s">
        <v>28</v>
      </c>
      <c r="AG1245" s="139" t="s">
        <v>775</v>
      </c>
      <c r="AH1245" s="139" t="s">
        <v>773</v>
      </c>
      <c r="AI1245" s="139" t="s">
        <v>773</v>
      </c>
      <c r="AJ1245" s="139" t="s">
        <v>773</v>
      </c>
      <c r="AK1245" s="139">
        <v>22</v>
      </c>
      <c r="AL1245" s="139">
        <v>22</v>
      </c>
      <c r="AM1245" s="150" t="s">
        <v>773</v>
      </c>
      <c r="AN1245" s="140">
        <v>5.3</v>
      </c>
      <c r="AO1245" s="139" t="s">
        <v>395</v>
      </c>
      <c r="AP1245" s="139" t="s">
        <v>787</v>
      </c>
      <c r="AQ1245" s="140">
        <v>5.3</v>
      </c>
      <c r="AR1245" s="140">
        <v>5.3</v>
      </c>
      <c r="AS1245" s="137">
        <v>2.78</v>
      </c>
      <c r="AT1245" s="137">
        <v>4.28</v>
      </c>
    </row>
    <row r="1246" spans="1:46" x14ac:dyDescent="0.35">
      <c r="A1246" s="147">
        <v>98</v>
      </c>
      <c r="B1246" s="235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>
        <v>54</v>
      </c>
      <c r="W1246" s="139" t="s">
        <v>20</v>
      </c>
      <c r="X1246" s="139" t="s">
        <v>20</v>
      </c>
      <c r="Y1246" s="139" t="s">
        <v>376</v>
      </c>
      <c r="Z1246" s="139" t="s">
        <v>944</v>
      </c>
      <c r="AA1246" s="139" t="s">
        <v>380</v>
      </c>
      <c r="AB1246" s="139">
        <v>5</v>
      </c>
      <c r="AC1246" s="139" t="s">
        <v>924</v>
      </c>
      <c r="AD1246" s="139" t="s">
        <v>28</v>
      </c>
      <c r="AE1246" s="139" t="s">
        <v>28</v>
      </c>
      <c r="AF1246" s="139" t="s">
        <v>28</v>
      </c>
      <c r="AG1246" s="139" t="s">
        <v>775</v>
      </c>
      <c r="AH1246" s="139" t="s">
        <v>773</v>
      </c>
      <c r="AI1246" s="139" t="s">
        <v>773</v>
      </c>
      <c r="AJ1246" s="139" t="s">
        <v>773</v>
      </c>
      <c r="AK1246" s="139">
        <v>6</v>
      </c>
      <c r="AL1246" s="139">
        <v>6</v>
      </c>
      <c r="AM1246" s="150" t="s">
        <v>773</v>
      </c>
      <c r="AN1246" s="140">
        <v>5.3</v>
      </c>
      <c r="AO1246" s="139" t="s">
        <v>779</v>
      </c>
      <c r="AP1246" s="139" t="s">
        <v>813</v>
      </c>
      <c r="AQ1246" s="140">
        <v>5.3</v>
      </c>
      <c r="AR1246" s="140">
        <v>5.3</v>
      </c>
      <c r="AS1246" s="149">
        <v>6.3345323741007196</v>
      </c>
      <c r="AT1246" s="149">
        <v>5.2698961937716264</v>
      </c>
    </row>
    <row r="1247" spans="1:46" x14ac:dyDescent="0.35">
      <c r="A1247" s="147">
        <v>98</v>
      </c>
      <c r="B1247" s="235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>
        <v>54</v>
      </c>
      <c r="W1247" s="139" t="s">
        <v>20</v>
      </c>
      <c r="X1247" s="139" t="s">
        <v>20</v>
      </c>
      <c r="Y1247" s="139" t="s">
        <v>376</v>
      </c>
      <c r="Z1247" s="139" t="s">
        <v>944</v>
      </c>
      <c r="AA1247" s="139" t="s">
        <v>380</v>
      </c>
      <c r="AB1247" s="139">
        <v>5</v>
      </c>
      <c r="AC1247" s="139" t="s">
        <v>924</v>
      </c>
      <c r="AD1247" s="139" t="s">
        <v>28</v>
      </c>
      <c r="AE1247" s="139" t="s">
        <v>28</v>
      </c>
      <c r="AF1247" s="139" t="s">
        <v>28</v>
      </c>
      <c r="AG1247" s="139" t="s">
        <v>775</v>
      </c>
      <c r="AH1247" s="139" t="s">
        <v>773</v>
      </c>
      <c r="AI1247" s="139" t="s">
        <v>773</v>
      </c>
      <c r="AJ1247" s="139" t="s">
        <v>773</v>
      </c>
      <c r="AK1247" s="139">
        <v>10</v>
      </c>
      <c r="AL1247" s="139">
        <v>10</v>
      </c>
      <c r="AM1247" s="150" t="s">
        <v>773</v>
      </c>
      <c r="AN1247" s="140">
        <v>5.3</v>
      </c>
      <c r="AO1247" s="139" t="s">
        <v>779</v>
      </c>
      <c r="AP1247" s="139" t="s">
        <v>813</v>
      </c>
      <c r="AQ1247" s="140">
        <v>5.3</v>
      </c>
      <c r="AR1247" s="140">
        <v>5.3</v>
      </c>
      <c r="AS1247" s="149">
        <v>6.3345323741007196</v>
      </c>
      <c r="AT1247" s="149">
        <v>4.7685714285714287</v>
      </c>
    </row>
    <row r="1248" spans="1:46" x14ac:dyDescent="0.35">
      <c r="A1248" s="147">
        <v>98</v>
      </c>
      <c r="B1248" s="235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>
        <v>54</v>
      </c>
      <c r="W1248" s="139" t="s">
        <v>20</v>
      </c>
      <c r="X1248" s="139" t="s">
        <v>20</v>
      </c>
      <c r="Y1248" s="139" t="s">
        <v>376</v>
      </c>
      <c r="Z1248" s="139" t="s">
        <v>944</v>
      </c>
      <c r="AA1248" s="139" t="s">
        <v>380</v>
      </c>
      <c r="AB1248" s="139">
        <v>5</v>
      </c>
      <c r="AC1248" s="139" t="s">
        <v>924</v>
      </c>
      <c r="AD1248" s="139" t="s">
        <v>28</v>
      </c>
      <c r="AE1248" s="139" t="s">
        <v>28</v>
      </c>
      <c r="AF1248" s="139" t="s">
        <v>28</v>
      </c>
      <c r="AG1248" s="139" t="s">
        <v>775</v>
      </c>
      <c r="AH1248" s="139" t="s">
        <v>773</v>
      </c>
      <c r="AI1248" s="139" t="s">
        <v>773</v>
      </c>
      <c r="AJ1248" s="139" t="s">
        <v>773</v>
      </c>
      <c r="AK1248" s="139">
        <v>14</v>
      </c>
      <c r="AL1248" s="139">
        <v>14</v>
      </c>
      <c r="AM1248" s="150" t="s">
        <v>773</v>
      </c>
      <c r="AN1248" s="140">
        <v>5.3</v>
      </c>
      <c r="AO1248" s="139" t="s">
        <v>779</v>
      </c>
      <c r="AP1248" s="139" t="s">
        <v>813</v>
      </c>
      <c r="AQ1248" s="140">
        <v>5.3</v>
      </c>
      <c r="AR1248" s="140">
        <v>5.3</v>
      </c>
      <c r="AS1248" s="149">
        <v>6.3345323741007196</v>
      </c>
      <c r="AT1248" s="149">
        <v>6.1277258566978201</v>
      </c>
    </row>
    <row r="1249" spans="1:50" x14ac:dyDescent="0.35">
      <c r="A1249" s="147">
        <v>98</v>
      </c>
      <c r="B1249" s="235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>
        <v>54</v>
      </c>
      <c r="W1249" s="139" t="s">
        <v>20</v>
      </c>
      <c r="X1249" s="139" t="s">
        <v>20</v>
      </c>
      <c r="Y1249" s="139" t="s">
        <v>376</v>
      </c>
      <c r="Z1249" s="139" t="s">
        <v>944</v>
      </c>
      <c r="AA1249" s="139" t="s">
        <v>380</v>
      </c>
      <c r="AB1249" s="139">
        <v>5</v>
      </c>
      <c r="AC1249" s="139" t="s">
        <v>924</v>
      </c>
      <c r="AD1249" s="139" t="s">
        <v>28</v>
      </c>
      <c r="AE1249" s="139" t="s">
        <v>28</v>
      </c>
      <c r="AF1249" s="139" t="s">
        <v>28</v>
      </c>
      <c r="AG1249" s="139" t="s">
        <v>775</v>
      </c>
      <c r="AH1249" s="139" t="s">
        <v>773</v>
      </c>
      <c r="AI1249" s="139" t="s">
        <v>773</v>
      </c>
      <c r="AJ1249" s="139" t="s">
        <v>773</v>
      </c>
      <c r="AK1249" s="139">
        <v>18</v>
      </c>
      <c r="AL1249" s="139">
        <v>18</v>
      </c>
      <c r="AM1249" s="150" t="s">
        <v>773</v>
      </c>
      <c r="AN1249" s="140">
        <v>5.3</v>
      </c>
      <c r="AO1249" s="139" t="s">
        <v>779</v>
      </c>
      <c r="AP1249" s="139" t="s">
        <v>813</v>
      </c>
      <c r="AQ1249" s="140">
        <v>5.3</v>
      </c>
      <c r="AR1249" s="140">
        <v>5.3</v>
      </c>
      <c r="AS1249" s="149">
        <v>6.3345323741007196</v>
      </c>
      <c r="AT1249" s="149">
        <v>4.2761904761904761</v>
      </c>
    </row>
    <row r="1250" spans="1:50" x14ac:dyDescent="0.35">
      <c r="A1250" s="147">
        <v>98</v>
      </c>
      <c r="B1250" s="235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>
        <v>54</v>
      </c>
      <c r="W1250" s="139" t="s">
        <v>20</v>
      </c>
      <c r="X1250" s="139" t="s">
        <v>20</v>
      </c>
      <c r="Y1250" s="139" t="s">
        <v>376</v>
      </c>
      <c r="Z1250" s="139" t="s">
        <v>944</v>
      </c>
      <c r="AA1250" s="139" t="s">
        <v>380</v>
      </c>
      <c r="AB1250" s="139">
        <v>5</v>
      </c>
      <c r="AC1250" s="139" t="s">
        <v>924</v>
      </c>
      <c r="AD1250" s="139" t="s">
        <v>28</v>
      </c>
      <c r="AE1250" s="139" t="s">
        <v>28</v>
      </c>
      <c r="AF1250" s="139" t="s">
        <v>28</v>
      </c>
      <c r="AG1250" s="139" t="s">
        <v>775</v>
      </c>
      <c r="AH1250" s="139" t="s">
        <v>773</v>
      </c>
      <c r="AI1250" s="139" t="s">
        <v>773</v>
      </c>
      <c r="AJ1250" s="139" t="s">
        <v>773</v>
      </c>
      <c r="AK1250" s="139">
        <v>22</v>
      </c>
      <c r="AL1250" s="139">
        <v>22</v>
      </c>
      <c r="AM1250" s="150" t="s">
        <v>773</v>
      </c>
      <c r="AN1250" s="140">
        <v>5.3</v>
      </c>
      <c r="AO1250" s="139" t="s">
        <v>779</v>
      </c>
      <c r="AP1250" s="139" t="s">
        <v>813</v>
      </c>
      <c r="AQ1250" s="140">
        <v>5.3</v>
      </c>
      <c r="AR1250" s="140">
        <v>5.3</v>
      </c>
      <c r="AS1250" s="149">
        <v>6.3345323741007196</v>
      </c>
      <c r="AT1250" s="149">
        <v>3.55607476635514</v>
      </c>
    </row>
    <row r="1251" spans="1:50" x14ac:dyDescent="0.35">
      <c r="A1251" s="151">
        <v>98</v>
      </c>
      <c r="B1251" s="235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>
        <v>54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934</v>
      </c>
      <c r="AH1251" s="139" t="s">
        <v>773</v>
      </c>
      <c r="AI1251" s="139" t="s">
        <v>773</v>
      </c>
      <c r="AJ1251" s="139" t="s">
        <v>773</v>
      </c>
      <c r="AK1251" s="139" t="s">
        <v>934</v>
      </c>
      <c r="AL1251" s="139" t="s">
        <v>934</v>
      </c>
      <c r="AM1251" s="139" t="s">
        <v>934</v>
      </c>
      <c r="AN1251" s="139" t="s">
        <v>934</v>
      </c>
      <c r="AO1251" s="139" t="s">
        <v>781</v>
      </c>
      <c r="AP1251" s="139" t="s">
        <v>780</v>
      </c>
      <c r="AQ1251" s="140">
        <v>5.3</v>
      </c>
      <c r="AR1251" s="140" t="s">
        <v>934</v>
      </c>
      <c r="AS1251" s="149">
        <v>4.74</v>
      </c>
      <c r="AT1251" s="149" t="s">
        <v>934</v>
      </c>
      <c r="AV1251" s="138"/>
      <c r="AW1251" s="138"/>
      <c r="AX1251" s="138"/>
    </row>
    <row r="1252" spans="1:50" x14ac:dyDescent="0.35">
      <c r="A1252" s="151">
        <v>98</v>
      </c>
      <c r="B1252" s="235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>
        <v>54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934</v>
      </c>
      <c r="AH1252" s="139" t="s">
        <v>773</v>
      </c>
      <c r="AI1252" s="139" t="s">
        <v>773</v>
      </c>
      <c r="AJ1252" s="139" t="s">
        <v>773</v>
      </c>
      <c r="AK1252" s="139" t="s">
        <v>934</v>
      </c>
      <c r="AL1252" s="139" t="s">
        <v>934</v>
      </c>
      <c r="AM1252" s="139" t="s">
        <v>934</v>
      </c>
      <c r="AN1252" s="139" t="s">
        <v>934</v>
      </c>
      <c r="AO1252" s="139" t="s">
        <v>406</v>
      </c>
      <c r="AP1252" s="139" t="s">
        <v>778</v>
      </c>
      <c r="AQ1252" s="140">
        <v>5.3</v>
      </c>
      <c r="AR1252" s="140" t="s">
        <v>934</v>
      </c>
      <c r="AS1252" s="149">
        <v>17.61</v>
      </c>
      <c r="AT1252" s="149" t="s">
        <v>934</v>
      </c>
      <c r="AV1252" s="138"/>
      <c r="AW1252" s="138"/>
      <c r="AX1252" s="138"/>
    </row>
    <row r="1253" spans="1:50" x14ac:dyDescent="0.35">
      <c r="A1253" s="151">
        <v>98</v>
      </c>
      <c r="B1253" s="235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>
        <v>54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934</v>
      </c>
      <c r="AH1253" s="139" t="s">
        <v>773</v>
      </c>
      <c r="AI1253" s="139" t="s">
        <v>773</v>
      </c>
      <c r="AJ1253" s="139" t="s">
        <v>773</v>
      </c>
      <c r="AK1253" s="139" t="s">
        <v>934</v>
      </c>
      <c r="AL1253" s="139" t="s">
        <v>934</v>
      </c>
      <c r="AM1253" s="139" t="s">
        <v>934</v>
      </c>
      <c r="AN1253" s="139" t="s">
        <v>934</v>
      </c>
      <c r="AO1253" s="139" t="s">
        <v>395</v>
      </c>
      <c r="AP1253" s="139" t="s">
        <v>787</v>
      </c>
      <c r="AQ1253" s="140">
        <v>5.3</v>
      </c>
      <c r="AR1253" s="140" t="s">
        <v>934</v>
      </c>
      <c r="AS1253" s="149">
        <v>2.78</v>
      </c>
      <c r="AT1253" s="149" t="s">
        <v>934</v>
      </c>
      <c r="AV1253" s="138"/>
      <c r="AW1253" s="138"/>
      <c r="AX1253" s="138"/>
    </row>
    <row r="1254" spans="1:50" ht="15" thickBot="1" x14ac:dyDescent="0.4">
      <c r="A1254" s="152">
        <v>98</v>
      </c>
      <c r="B1254" s="235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>
        <v>54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934</v>
      </c>
      <c r="AH1254" s="153" t="s">
        <v>773</v>
      </c>
      <c r="AI1254" s="153" t="s">
        <v>773</v>
      </c>
      <c r="AJ1254" s="153" t="s">
        <v>773</v>
      </c>
      <c r="AK1254" s="153" t="s">
        <v>934</v>
      </c>
      <c r="AL1254" s="153" t="s">
        <v>934</v>
      </c>
      <c r="AM1254" s="153" t="s">
        <v>934</v>
      </c>
      <c r="AN1254" s="153" t="s">
        <v>934</v>
      </c>
      <c r="AO1254" s="153" t="s">
        <v>779</v>
      </c>
      <c r="AP1254" s="153" t="s">
        <v>813</v>
      </c>
      <c r="AQ1254" s="155">
        <v>5.3</v>
      </c>
      <c r="AR1254" s="155" t="s">
        <v>934</v>
      </c>
      <c r="AS1254" s="159">
        <v>6.33</v>
      </c>
      <c r="AT1254" s="159" t="s">
        <v>934</v>
      </c>
      <c r="AV1254" s="138"/>
      <c r="AW1254" s="138"/>
      <c r="AX1254" s="138"/>
    </row>
    <row r="1255" spans="1:50" x14ac:dyDescent="0.35">
      <c r="A1255" s="142">
        <v>99</v>
      </c>
      <c r="B1255" s="235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>
        <v>57</v>
      </c>
      <c r="W1255" s="143" t="s">
        <v>15</v>
      </c>
      <c r="X1255" s="143" t="s">
        <v>893</v>
      </c>
      <c r="Y1255" s="143" t="s">
        <v>376</v>
      </c>
      <c r="Z1255" s="143" t="s">
        <v>944</v>
      </c>
      <c r="AA1255" s="143" t="s">
        <v>380</v>
      </c>
      <c r="AB1255" s="143">
        <v>7.5</v>
      </c>
      <c r="AC1255" s="143" t="s">
        <v>924</v>
      </c>
      <c r="AD1255" s="143" t="s">
        <v>28</v>
      </c>
      <c r="AE1255" s="143">
        <v>180</v>
      </c>
      <c r="AF1255" s="143" t="s">
        <v>28</v>
      </c>
      <c r="AG1255" s="143" t="s">
        <v>775</v>
      </c>
      <c r="AH1255" s="143" t="s">
        <v>773</v>
      </c>
      <c r="AI1255" s="143" t="s">
        <v>798</v>
      </c>
      <c r="AJ1255" s="143" t="s">
        <v>773</v>
      </c>
      <c r="AK1255" s="143">
        <v>22.22</v>
      </c>
      <c r="AL1255" s="143">
        <v>22.22</v>
      </c>
      <c r="AM1255" s="145" t="s">
        <v>773</v>
      </c>
      <c r="AN1255" s="146">
        <v>4.2</v>
      </c>
      <c r="AO1255" s="143" t="s">
        <v>781</v>
      </c>
      <c r="AP1255" s="143" t="s">
        <v>780</v>
      </c>
      <c r="AQ1255" s="146">
        <v>4.2300000000000004</v>
      </c>
      <c r="AR1255" s="146">
        <v>4.2</v>
      </c>
      <c r="AS1255" s="144">
        <v>5.5</v>
      </c>
      <c r="AT1255" s="144">
        <v>10.09</v>
      </c>
    </row>
    <row r="1256" spans="1:50" x14ac:dyDescent="0.35">
      <c r="A1256" s="147">
        <v>99</v>
      </c>
      <c r="B1256" s="235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>
        <v>57</v>
      </c>
      <c r="W1256" s="139" t="s">
        <v>15</v>
      </c>
      <c r="X1256" s="139" t="s">
        <v>893</v>
      </c>
      <c r="Y1256" s="139" t="s">
        <v>376</v>
      </c>
      <c r="Z1256" s="139" t="s">
        <v>944</v>
      </c>
      <c r="AA1256" s="139" t="s">
        <v>380</v>
      </c>
      <c r="AB1256" s="139">
        <v>7.5</v>
      </c>
      <c r="AC1256" s="139" t="s">
        <v>924</v>
      </c>
      <c r="AD1256" s="139" t="s">
        <v>28</v>
      </c>
      <c r="AE1256" s="139">
        <v>180</v>
      </c>
      <c r="AF1256" s="139" t="s">
        <v>28</v>
      </c>
      <c r="AG1256" s="139" t="s">
        <v>775</v>
      </c>
      <c r="AH1256" s="139" t="s">
        <v>773</v>
      </c>
      <c r="AI1256" s="139" t="s">
        <v>798</v>
      </c>
      <c r="AJ1256" s="139" t="s">
        <v>773</v>
      </c>
      <c r="AK1256" s="139">
        <v>22.22</v>
      </c>
      <c r="AL1256" s="139">
        <v>22.22</v>
      </c>
      <c r="AM1256" s="150" t="s">
        <v>773</v>
      </c>
      <c r="AN1256" s="140">
        <v>4.2</v>
      </c>
      <c r="AO1256" s="139" t="s">
        <v>406</v>
      </c>
      <c r="AP1256" s="139" t="s">
        <v>778</v>
      </c>
      <c r="AQ1256" s="140">
        <v>4.2300000000000004</v>
      </c>
      <c r="AR1256" s="140">
        <v>4.2</v>
      </c>
      <c r="AS1256" s="149">
        <v>11.37</v>
      </c>
      <c r="AT1256" s="149">
        <v>11.71</v>
      </c>
    </row>
    <row r="1257" spans="1:50" x14ac:dyDescent="0.35">
      <c r="A1257" s="147">
        <v>99</v>
      </c>
      <c r="B1257" s="235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>
        <v>57</v>
      </c>
      <c r="W1257" s="139" t="s">
        <v>15</v>
      </c>
      <c r="X1257" s="139" t="s">
        <v>893</v>
      </c>
      <c r="Y1257" s="139" t="s">
        <v>376</v>
      </c>
      <c r="Z1257" s="139" t="s">
        <v>944</v>
      </c>
      <c r="AA1257" s="139" t="s">
        <v>381</v>
      </c>
      <c r="AB1257" s="139">
        <v>1.1200000000000001</v>
      </c>
      <c r="AC1257" s="139" t="s">
        <v>924</v>
      </c>
      <c r="AD1257" s="139" t="s">
        <v>28</v>
      </c>
      <c r="AE1257" s="139">
        <v>180</v>
      </c>
      <c r="AF1257" s="139" t="s">
        <v>28</v>
      </c>
      <c r="AG1257" s="139" t="s">
        <v>775</v>
      </c>
      <c r="AH1257" s="139" t="s">
        <v>773</v>
      </c>
      <c r="AI1257" s="139" t="s">
        <v>798</v>
      </c>
      <c r="AJ1257" s="139" t="s">
        <v>773</v>
      </c>
      <c r="AK1257" s="139">
        <v>22.22</v>
      </c>
      <c r="AL1257" s="139">
        <v>22.22</v>
      </c>
      <c r="AM1257" s="150" t="s">
        <v>773</v>
      </c>
      <c r="AN1257" s="140">
        <v>4.2</v>
      </c>
      <c r="AO1257" s="139" t="s">
        <v>781</v>
      </c>
      <c r="AP1257" s="139" t="s">
        <v>780</v>
      </c>
      <c r="AQ1257" s="140">
        <v>4.2300000000000004</v>
      </c>
      <c r="AR1257" s="140">
        <v>4.2</v>
      </c>
      <c r="AS1257" s="149">
        <v>5.5</v>
      </c>
      <c r="AT1257" s="149">
        <v>8.0399999999999991</v>
      </c>
    </row>
    <row r="1258" spans="1:50" x14ac:dyDescent="0.35">
      <c r="A1258" s="147">
        <v>99</v>
      </c>
      <c r="B1258" s="235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>
        <v>57</v>
      </c>
      <c r="W1258" s="139" t="s">
        <v>15</v>
      </c>
      <c r="X1258" s="139" t="s">
        <v>893</v>
      </c>
      <c r="Y1258" s="139" t="s">
        <v>376</v>
      </c>
      <c r="Z1258" s="139" t="s">
        <v>944</v>
      </c>
      <c r="AA1258" s="139" t="s">
        <v>380</v>
      </c>
      <c r="AB1258" s="139">
        <v>7.5</v>
      </c>
      <c r="AC1258" s="139" t="s">
        <v>924</v>
      </c>
      <c r="AD1258" s="139" t="s">
        <v>28</v>
      </c>
      <c r="AE1258" s="139">
        <v>180</v>
      </c>
      <c r="AF1258" s="139" t="s">
        <v>28</v>
      </c>
      <c r="AG1258" s="139" t="s">
        <v>775</v>
      </c>
      <c r="AH1258" s="139" t="s">
        <v>773</v>
      </c>
      <c r="AI1258" s="139" t="s">
        <v>798</v>
      </c>
      <c r="AJ1258" s="139" t="s">
        <v>773</v>
      </c>
      <c r="AK1258" s="139">
        <v>11.11</v>
      </c>
      <c r="AL1258" s="139">
        <v>11.11</v>
      </c>
      <c r="AM1258" s="150" t="s">
        <v>773</v>
      </c>
      <c r="AN1258" s="140">
        <v>4.2300000000000004</v>
      </c>
      <c r="AO1258" s="139" t="s">
        <v>781</v>
      </c>
      <c r="AP1258" s="139" t="s">
        <v>780</v>
      </c>
      <c r="AQ1258" s="140">
        <v>4.2300000000000004</v>
      </c>
      <c r="AR1258" s="140">
        <v>4.2300000000000004</v>
      </c>
      <c r="AS1258" s="149">
        <v>5.5</v>
      </c>
      <c r="AT1258" s="149">
        <v>7.4</v>
      </c>
    </row>
    <row r="1259" spans="1:50" x14ac:dyDescent="0.35">
      <c r="A1259" s="147">
        <v>99</v>
      </c>
      <c r="B1259" s="235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>
        <v>57</v>
      </c>
      <c r="W1259" s="139" t="s">
        <v>15</v>
      </c>
      <c r="X1259" s="139" t="s">
        <v>893</v>
      </c>
      <c r="Y1259" s="139" t="s">
        <v>376</v>
      </c>
      <c r="Z1259" s="139" t="s">
        <v>944</v>
      </c>
      <c r="AA1259" s="139" t="s">
        <v>381</v>
      </c>
      <c r="AB1259" s="139">
        <v>1.1200000000000001</v>
      </c>
      <c r="AC1259" s="139" t="s">
        <v>924</v>
      </c>
      <c r="AD1259" s="139" t="s">
        <v>28</v>
      </c>
      <c r="AE1259" s="139">
        <v>180</v>
      </c>
      <c r="AF1259" s="139" t="s">
        <v>28</v>
      </c>
      <c r="AG1259" s="139" t="s">
        <v>775</v>
      </c>
      <c r="AH1259" s="139" t="s">
        <v>773</v>
      </c>
      <c r="AI1259" s="139" t="s">
        <v>798</v>
      </c>
      <c r="AJ1259" s="139" t="s">
        <v>773</v>
      </c>
      <c r="AK1259" s="139">
        <v>11.11</v>
      </c>
      <c r="AL1259" s="139">
        <v>11.11</v>
      </c>
      <c r="AM1259" s="150" t="s">
        <v>773</v>
      </c>
      <c r="AN1259" s="140">
        <v>4.2300000000000004</v>
      </c>
      <c r="AO1259" s="139" t="s">
        <v>781</v>
      </c>
      <c r="AP1259" s="139" t="s">
        <v>780</v>
      </c>
      <c r="AQ1259" s="140">
        <v>4.2300000000000004</v>
      </c>
      <c r="AR1259" s="140">
        <v>4.2300000000000004</v>
      </c>
      <c r="AS1259" s="149">
        <v>5.5</v>
      </c>
      <c r="AT1259" s="149">
        <v>6.91</v>
      </c>
    </row>
    <row r="1260" spans="1:50" x14ac:dyDescent="0.35">
      <c r="A1260" s="147">
        <v>99</v>
      </c>
      <c r="B1260" s="235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>
        <v>57</v>
      </c>
      <c r="W1260" s="139" t="s">
        <v>15</v>
      </c>
      <c r="X1260" s="139" t="s">
        <v>893</v>
      </c>
      <c r="Y1260" s="139" t="s">
        <v>376</v>
      </c>
      <c r="Z1260" s="139" t="s">
        <v>944</v>
      </c>
      <c r="AA1260" s="139" t="s">
        <v>381</v>
      </c>
      <c r="AB1260" s="139">
        <v>1.1200000000000001</v>
      </c>
      <c r="AC1260" s="139" t="s">
        <v>924</v>
      </c>
      <c r="AD1260" s="139" t="s">
        <v>28</v>
      </c>
      <c r="AE1260" s="139">
        <v>180</v>
      </c>
      <c r="AF1260" s="139" t="s">
        <v>28</v>
      </c>
      <c r="AG1260" s="139" t="s">
        <v>775</v>
      </c>
      <c r="AH1260" s="139" t="s">
        <v>773</v>
      </c>
      <c r="AI1260" s="139" t="s">
        <v>798</v>
      </c>
      <c r="AJ1260" s="139" t="s">
        <v>773</v>
      </c>
      <c r="AK1260" s="139">
        <v>11.11</v>
      </c>
      <c r="AL1260" s="139">
        <v>11.11</v>
      </c>
      <c r="AM1260" s="150" t="s">
        <v>773</v>
      </c>
      <c r="AN1260" s="140">
        <v>4.2300000000000004</v>
      </c>
      <c r="AO1260" s="139" t="s">
        <v>406</v>
      </c>
      <c r="AP1260" s="139" t="s">
        <v>778</v>
      </c>
      <c r="AQ1260" s="140">
        <v>4.2300000000000004</v>
      </c>
      <c r="AR1260" s="140">
        <v>4.2300000000000004</v>
      </c>
      <c r="AS1260" s="149">
        <v>11.37</v>
      </c>
      <c r="AT1260" s="149">
        <v>13.32</v>
      </c>
    </row>
    <row r="1261" spans="1:50" x14ac:dyDescent="0.35">
      <c r="A1261" s="147">
        <v>99</v>
      </c>
      <c r="B1261" s="235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>
        <v>57</v>
      </c>
      <c r="W1261" s="139" t="s">
        <v>15</v>
      </c>
      <c r="X1261" s="139" t="s">
        <v>893</v>
      </c>
      <c r="Y1261" s="139" t="s">
        <v>376</v>
      </c>
      <c r="Z1261" s="139" t="s">
        <v>944</v>
      </c>
      <c r="AA1261" s="139" t="s">
        <v>381</v>
      </c>
      <c r="AB1261" s="139">
        <v>1.1200000000000001</v>
      </c>
      <c r="AC1261" s="139" t="s">
        <v>924</v>
      </c>
      <c r="AD1261" s="139" t="s">
        <v>28</v>
      </c>
      <c r="AE1261" s="139">
        <v>180</v>
      </c>
      <c r="AF1261" s="139" t="s">
        <v>28</v>
      </c>
      <c r="AG1261" s="139" t="s">
        <v>775</v>
      </c>
      <c r="AH1261" s="139" t="s">
        <v>773</v>
      </c>
      <c r="AI1261" s="139" t="s">
        <v>798</v>
      </c>
      <c r="AJ1261" s="139" t="s">
        <v>773</v>
      </c>
      <c r="AK1261" s="139">
        <v>22.22</v>
      </c>
      <c r="AL1261" s="139">
        <v>22.22</v>
      </c>
      <c r="AM1261" s="150" t="s">
        <v>773</v>
      </c>
      <c r="AN1261" s="140">
        <v>4.2</v>
      </c>
      <c r="AO1261" s="139" t="s">
        <v>406</v>
      </c>
      <c r="AP1261" s="139" t="s">
        <v>778</v>
      </c>
      <c r="AQ1261" s="140">
        <v>4.2300000000000004</v>
      </c>
      <c r="AR1261" s="140">
        <v>4.2</v>
      </c>
      <c r="AS1261" s="149">
        <v>11.37</v>
      </c>
      <c r="AT1261" s="149">
        <v>14.72</v>
      </c>
    </row>
    <row r="1262" spans="1:50" x14ac:dyDescent="0.35">
      <c r="A1262" s="147">
        <v>99</v>
      </c>
      <c r="B1262" s="235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>
        <v>57</v>
      </c>
      <c r="W1262" s="139" t="s">
        <v>15</v>
      </c>
      <c r="X1262" s="139" t="s">
        <v>893</v>
      </c>
      <c r="Y1262" s="139" t="s">
        <v>376</v>
      </c>
      <c r="Z1262" s="139" t="s">
        <v>944</v>
      </c>
      <c r="AA1262" s="139" t="s">
        <v>381</v>
      </c>
      <c r="AB1262" s="139">
        <v>1.1200000000000001</v>
      </c>
      <c r="AC1262" s="139" t="s">
        <v>924</v>
      </c>
      <c r="AD1262" s="139" t="s">
        <v>28</v>
      </c>
      <c r="AE1262" s="139">
        <v>180</v>
      </c>
      <c r="AF1262" s="139" t="s">
        <v>28</v>
      </c>
      <c r="AG1262" s="139" t="s">
        <v>775</v>
      </c>
      <c r="AH1262" s="139" t="s">
        <v>773</v>
      </c>
      <c r="AI1262" s="139" t="s">
        <v>798</v>
      </c>
      <c r="AJ1262" s="139" t="s">
        <v>773</v>
      </c>
      <c r="AK1262" s="139">
        <v>11.11</v>
      </c>
      <c r="AL1262" s="139">
        <v>11.11</v>
      </c>
      <c r="AM1262" s="150" t="s">
        <v>773</v>
      </c>
      <c r="AN1262" s="140">
        <v>4.2300000000000004</v>
      </c>
      <c r="AO1262" s="139" t="s">
        <v>395</v>
      </c>
      <c r="AP1262" s="139" t="s">
        <v>787</v>
      </c>
      <c r="AQ1262" s="140">
        <v>4.2300000000000004</v>
      </c>
      <c r="AR1262" s="140">
        <v>4.2300000000000004</v>
      </c>
      <c r="AS1262" s="139">
        <v>1.64</v>
      </c>
      <c r="AT1262" s="139">
        <v>2.96</v>
      </c>
    </row>
    <row r="1263" spans="1:50" x14ac:dyDescent="0.35">
      <c r="A1263" s="147">
        <v>99</v>
      </c>
      <c r="B1263" s="235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>
        <v>57</v>
      </c>
      <c r="W1263" s="139" t="s">
        <v>15</v>
      </c>
      <c r="X1263" s="139" t="s">
        <v>893</v>
      </c>
      <c r="Y1263" s="139" t="s">
        <v>376</v>
      </c>
      <c r="Z1263" s="139" t="s">
        <v>944</v>
      </c>
      <c r="AA1263" s="139" t="s">
        <v>381</v>
      </c>
      <c r="AB1263" s="139">
        <v>1.1200000000000001</v>
      </c>
      <c r="AC1263" s="139" t="s">
        <v>924</v>
      </c>
      <c r="AD1263" s="139" t="s">
        <v>28</v>
      </c>
      <c r="AE1263" s="139">
        <v>180</v>
      </c>
      <c r="AF1263" s="139" t="s">
        <v>28</v>
      </c>
      <c r="AG1263" s="139" t="s">
        <v>775</v>
      </c>
      <c r="AH1263" s="139" t="s">
        <v>773</v>
      </c>
      <c r="AI1263" s="139" t="s">
        <v>798</v>
      </c>
      <c r="AJ1263" s="139" t="s">
        <v>773</v>
      </c>
      <c r="AK1263" s="139">
        <v>22.22</v>
      </c>
      <c r="AL1263" s="139">
        <v>22.22</v>
      </c>
      <c r="AM1263" s="150" t="s">
        <v>773</v>
      </c>
      <c r="AN1263" s="140">
        <v>4.2</v>
      </c>
      <c r="AO1263" s="139" t="s">
        <v>395</v>
      </c>
      <c r="AP1263" s="139" t="s">
        <v>787</v>
      </c>
      <c r="AQ1263" s="140">
        <v>4.2300000000000004</v>
      </c>
      <c r="AR1263" s="140">
        <v>4.2</v>
      </c>
      <c r="AS1263" s="139">
        <v>1.64</v>
      </c>
      <c r="AT1263" s="139">
        <v>2.79</v>
      </c>
    </row>
    <row r="1264" spans="1:50" x14ac:dyDescent="0.35">
      <c r="A1264" s="147">
        <v>99</v>
      </c>
      <c r="B1264" s="235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>
        <v>57</v>
      </c>
      <c r="W1264" s="139" t="s">
        <v>15</v>
      </c>
      <c r="X1264" s="139" t="s">
        <v>893</v>
      </c>
      <c r="Y1264" s="139" t="s">
        <v>376</v>
      </c>
      <c r="Z1264" s="139" t="s">
        <v>944</v>
      </c>
      <c r="AA1264" s="139" t="s">
        <v>380</v>
      </c>
      <c r="AB1264" s="139">
        <v>7.5</v>
      </c>
      <c r="AC1264" s="139" t="s">
        <v>924</v>
      </c>
      <c r="AD1264" s="139" t="s">
        <v>28</v>
      </c>
      <c r="AE1264" s="139">
        <v>180</v>
      </c>
      <c r="AF1264" s="139" t="s">
        <v>28</v>
      </c>
      <c r="AG1264" s="139" t="s">
        <v>775</v>
      </c>
      <c r="AH1264" s="139" t="s">
        <v>773</v>
      </c>
      <c r="AI1264" s="139" t="s">
        <v>798</v>
      </c>
      <c r="AJ1264" s="139" t="s">
        <v>773</v>
      </c>
      <c r="AK1264" s="139">
        <v>11.11</v>
      </c>
      <c r="AL1264" s="139">
        <v>11.11</v>
      </c>
      <c r="AM1264" s="150" t="s">
        <v>773</v>
      </c>
      <c r="AN1264" s="140">
        <v>4.2300000000000004</v>
      </c>
      <c r="AO1264" s="139" t="s">
        <v>395</v>
      </c>
      <c r="AP1264" s="139" t="s">
        <v>787</v>
      </c>
      <c r="AQ1264" s="140">
        <v>4.2300000000000004</v>
      </c>
      <c r="AR1264" s="140">
        <v>4.2300000000000004</v>
      </c>
      <c r="AS1264" s="139">
        <v>1.64</v>
      </c>
      <c r="AT1264" s="139">
        <v>3.18</v>
      </c>
    </row>
    <row r="1265" spans="1:50" x14ac:dyDescent="0.35">
      <c r="A1265" s="147">
        <v>99</v>
      </c>
      <c r="B1265" s="235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>
        <v>57</v>
      </c>
      <c r="W1265" s="139" t="s">
        <v>15</v>
      </c>
      <c r="X1265" s="139" t="s">
        <v>893</v>
      </c>
      <c r="Y1265" s="139" t="s">
        <v>376</v>
      </c>
      <c r="Z1265" s="139" t="s">
        <v>944</v>
      </c>
      <c r="AA1265" s="139" t="s">
        <v>380</v>
      </c>
      <c r="AB1265" s="139">
        <v>7.5</v>
      </c>
      <c r="AC1265" s="139" t="s">
        <v>924</v>
      </c>
      <c r="AD1265" s="139" t="s">
        <v>28</v>
      </c>
      <c r="AE1265" s="139">
        <v>180</v>
      </c>
      <c r="AF1265" s="139" t="s">
        <v>28</v>
      </c>
      <c r="AG1265" s="139" t="s">
        <v>775</v>
      </c>
      <c r="AH1265" s="139" t="s">
        <v>773</v>
      </c>
      <c r="AI1265" s="139" t="s">
        <v>798</v>
      </c>
      <c r="AJ1265" s="139" t="s">
        <v>773</v>
      </c>
      <c r="AK1265" s="139">
        <v>22.22</v>
      </c>
      <c r="AL1265" s="139">
        <v>22.22</v>
      </c>
      <c r="AM1265" s="150" t="s">
        <v>773</v>
      </c>
      <c r="AN1265" s="140">
        <v>4.2</v>
      </c>
      <c r="AO1265" s="139" t="s">
        <v>395</v>
      </c>
      <c r="AP1265" s="139" t="s">
        <v>787</v>
      </c>
      <c r="AQ1265" s="140">
        <v>4.2300000000000004</v>
      </c>
      <c r="AR1265" s="140">
        <v>4.2</v>
      </c>
      <c r="AS1265" s="139">
        <v>1.64</v>
      </c>
      <c r="AT1265" s="139">
        <v>3.72</v>
      </c>
    </row>
    <row r="1266" spans="1:50" x14ac:dyDescent="0.35">
      <c r="A1266" s="147">
        <v>99</v>
      </c>
      <c r="B1266" s="235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>
        <v>57</v>
      </c>
      <c r="W1266" s="139" t="s">
        <v>15</v>
      </c>
      <c r="X1266" s="139" t="s">
        <v>893</v>
      </c>
      <c r="Y1266" s="139" t="s">
        <v>376</v>
      </c>
      <c r="Z1266" s="139" t="s">
        <v>944</v>
      </c>
      <c r="AA1266" s="139" t="s">
        <v>381</v>
      </c>
      <c r="AB1266" s="139">
        <v>1.1200000000000001</v>
      </c>
      <c r="AC1266" s="139" t="s">
        <v>924</v>
      </c>
      <c r="AD1266" s="139" t="s">
        <v>28</v>
      </c>
      <c r="AE1266" s="139">
        <v>180</v>
      </c>
      <c r="AF1266" s="139" t="s">
        <v>28</v>
      </c>
      <c r="AG1266" s="139" t="s">
        <v>775</v>
      </c>
      <c r="AH1266" s="139" t="s">
        <v>773</v>
      </c>
      <c r="AI1266" s="139" t="s">
        <v>798</v>
      </c>
      <c r="AJ1266" s="139" t="s">
        <v>773</v>
      </c>
      <c r="AK1266" s="139">
        <v>11.11</v>
      </c>
      <c r="AL1266" s="139">
        <v>11.11</v>
      </c>
      <c r="AM1266" s="150" t="s">
        <v>773</v>
      </c>
      <c r="AN1266" s="140">
        <v>4.2300000000000004</v>
      </c>
      <c r="AO1266" s="139" t="s">
        <v>779</v>
      </c>
      <c r="AP1266" s="139" t="s">
        <v>813</v>
      </c>
      <c r="AQ1266" s="140">
        <v>4.2300000000000004</v>
      </c>
      <c r="AR1266" s="140">
        <v>4.2300000000000004</v>
      </c>
      <c r="AS1266" s="149">
        <v>6.9329268292682924</v>
      </c>
      <c r="AT1266" s="149">
        <v>4.5</v>
      </c>
    </row>
    <row r="1267" spans="1:50" x14ac:dyDescent="0.35">
      <c r="A1267" s="147">
        <v>99</v>
      </c>
      <c r="B1267" s="235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>
        <v>57</v>
      </c>
      <c r="W1267" s="139" t="s">
        <v>15</v>
      </c>
      <c r="X1267" s="139" t="s">
        <v>893</v>
      </c>
      <c r="Y1267" s="139" t="s">
        <v>376</v>
      </c>
      <c r="Z1267" s="139" t="s">
        <v>944</v>
      </c>
      <c r="AA1267" s="139" t="s">
        <v>381</v>
      </c>
      <c r="AB1267" s="139">
        <v>1.1200000000000001</v>
      </c>
      <c r="AC1267" s="139" t="s">
        <v>924</v>
      </c>
      <c r="AD1267" s="139" t="s">
        <v>28</v>
      </c>
      <c r="AE1267" s="139">
        <v>180</v>
      </c>
      <c r="AF1267" s="139" t="s">
        <v>28</v>
      </c>
      <c r="AG1267" s="139" t="s">
        <v>775</v>
      </c>
      <c r="AH1267" s="139" t="s">
        <v>773</v>
      </c>
      <c r="AI1267" s="139" t="s">
        <v>798</v>
      </c>
      <c r="AJ1267" s="139" t="s">
        <v>773</v>
      </c>
      <c r="AK1267" s="139">
        <v>22.22</v>
      </c>
      <c r="AL1267" s="139">
        <v>22.22</v>
      </c>
      <c r="AM1267" s="150" t="s">
        <v>773</v>
      </c>
      <c r="AN1267" s="140">
        <v>4.2</v>
      </c>
      <c r="AO1267" s="139" t="s">
        <v>779</v>
      </c>
      <c r="AP1267" s="139" t="s">
        <v>813</v>
      </c>
      <c r="AQ1267" s="140">
        <v>4.2300000000000004</v>
      </c>
      <c r="AR1267" s="140">
        <v>4.2</v>
      </c>
      <c r="AS1267" s="149">
        <v>6.9329268292682924</v>
      </c>
      <c r="AT1267" s="149">
        <v>5.2759856630824373</v>
      </c>
    </row>
    <row r="1268" spans="1:50" x14ac:dyDescent="0.35">
      <c r="A1268" s="147">
        <v>99</v>
      </c>
      <c r="B1268" s="235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>
        <v>57</v>
      </c>
      <c r="W1268" s="139" t="s">
        <v>15</v>
      </c>
      <c r="X1268" s="139" t="s">
        <v>893</v>
      </c>
      <c r="Y1268" s="139" t="s">
        <v>376</v>
      </c>
      <c r="Z1268" s="139" t="s">
        <v>944</v>
      </c>
      <c r="AA1268" s="139" t="s">
        <v>380</v>
      </c>
      <c r="AB1268" s="139">
        <v>7.5</v>
      </c>
      <c r="AC1268" s="139" t="s">
        <v>924</v>
      </c>
      <c r="AD1268" s="139" t="s">
        <v>28</v>
      </c>
      <c r="AE1268" s="139">
        <v>180</v>
      </c>
      <c r="AF1268" s="139" t="s">
        <v>28</v>
      </c>
      <c r="AG1268" s="139" t="s">
        <v>775</v>
      </c>
      <c r="AH1268" s="139" t="s">
        <v>773</v>
      </c>
      <c r="AI1268" s="139" t="s">
        <v>798</v>
      </c>
      <c r="AJ1268" s="139" t="s">
        <v>773</v>
      </c>
      <c r="AK1268" s="139">
        <v>11.11</v>
      </c>
      <c r="AL1268" s="139">
        <v>11.11</v>
      </c>
      <c r="AM1268" s="150" t="s">
        <v>773</v>
      </c>
      <c r="AN1268" s="140">
        <v>4.2300000000000004</v>
      </c>
      <c r="AO1268" s="139" t="s">
        <v>779</v>
      </c>
      <c r="AP1268" s="139" t="s">
        <v>813</v>
      </c>
      <c r="AQ1268" s="140">
        <v>4.2300000000000004</v>
      </c>
      <c r="AR1268" s="140">
        <v>4.2300000000000004</v>
      </c>
      <c r="AS1268" s="149">
        <v>6.9329268292682924</v>
      </c>
      <c r="AT1268" s="149">
        <v>5.0440251572327037</v>
      </c>
    </row>
    <row r="1269" spans="1:50" x14ac:dyDescent="0.35">
      <c r="A1269" s="147">
        <v>99</v>
      </c>
      <c r="B1269" s="235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>
        <v>57</v>
      </c>
      <c r="W1269" s="139" t="s">
        <v>15</v>
      </c>
      <c r="X1269" s="139" t="s">
        <v>893</v>
      </c>
      <c r="Y1269" s="139" t="s">
        <v>376</v>
      </c>
      <c r="Z1269" s="139" t="s">
        <v>944</v>
      </c>
      <c r="AA1269" s="139" t="s">
        <v>380</v>
      </c>
      <c r="AB1269" s="139">
        <v>7.5</v>
      </c>
      <c r="AC1269" s="139" t="s">
        <v>924</v>
      </c>
      <c r="AD1269" s="139" t="s">
        <v>28</v>
      </c>
      <c r="AE1269" s="139">
        <v>180</v>
      </c>
      <c r="AF1269" s="139" t="s">
        <v>28</v>
      </c>
      <c r="AG1269" s="139" t="s">
        <v>775</v>
      </c>
      <c r="AH1269" s="139" t="s">
        <v>773</v>
      </c>
      <c r="AI1269" s="139" t="s">
        <v>798</v>
      </c>
      <c r="AJ1269" s="139" t="s">
        <v>773</v>
      </c>
      <c r="AK1269" s="139">
        <v>22.22</v>
      </c>
      <c r="AL1269" s="139">
        <v>22.22</v>
      </c>
      <c r="AM1269" s="150" t="s">
        <v>773</v>
      </c>
      <c r="AN1269" s="140">
        <v>4.2</v>
      </c>
      <c r="AO1269" s="139" t="s">
        <v>779</v>
      </c>
      <c r="AP1269" s="139" t="s">
        <v>813</v>
      </c>
      <c r="AQ1269" s="140">
        <v>4.2300000000000004</v>
      </c>
      <c r="AR1269" s="140">
        <v>4.2</v>
      </c>
      <c r="AS1269" s="149">
        <v>6.9329268292682924</v>
      </c>
      <c r="AT1269" s="149">
        <v>3.1478494623655915</v>
      </c>
    </row>
    <row r="1270" spans="1:50" x14ac:dyDescent="0.35">
      <c r="A1270" s="147">
        <v>99</v>
      </c>
      <c r="B1270" s="235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>
        <v>57</v>
      </c>
      <c r="W1270" s="139" t="s">
        <v>15</v>
      </c>
      <c r="X1270" s="139" t="s">
        <v>893</v>
      </c>
      <c r="Y1270" s="139" t="s">
        <v>376</v>
      </c>
      <c r="Z1270" s="139" t="s">
        <v>944</v>
      </c>
      <c r="AA1270" s="139" t="s">
        <v>381</v>
      </c>
      <c r="AB1270" s="139">
        <v>1.1200000000000001</v>
      </c>
      <c r="AC1270" s="139" t="s">
        <v>924</v>
      </c>
      <c r="AD1270" s="139" t="s">
        <v>28</v>
      </c>
      <c r="AE1270" s="139">
        <v>180</v>
      </c>
      <c r="AF1270" s="139" t="s">
        <v>28</v>
      </c>
      <c r="AG1270" s="139" t="s">
        <v>775</v>
      </c>
      <c r="AH1270" s="139" t="s">
        <v>773</v>
      </c>
      <c r="AI1270" s="139" t="s">
        <v>798</v>
      </c>
      <c r="AJ1270" s="139" t="s">
        <v>773</v>
      </c>
      <c r="AK1270" s="139">
        <v>11.11</v>
      </c>
      <c r="AL1270" s="139">
        <v>11.11</v>
      </c>
      <c r="AM1270" s="150" t="s">
        <v>773</v>
      </c>
      <c r="AN1270" s="140">
        <v>4.2300000000000004</v>
      </c>
      <c r="AO1270" s="139" t="s">
        <v>404</v>
      </c>
      <c r="AP1270" s="139" t="s">
        <v>796</v>
      </c>
      <c r="AQ1270" s="140">
        <v>4.2300000000000004</v>
      </c>
      <c r="AR1270" s="140">
        <v>4.2300000000000004</v>
      </c>
      <c r="AS1270" s="148">
        <v>1.585</v>
      </c>
      <c r="AT1270" s="148">
        <v>1.542</v>
      </c>
    </row>
    <row r="1271" spans="1:50" x14ac:dyDescent="0.35">
      <c r="A1271" s="147">
        <v>99</v>
      </c>
      <c r="B1271" s="235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>
        <v>57</v>
      </c>
      <c r="W1271" s="139" t="s">
        <v>15</v>
      </c>
      <c r="X1271" s="139" t="s">
        <v>893</v>
      </c>
      <c r="Y1271" s="139" t="s">
        <v>376</v>
      </c>
      <c r="Z1271" s="139" t="s">
        <v>944</v>
      </c>
      <c r="AA1271" s="139" t="s">
        <v>381</v>
      </c>
      <c r="AB1271" s="139">
        <v>1.1200000000000001</v>
      </c>
      <c r="AC1271" s="139" t="s">
        <v>924</v>
      </c>
      <c r="AD1271" s="139" t="s">
        <v>28</v>
      </c>
      <c r="AE1271" s="139">
        <v>180</v>
      </c>
      <c r="AF1271" s="139" t="s">
        <v>28</v>
      </c>
      <c r="AG1271" s="139" t="s">
        <v>775</v>
      </c>
      <c r="AH1271" s="139" t="s">
        <v>773</v>
      </c>
      <c r="AI1271" s="139" t="s">
        <v>798</v>
      </c>
      <c r="AJ1271" s="139" t="s">
        <v>773</v>
      </c>
      <c r="AK1271" s="139">
        <v>22.22</v>
      </c>
      <c r="AL1271" s="139">
        <v>22.22</v>
      </c>
      <c r="AM1271" s="150" t="s">
        <v>773</v>
      </c>
      <c r="AN1271" s="140">
        <v>4.2</v>
      </c>
      <c r="AO1271" s="139" t="s">
        <v>404</v>
      </c>
      <c r="AP1271" s="139" t="s">
        <v>796</v>
      </c>
      <c r="AQ1271" s="140">
        <v>4.2300000000000004</v>
      </c>
      <c r="AR1271" s="140">
        <v>4.2</v>
      </c>
      <c r="AS1271" s="148">
        <v>1.585</v>
      </c>
      <c r="AT1271" s="148">
        <v>1.494</v>
      </c>
    </row>
    <row r="1272" spans="1:50" x14ac:dyDescent="0.35">
      <c r="A1272" s="147">
        <v>99</v>
      </c>
      <c r="B1272" s="235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>
        <v>57</v>
      </c>
      <c r="W1272" s="139" t="s">
        <v>15</v>
      </c>
      <c r="X1272" s="139" t="s">
        <v>893</v>
      </c>
      <c r="Y1272" s="139" t="s">
        <v>376</v>
      </c>
      <c r="Z1272" s="139" t="s">
        <v>944</v>
      </c>
      <c r="AA1272" s="139" t="s">
        <v>380</v>
      </c>
      <c r="AB1272" s="139">
        <v>7.5</v>
      </c>
      <c r="AC1272" s="139" t="s">
        <v>924</v>
      </c>
      <c r="AD1272" s="139" t="s">
        <v>28</v>
      </c>
      <c r="AE1272" s="139">
        <v>180</v>
      </c>
      <c r="AF1272" s="139" t="s">
        <v>28</v>
      </c>
      <c r="AG1272" s="139" t="s">
        <v>775</v>
      </c>
      <c r="AH1272" s="139" t="s">
        <v>773</v>
      </c>
      <c r="AI1272" s="139" t="s">
        <v>798</v>
      </c>
      <c r="AJ1272" s="139" t="s">
        <v>773</v>
      </c>
      <c r="AK1272" s="139">
        <v>11.11</v>
      </c>
      <c r="AL1272" s="139">
        <v>11.11</v>
      </c>
      <c r="AM1272" s="150" t="s">
        <v>773</v>
      </c>
      <c r="AN1272" s="140">
        <v>4.2300000000000004</v>
      </c>
      <c r="AO1272" s="139" t="s">
        <v>404</v>
      </c>
      <c r="AP1272" s="139" t="s">
        <v>796</v>
      </c>
      <c r="AQ1272" s="140">
        <v>4.2300000000000004</v>
      </c>
      <c r="AR1272" s="140">
        <v>4.2300000000000004</v>
      </c>
      <c r="AS1272" s="148">
        <v>1.585</v>
      </c>
      <c r="AT1272" s="148">
        <v>1.4750000000000001</v>
      </c>
    </row>
    <row r="1273" spans="1:50" x14ac:dyDescent="0.35">
      <c r="A1273" s="147">
        <v>99</v>
      </c>
      <c r="B1273" s="235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>
        <v>57</v>
      </c>
      <c r="W1273" s="139" t="s">
        <v>15</v>
      </c>
      <c r="X1273" s="139" t="s">
        <v>893</v>
      </c>
      <c r="Y1273" s="139" t="s">
        <v>376</v>
      </c>
      <c r="Z1273" s="139" t="s">
        <v>944</v>
      </c>
      <c r="AA1273" s="139" t="s">
        <v>380</v>
      </c>
      <c r="AB1273" s="139">
        <v>7.5</v>
      </c>
      <c r="AC1273" s="139" t="s">
        <v>924</v>
      </c>
      <c r="AD1273" s="139" t="s">
        <v>28</v>
      </c>
      <c r="AE1273" s="139">
        <v>180</v>
      </c>
      <c r="AF1273" s="139" t="s">
        <v>28</v>
      </c>
      <c r="AG1273" s="139" t="s">
        <v>775</v>
      </c>
      <c r="AH1273" s="139" t="s">
        <v>773</v>
      </c>
      <c r="AI1273" s="139" t="s">
        <v>798</v>
      </c>
      <c r="AJ1273" s="139" t="s">
        <v>773</v>
      </c>
      <c r="AK1273" s="139">
        <v>22.22</v>
      </c>
      <c r="AL1273" s="139">
        <v>22.22</v>
      </c>
      <c r="AM1273" s="150" t="s">
        <v>773</v>
      </c>
      <c r="AN1273" s="140">
        <v>4.2</v>
      </c>
      <c r="AO1273" s="139" t="s">
        <v>404</v>
      </c>
      <c r="AP1273" s="139" t="s">
        <v>796</v>
      </c>
      <c r="AQ1273" s="140">
        <v>4.2300000000000004</v>
      </c>
      <c r="AR1273" s="140">
        <v>4.2</v>
      </c>
      <c r="AS1273" s="148">
        <v>1.585</v>
      </c>
      <c r="AT1273" s="148">
        <v>1.37</v>
      </c>
    </row>
    <row r="1274" spans="1:50" x14ac:dyDescent="0.35">
      <c r="A1274" s="147">
        <v>99</v>
      </c>
      <c r="B1274" s="235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>
        <v>57</v>
      </c>
      <c r="W1274" s="139" t="s">
        <v>15</v>
      </c>
      <c r="X1274" s="139" t="s">
        <v>893</v>
      </c>
      <c r="Y1274" s="139" t="s">
        <v>376</v>
      </c>
      <c r="Z1274" s="139" t="s">
        <v>944</v>
      </c>
      <c r="AA1274" s="139" t="s">
        <v>381</v>
      </c>
      <c r="AB1274" s="139">
        <v>1.1200000000000001</v>
      </c>
      <c r="AC1274" s="139" t="s">
        <v>924</v>
      </c>
      <c r="AD1274" s="139" t="s">
        <v>28</v>
      </c>
      <c r="AE1274" s="139">
        <v>180</v>
      </c>
      <c r="AF1274" s="139" t="s">
        <v>28</v>
      </c>
      <c r="AG1274" s="139" t="s">
        <v>775</v>
      </c>
      <c r="AH1274" s="139" t="s">
        <v>773</v>
      </c>
      <c r="AI1274" s="139" t="s">
        <v>798</v>
      </c>
      <c r="AJ1274" s="139" t="s">
        <v>773</v>
      </c>
      <c r="AK1274" s="139">
        <v>11.11</v>
      </c>
      <c r="AL1274" s="139">
        <v>11.11</v>
      </c>
      <c r="AM1274" s="150" t="s">
        <v>773</v>
      </c>
      <c r="AN1274" s="140">
        <v>4.2300000000000004</v>
      </c>
      <c r="AO1274" s="139" t="s">
        <v>366</v>
      </c>
      <c r="AP1274" s="139" t="s">
        <v>780</v>
      </c>
      <c r="AQ1274" s="140">
        <v>4.2300000000000004</v>
      </c>
      <c r="AR1274" s="140">
        <v>4.2300000000000004</v>
      </c>
      <c r="AS1274" s="149">
        <v>78.180000000000007</v>
      </c>
      <c r="AT1274" s="149">
        <v>80.349999999999994</v>
      </c>
    </row>
    <row r="1275" spans="1:50" x14ac:dyDescent="0.35">
      <c r="A1275" s="147">
        <v>99</v>
      </c>
      <c r="B1275" s="235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>
        <v>57</v>
      </c>
      <c r="W1275" s="139" t="s">
        <v>15</v>
      </c>
      <c r="X1275" s="139" t="s">
        <v>893</v>
      </c>
      <c r="Y1275" s="139" t="s">
        <v>376</v>
      </c>
      <c r="Z1275" s="139" t="s">
        <v>944</v>
      </c>
      <c r="AA1275" s="139" t="s">
        <v>381</v>
      </c>
      <c r="AB1275" s="139">
        <v>1.1200000000000001</v>
      </c>
      <c r="AC1275" s="139" t="s">
        <v>924</v>
      </c>
      <c r="AD1275" s="139" t="s">
        <v>28</v>
      </c>
      <c r="AE1275" s="139">
        <v>180</v>
      </c>
      <c r="AF1275" s="139" t="s">
        <v>28</v>
      </c>
      <c r="AG1275" s="139" t="s">
        <v>775</v>
      </c>
      <c r="AH1275" s="139" t="s">
        <v>773</v>
      </c>
      <c r="AI1275" s="139" t="s">
        <v>798</v>
      </c>
      <c r="AJ1275" s="139" t="s">
        <v>773</v>
      </c>
      <c r="AK1275" s="139">
        <v>22.22</v>
      </c>
      <c r="AL1275" s="139">
        <v>22.22</v>
      </c>
      <c r="AM1275" s="150" t="s">
        <v>773</v>
      </c>
      <c r="AN1275" s="140">
        <v>4.2</v>
      </c>
      <c r="AO1275" s="139" t="s">
        <v>366</v>
      </c>
      <c r="AP1275" s="139" t="s">
        <v>780</v>
      </c>
      <c r="AQ1275" s="140">
        <v>4.2300000000000004</v>
      </c>
      <c r="AR1275" s="140">
        <v>4.2</v>
      </c>
      <c r="AS1275" s="149">
        <v>78.180000000000007</v>
      </c>
      <c r="AT1275" s="149">
        <v>76.58</v>
      </c>
    </row>
    <row r="1276" spans="1:50" x14ac:dyDescent="0.35">
      <c r="A1276" s="147">
        <v>99</v>
      </c>
      <c r="B1276" s="235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>
        <v>57</v>
      </c>
      <c r="W1276" s="139" t="s">
        <v>15</v>
      </c>
      <c r="X1276" s="139" t="s">
        <v>893</v>
      </c>
      <c r="Y1276" s="139" t="s">
        <v>376</v>
      </c>
      <c r="Z1276" s="139" t="s">
        <v>944</v>
      </c>
      <c r="AA1276" s="139" t="s">
        <v>380</v>
      </c>
      <c r="AB1276" s="139">
        <v>7.5</v>
      </c>
      <c r="AC1276" s="139" t="s">
        <v>924</v>
      </c>
      <c r="AD1276" s="139" t="s">
        <v>28</v>
      </c>
      <c r="AE1276" s="139">
        <v>180</v>
      </c>
      <c r="AF1276" s="139" t="s">
        <v>28</v>
      </c>
      <c r="AG1276" s="139" t="s">
        <v>775</v>
      </c>
      <c r="AH1276" s="139" t="s">
        <v>773</v>
      </c>
      <c r="AI1276" s="139" t="s">
        <v>798</v>
      </c>
      <c r="AJ1276" s="139" t="s">
        <v>773</v>
      </c>
      <c r="AK1276" s="139">
        <v>11.11</v>
      </c>
      <c r="AL1276" s="139">
        <v>11.11</v>
      </c>
      <c r="AM1276" s="150" t="s">
        <v>773</v>
      </c>
      <c r="AN1276" s="140">
        <v>4.2300000000000004</v>
      </c>
      <c r="AO1276" s="139" t="s">
        <v>366</v>
      </c>
      <c r="AP1276" s="139" t="s">
        <v>780</v>
      </c>
      <c r="AQ1276" s="140">
        <v>4.2300000000000004</v>
      </c>
      <c r="AR1276" s="140">
        <v>4.2300000000000004</v>
      </c>
      <c r="AS1276" s="149">
        <v>78.180000000000007</v>
      </c>
      <c r="AT1276" s="149">
        <v>79.67</v>
      </c>
    </row>
    <row r="1277" spans="1:50" x14ac:dyDescent="0.35">
      <c r="A1277" s="147">
        <v>99</v>
      </c>
      <c r="B1277" s="235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>
        <v>57</v>
      </c>
      <c r="W1277" s="139" t="s">
        <v>15</v>
      </c>
      <c r="X1277" s="139" t="s">
        <v>893</v>
      </c>
      <c r="Y1277" s="139" t="s">
        <v>376</v>
      </c>
      <c r="Z1277" s="139" t="s">
        <v>944</v>
      </c>
      <c r="AA1277" s="139" t="s">
        <v>380</v>
      </c>
      <c r="AB1277" s="139">
        <v>7.5</v>
      </c>
      <c r="AC1277" s="139" t="s">
        <v>924</v>
      </c>
      <c r="AD1277" s="139" t="s">
        <v>28</v>
      </c>
      <c r="AE1277" s="139">
        <v>180</v>
      </c>
      <c r="AF1277" s="139" t="s">
        <v>28</v>
      </c>
      <c r="AG1277" s="139" t="s">
        <v>775</v>
      </c>
      <c r="AH1277" s="139" t="s">
        <v>773</v>
      </c>
      <c r="AI1277" s="139" t="s">
        <v>798</v>
      </c>
      <c r="AJ1277" s="139" t="s">
        <v>773</v>
      </c>
      <c r="AK1277" s="139">
        <v>22.22</v>
      </c>
      <c r="AL1277" s="139">
        <v>22.22</v>
      </c>
      <c r="AM1277" s="150" t="s">
        <v>773</v>
      </c>
      <c r="AN1277" s="140">
        <v>4.2</v>
      </c>
      <c r="AO1277" s="139" t="s">
        <v>366</v>
      </c>
      <c r="AP1277" s="139" t="s">
        <v>780</v>
      </c>
      <c r="AQ1277" s="140">
        <v>4.2300000000000004</v>
      </c>
      <c r="AR1277" s="140">
        <v>4.2</v>
      </c>
      <c r="AS1277" s="149">
        <v>78.180000000000007</v>
      </c>
      <c r="AT1277" s="149">
        <v>81.150000000000006</v>
      </c>
    </row>
    <row r="1278" spans="1:50" x14ac:dyDescent="0.35">
      <c r="A1278" s="147">
        <v>99</v>
      </c>
      <c r="B1278" s="235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>
        <v>57</v>
      </c>
      <c r="W1278" s="139" t="s">
        <v>15</v>
      </c>
      <c r="X1278" s="139" t="s">
        <v>893</v>
      </c>
      <c r="Y1278" s="139" t="s">
        <v>376</v>
      </c>
      <c r="Z1278" s="139" t="s">
        <v>944</v>
      </c>
      <c r="AA1278" s="139" t="s">
        <v>380</v>
      </c>
      <c r="AB1278" s="139">
        <v>7.5</v>
      </c>
      <c r="AC1278" s="139" t="s">
        <v>924</v>
      </c>
      <c r="AD1278" s="139" t="s">
        <v>28</v>
      </c>
      <c r="AE1278" s="139">
        <v>180</v>
      </c>
      <c r="AF1278" s="139" t="s">
        <v>28</v>
      </c>
      <c r="AG1278" s="139" t="s">
        <v>775</v>
      </c>
      <c r="AH1278" s="139" t="s">
        <v>773</v>
      </c>
      <c r="AI1278" s="139" t="s">
        <v>798</v>
      </c>
      <c r="AJ1278" s="139" t="s">
        <v>773</v>
      </c>
      <c r="AK1278" s="139">
        <v>11.11</v>
      </c>
      <c r="AL1278" s="139">
        <v>11.11</v>
      </c>
      <c r="AM1278" s="150" t="s">
        <v>773</v>
      </c>
      <c r="AN1278" s="140">
        <v>4.2300000000000004</v>
      </c>
      <c r="AO1278" s="139" t="s">
        <v>406</v>
      </c>
      <c r="AP1278" s="139" t="s">
        <v>778</v>
      </c>
      <c r="AQ1278" s="140">
        <v>4.2300000000000004</v>
      </c>
      <c r="AR1278" s="140">
        <v>4.2300000000000004</v>
      </c>
      <c r="AS1278" s="149">
        <v>11.37</v>
      </c>
      <c r="AT1278" s="149">
        <v>16.04</v>
      </c>
    </row>
    <row r="1279" spans="1:50" x14ac:dyDescent="0.35">
      <c r="A1279" s="151">
        <v>99</v>
      </c>
      <c r="B1279" s="235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>
        <v>57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934</v>
      </c>
      <c r="AH1279" s="139" t="s">
        <v>773</v>
      </c>
      <c r="AI1279" s="139" t="s">
        <v>773</v>
      </c>
      <c r="AJ1279" s="139" t="s">
        <v>773</v>
      </c>
      <c r="AK1279" s="139" t="s">
        <v>934</v>
      </c>
      <c r="AL1279" s="139" t="s">
        <v>934</v>
      </c>
      <c r="AM1279" s="139" t="s">
        <v>934</v>
      </c>
      <c r="AN1279" s="139" t="s">
        <v>934</v>
      </c>
      <c r="AO1279" s="139" t="s">
        <v>781</v>
      </c>
      <c r="AP1279" s="139" t="s">
        <v>780</v>
      </c>
      <c r="AQ1279" s="140">
        <v>4.620000000000001</v>
      </c>
      <c r="AR1279" s="140" t="s">
        <v>934</v>
      </c>
      <c r="AS1279" s="149">
        <v>4.7</v>
      </c>
      <c r="AT1279" s="149" t="s">
        <v>934</v>
      </c>
      <c r="AV1279" s="138"/>
      <c r="AW1279" s="138"/>
      <c r="AX1279" s="138"/>
    </row>
    <row r="1280" spans="1:50" x14ac:dyDescent="0.35">
      <c r="A1280" s="151">
        <v>99</v>
      </c>
      <c r="B1280" s="235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>
        <v>57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934</v>
      </c>
      <c r="AH1280" s="139" t="s">
        <v>773</v>
      </c>
      <c r="AI1280" s="139" t="s">
        <v>773</v>
      </c>
      <c r="AJ1280" s="139" t="s">
        <v>773</v>
      </c>
      <c r="AK1280" s="139" t="s">
        <v>934</v>
      </c>
      <c r="AL1280" s="139" t="s">
        <v>934</v>
      </c>
      <c r="AM1280" s="139" t="s">
        <v>934</v>
      </c>
      <c r="AN1280" s="139" t="s">
        <v>934</v>
      </c>
      <c r="AO1280" s="139" t="s">
        <v>406</v>
      </c>
      <c r="AP1280" s="139" t="s">
        <v>778</v>
      </c>
      <c r="AQ1280" s="140">
        <v>4.620000000000001</v>
      </c>
      <c r="AR1280" s="140" t="s">
        <v>934</v>
      </c>
      <c r="AS1280" s="149">
        <v>11.03</v>
      </c>
      <c r="AT1280" s="149" t="s">
        <v>934</v>
      </c>
      <c r="AV1280" s="138"/>
      <c r="AW1280" s="138"/>
      <c r="AX1280" s="138"/>
    </row>
    <row r="1281" spans="1:50" x14ac:dyDescent="0.35">
      <c r="A1281" s="151">
        <v>99</v>
      </c>
      <c r="B1281" s="235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>
        <v>57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934</v>
      </c>
      <c r="AH1281" s="139" t="s">
        <v>773</v>
      </c>
      <c r="AI1281" s="139" t="s">
        <v>773</v>
      </c>
      <c r="AJ1281" s="139" t="s">
        <v>773</v>
      </c>
      <c r="AK1281" s="139" t="s">
        <v>934</v>
      </c>
      <c r="AL1281" s="139" t="s">
        <v>934</v>
      </c>
      <c r="AM1281" s="139" t="s">
        <v>934</v>
      </c>
      <c r="AN1281" s="139" t="s">
        <v>934</v>
      </c>
      <c r="AO1281" s="139" t="s">
        <v>395</v>
      </c>
      <c r="AP1281" s="139" t="s">
        <v>787</v>
      </c>
      <c r="AQ1281" s="140">
        <v>4.620000000000001</v>
      </c>
      <c r="AR1281" s="140" t="s">
        <v>934</v>
      </c>
      <c r="AS1281" s="149">
        <v>1.77</v>
      </c>
      <c r="AT1281" s="149" t="s">
        <v>934</v>
      </c>
      <c r="AV1281" s="138"/>
      <c r="AW1281" s="138"/>
      <c r="AX1281" s="138"/>
    </row>
    <row r="1282" spans="1:50" x14ac:dyDescent="0.35">
      <c r="A1282" s="151">
        <v>99</v>
      </c>
      <c r="B1282" s="235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>
        <v>57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934</v>
      </c>
      <c r="AH1282" s="139" t="s">
        <v>773</v>
      </c>
      <c r="AI1282" s="139" t="s">
        <v>773</v>
      </c>
      <c r="AJ1282" s="139" t="s">
        <v>773</v>
      </c>
      <c r="AK1282" s="139" t="s">
        <v>934</v>
      </c>
      <c r="AL1282" s="139" t="s">
        <v>934</v>
      </c>
      <c r="AM1282" s="139" t="s">
        <v>934</v>
      </c>
      <c r="AN1282" s="139" t="s">
        <v>934</v>
      </c>
      <c r="AO1282" s="139" t="s">
        <v>779</v>
      </c>
      <c r="AP1282" s="139" t="s">
        <v>813</v>
      </c>
      <c r="AQ1282" s="140">
        <v>4.620000000000001</v>
      </c>
      <c r="AR1282" s="140" t="s">
        <v>934</v>
      </c>
      <c r="AS1282" s="149">
        <f>AS1280/AS1281</f>
        <v>6.231638418079096</v>
      </c>
      <c r="AT1282" s="149" t="s">
        <v>934</v>
      </c>
      <c r="AV1282" s="138"/>
      <c r="AW1282" s="138"/>
      <c r="AX1282" s="138"/>
    </row>
    <row r="1283" spans="1:50" x14ac:dyDescent="0.35">
      <c r="A1283" s="151">
        <v>99</v>
      </c>
      <c r="B1283" s="235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>
        <v>57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934</v>
      </c>
      <c r="AH1283" s="139" t="s">
        <v>773</v>
      </c>
      <c r="AI1283" s="139" t="s">
        <v>773</v>
      </c>
      <c r="AJ1283" s="139" t="s">
        <v>773</v>
      </c>
      <c r="AK1283" s="139" t="s">
        <v>934</v>
      </c>
      <c r="AL1283" s="139" t="s">
        <v>934</v>
      </c>
      <c r="AM1283" s="139" t="s">
        <v>934</v>
      </c>
      <c r="AN1283" s="139" t="s">
        <v>934</v>
      </c>
      <c r="AO1283" s="139" t="s">
        <v>404</v>
      </c>
      <c r="AP1283" s="139" t="s">
        <v>796</v>
      </c>
      <c r="AQ1283" s="140">
        <v>4.620000000000001</v>
      </c>
      <c r="AR1283" s="140" t="s">
        <v>934</v>
      </c>
      <c r="AS1283" s="148">
        <v>1.603</v>
      </c>
      <c r="AT1283" s="149" t="s">
        <v>934</v>
      </c>
      <c r="AV1283" s="138"/>
      <c r="AW1283" s="138"/>
      <c r="AX1283" s="138"/>
    </row>
    <row r="1284" spans="1:50" x14ac:dyDescent="0.35">
      <c r="A1284" s="151">
        <v>99</v>
      </c>
      <c r="B1284" s="235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>
        <v>57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934</v>
      </c>
      <c r="AH1284" s="139" t="s">
        <v>773</v>
      </c>
      <c r="AI1284" s="139" t="s">
        <v>773</v>
      </c>
      <c r="AJ1284" s="139" t="s">
        <v>773</v>
      </c>
      <c r="AK1284" s="139" t="s">
        <v>934</v>
      </c>
      <c r="AL1284" s="139" t="s">
        <v>934</v>
      </c>
      <c r="AM1284" s="139" t="s">
        <v>934</v>
      </c>
      <c r="AN1284" s="139" t="s">
        <v>934</v>
      </c>
      <c r="AO1284" s="139" t="s">
        <v>366</v>
      </c>
      <c r="AP1284" s="139" t="s">
        <v>780</v>
      </c>
      <c r="AQ1284" s="140">
        <v>4.620000000000001</v>
      </c>
      <c r="AR1284" s="140" t="s">
        <v>934</v>
      </c>
      <c r="AS1284" s="149">
        <v>83.4</v>
      </c>
      <c r="AT1284" s="149" t="s">
        <v>934</v>
      </c>
      <c r="AV1284" s="138"/>
      <c r="AW1284" s="138"/>
      <c r="AX1284" s="138"/>
    </row>
    <row r="1285" spans="1:50" x14ac:dyDescent="0.35">
      <c r="A1285" s="151">
        <v>99</v>
      </c>
      <c r="B1285" s="235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>
        <v>57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934</v>
      </c>
      <c r="AH1285" s="139" t="s">
        <v>773</v>
      </c>
      <c r="AI1285" s="139" t="s">
        <v>773</v>
      </c>
      <c r="AJ1285" s="139" t="s">
        <v>773</v>
      </c>
      <c r="AK1285" s="139" t="s">
        <v>934</v>
      </c>
      <c r="AL1285" s="139" t="s">
        <v>934</v>
      </c>
      <c r="AM1285" s="139" t="s">
        <v>934</v>
      </c>
      <c r="AN1285" s="139" t="s">
        <v>934</v>
      </c>
      <c r="AO1285" s="139" t="s">
        <v>781</v>
      </c>
      <c r="AP1285" s="139" t="s">
        <v>780</v>
      </c>
      <c r="AQ1285" s="140">
        <v>4.2300000000000004</v>
      </c>
      <c r="AR1285" s="140" t="s">
        <v>934</v>
      </c>
      <c r="AS1285" s="149">
        <v>5.5</v>
      </c>
      <c r="AT1285" s="149" t="s">
        <v>934</v>
      </c>
      <c r="AV1285" s="138"/>
      <c r="AW1285" s="138"/>
      <c r="AX1285" s="138"/>
    </row>
    <row r="1286" spans="1:50" x14ac:dyDescent="0.35">
      <c r="A1286" s="151">
        <v>99</v>
      </c>
      <c r="B1286" s="235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>
        <v>57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934</v>
      </c>
      <c r="AH1286" s="139" t="s">
        <v>773</v>
      </c>
      <c r="AI1286" s="139" t="s">
        <v>773</v>
      </c>
      <c r="AJ1286" s="139" t="s">
        <v>773</v>
      </c>
      <c r="AK1286" s="139" t="s">
        <v>934</v>
      </c>
      <c r="AL1286" s="139" t="s">
        <v>934</v>
      </c>
      <c r="AM1286" s="139" t="s">
        <v>934</v>
      </c>
      <c r="AN1286" s="139" t="s">
        <v>934</v>
      </c>
      <c r="AO1286" s="139" t="s">
        <v>406</v>
      </c>
      <c r="AP1286" s="139" t="s">
        <v>778</v>
      </c>
      <c r="AQ1286" s="140">
        <v>4.2300000000000004</v>
      </c>
      <c r="AR1286" s="140" t="s">
        <v>934</v>
      </c>
      <c r="AS1286" s="149">
        <v>11.37</v>
      </c>
      <c r="AT1286" s="149" t="s">
        <v>934</v>
      </c>
      <c r="AV1286" s="138"/>
      <c r="AW1286" s="138"/>
      <c r="AX1286" s="138"/>
    </row>
    <row r="1287" spans="1:50" x14ac:dyDescent="0.35">
      <c r="A1287" s="151">
        <v>99</v>
      </c>
      <c r="B1287" s="235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>
        <v>57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934</v>
      </c>
      <c r="AH1287" s="139" t="s">
        <v>773</v>
      </c>
      <c r="AI1287" s="139" t="s">
        <v>773</v>
      </c>
      <c r="AJ1287" s="139" t="s">
        <v>773</v>
      </c>
      <c r="AK1287" s="139" t="s">
        <v>934</v>
      </c>
      <c r="AL1287" s="139" t="s">
        <v>934</v>
      </c>
      <c r="AM1287" s="139" t="s">
        <v>934</v>
      </c>
      <c r="AN1287" s="139" t="s">
        <v>934</v>
      </c>
      <c r="AO1287" s="139" t="s">
        <v>395</v>
      </c>
      <c r="AP1287" s="139" t="s">
        <v>787</v>
      </c>
      <c r="AQ1287" s="140">
        <v>4.2300000000000004</v>
      </c>
      <c r="AR1287" s="140" t="s">
        <v>934</v>
      </c>
      <c r="AS1287" s="149">
        <v>1.64</v>
      </c>
      <c r="AT1287" s="149" t="s">
        <v>934</v>
      </c>
      <c r="AV1287" s="138"/>
      <c r="AW1287" s="138"/>
      <c r="AX1287" s="138"/>
    </row>
    <row r="1288" spans="1:50" x14ac:dyDescent="0.35">
      <c r="A1288" s="151">
        <v>99</v>
      </c>
      <c r="B1288" s="235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>
        <v>57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934</v>
      </c>
      <c r="AH1288" s="139" t="s">
        <v>773</v>
      </c>
      <c r="AI1288" s="139" t="s">
        <v>773</v>
      </c>
      <c r="AJ1288" s="139" t="s">
        <v>773</v>
      </c>
      <c r="AK1288" s="139" t="s">
        <v>934</v>
      </c>
      <c r="AL1288" s="139" t="s">
        <v>934</v>
      </c>
      <c r="AM1288" s="139" t="s">
        <v>934</v>
      </c>
      <c r="AN1288" s="139" t="s">
        <v>934</v>
      </c>
      <c r="AO1288" s="139" t="s">
        <v>779</v>
      </c>
      <c r="AP1288" s="139" t="s">
        <v>813</v>
      </c>
      <c r="AQ1288" s="140">
        <v>4.2300000000000004</v>
      </c>
      <c r="AR1288" s="140" t="s">
        <v>934</v>
      </c>
      <c r="AS1288" s="149">
        <v>6.93</v>
      </c>
      <c r="AT1288" s="149" t="s">
        <v>934</v>
      </c>
      <c r="AV1288" s="138"/>
      <c r="AW1288" s="138"/>
      <c r="AX1288" s="138"/>
    </row>
    <row r="1289" spans="1:50" x14ac:dyDescent="0.35">
      <c r="A1289" s="151">
        <v>99</v>
      </c>
      <c r="B1289" s="235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>
        <v>57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934</v>
      </c>
      <c r="AH1289" s="139" t="s">
        <v>773</v>
      </c>
      <c r="AI1289" s="139" t="s">
        <v>773</v>
      </c>
      <c r="AJ1289" s="139" t="s">
        <v>773</v>
      </c>
      <c r="AK1289" s="139" t="s">
        <v>934</v>
      </c>
      <c r="AL1289" s="139" t="s">
        <v>934</v>
      </c>
      <c r="AM1289" s="139" t="s">
        <v>934</v>
      </c>
      <c r="AN1289" s="139" t="s">
        <v>934</v>
      </c>
      <c r="AO1289" s="139" t="s">
        <v>404</v>
      </c>
      <c r="AP1289" s="139" t="s">
        <v>796</v>
      </c>
      <c r="AQ1289" s="140">
        <v>4.2300000000000004</v>
      </c>
      <c r="AR1289" s="140" t="s">
        <v>934</v>
      </c>
      <c r="AS1289" s="148">
        <v>1.585</v>
      </c>
      <c r="AT1289" s="149" t="s">
        <v>934</v>
      </c>
      <c r="AV1289" s="138"/>
      <c r="AW1289" s="138"/>
      <c r="AX1289" s="138"/>
    </row>
    <row r="1290" spans="1:50" ht="15" thickBot="1" x14ac:dyDescent="0.4">
      <c r="A1290" s="152">
        <v>99</v>
      </c>
      <c r="B1290" s="235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>
        <v>57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934</v>
      </c>
      <c r="AH1290" s="153" t="s">
        <v>773</v>
      </c>
      <c r="AI1290" s="153" t="s">
        <v>773</v>
      </c>
      <c r="AJ1290" s="153" t="s">
        <v>773</v>
      </c>
      <c r="AK1290" s="153" t="s">
        <v>934</v>
      </c>
      <c r="AL1290" s="153" t="s">
        <v>934</v>
      </c>
      <c r="AM1290" s="153" t="s">
        <v>934</v>
      </c>
      <c r="AN1290" s="153" t="s">
        <v>934</v>
      </c>
      <c r="AO1290" s="153" t="s">
        <v>366</v>
      </c>
      <c r="AP1290" s="153" t="s">
        <v>780</v>
      </c>
      <c r="AQ1290" s="155">
        <v>4.2300000000000004</v>
      </c>
      <c r="AR1290" s="155" t="s">
        <v>934</v>
      </c>
      <c r="AS1290" s="159">
        <v>78.180000000000007</v>
      </c>
      <c r="AT1290" s="159" t="s">
        <v>934</v>
      </c>
      <c r="AV1290" s="138"/>
      <c r="AW1290" s="138"/>
      <c r="AX1290" s="138"/>
    </row>
    <row r="1291" spans="1:50" x14ac:dyDescent="0.35">
      <c r="A1291" s="142">
        <v>100</v>
      </c>
      <c r="B1291" s="235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>
        <v>66</v>
      </c>
      <c r="W1291" s="143" t="s">
        <v>20</v>
      </c>
      <c r="X1291" s="143" t="s">
        <v>20</v>
      </c>
      <c r="Y1291" s="143" t="s">
        <v>1083</v>
      </c>
      <c r="Z1291" s="143" t="s">
        <v>944</v>
      </c>
      <c r="AA1291" s="143" t="s">
        <v>28</v>
      </c>
      <c r="AB1291" s="143" t="s">
        <v>28</v>
      </c>
      <c r="AC1291" s="143" t="s">
        <v>925</v>
      </c>
      <c r="AD1291" s="143" t="s">
        <v>28</v>
      </c>
      <c r="AE1291" s="143" t="s">
        <v>28</v>
      </c>
      <c r="AF1291" s="143" t="s">
        <v>28</v>
      </c>
      <c r="AG1291" s="143" t="s">
        <v>775</v>
      </c>
      <c r="AH1291" s="143" t="s">
        <v>773</v>
      </c>
      <c r="AI1291" s="143" t="s">
        <v>798</v>
      </c>
      <c r="AJ1291" s="143" t="s">
        <v>773</v>
      </c>
      <c r="AK1291" s="156">
        <v>10</v>
      </c>
      <c r="AL1291" s="156">
        <v>10</v>
      </c>
      <c r="AM1291" s="145" t="s">
        <v>773</v>
      </c>
      <c r="AN1291" s="146">
        <v>4.7699999999999996</v>
      </c>
      <c r="AO1291" s="143" t="s">
        <v>781</v>
      </c>
      <c r="AP1291" s="143" t="s">
        <v>780</v>
      </c>
      <c r="AQ1291" s="143">
        <v>5.3</v>
      </c>
      <c r="AR1291" s="146">
        <v>4.7699999999999996</v>
      </c>
      <c r="AS1291" s="144">
        <v>4.97</v>
      </c>
      <c r="AT1291" s="144">
        <v>7.07</v>
      </c>
    </row>
    <row r="1292" spans="1:50" x14ac:dyDescent="0.35">
      <c r="A1292" s="147">
        <v>100</v>
      </c>
      <c r="B1292" s="235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>
        <v>66</v>
      </c>
      <c r="W1292" s="139" t="s">
        <v>20</v>
      </c>
      <c r="X1292" s="139" t="s">
        <v>20</v>
      </c>
      <c r="Y1292" s="139" t="s">
        <v>1083</v>
      </c>
      <c r="Z1292" s="139" t="s">
        <v>944</v>
      </c>
      <c r="AA1292" s="139" t="s">
        <v>28</v>
      </c>
      <c r="AB1292" s="139" t="s">
        <v>28</v>
      </c>
      <c r="AC1292" s="139" t="s">
        <v>925</v>
      </c>
      <c r="AD1292" s="139" t="s">
        <v>28</v>
      </c>
      <c r="AE1292" s="139" t="s">
        <v>28</v>
      </c>
      <c r="AF1292" s="139" t="s">
        <v>28</v>
      </c>
      <c r="AG1292" s="139" t="s">
        <v>775</v>
      </c>
      <c r="AH1292" s="139" t="s">
        <v>773</v>
      </c>
      <c r="AI1292" s="139" t="s">
        <v>798</v>
      </c>
      <c r="AJ1292" s="139" t="s">
        <v>773</v>
      </c>
      <c r="AK1292" s="148">
        <v>4</v>
      </c>
      <c r="AL1292" s="148">
        <v>4</v>
      </c>
      <c r="AM1292" s="150" t="s">
        <v>773</v>
      </c>
      <c r="AN1292" s="140">
        <v>5.0880000000000001</v>
      </c>
      <c r="AO1292" s="139" t="s">
        <v>406</v>
      </c>
      <c r="AP1292" s="139" t="s">
        <v>778</v>
      </c>
      <c r="AQ1292" s="139">
        <v>5.3</v>
      </c>
      <c r="AR1292" s="140">
        <v>5.0880000000000001</v>
      </c>
      <c r="AS1292" s="149">
        <v>10.26</v>
      </c>
      <c r="AT1292" s="149">
        <v>6.67</v>
      </c>
    </row>
    <row r="1293" spans="1:50" x14ac:dyDescent="0.35">
      <c r="A1293" s="147">
        <v>100</v>
      </c>
      <c r="B1293" s="235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>
        <v>66</v>
      </c>
      <c r="W1293" s="139" t="s">
        <v>20</v>
      </c>
      <c r="X1293" s="139" t="s">
        <v>20</v>
      </c>
      <c r="Y1293" s="139" t="s">
        <v>1083</v>
      </c>
      <c r="Z1293" s="139" t="s">
        <v>944</v>
      </c>
      <c r="AA1293" s="139" t="s">
        <v>28</v>
      </c>
      <c r="AB1293" s="139" t="s">
        <v>28</v>
      </c>
      <c r="AC1293" s="139" t="s">
        <v>925</v>
      </c>
      <c r="AD1293" s="139" t="s">
        <v>28</v>
      </c>
      <c r="AE1293" s="139" t="s">
        <v>28</v>
      </c>
      <c r="AF1293" s="139" t="s">
        <v>28</v>
      </c>
      <c r="AG1293" s="139" t="s">
        <v>775</v>
      </c>
      <c r="AH1293" s="139" t="s">
        <v>773</v>
      </c>
      <c r="AI1293" s="139" t="s">
        <v>798</v>
      </c>
      <c r="AJ1293" s="139" t="s">
        <v>773</v>
      </c>
      <c r="AK1293" s="148">
        <v>6</v>
      </c>
      <c r="AL1293" s="148">
        <v>6</v>
      </c>
      <c r="AM1293" s="150" t="s">
        <v>773</v>
      </c>
      <c r="AN1293" s="140">
        <v>4.9819999999999993</v>
      </c>
      <c r="AO1293" s="139" t="s">
        <v>406</v>
      </c>
      <c r="AP1293" s="139" t="s">
        <v>778</v>
      </c>
      <c r="AQ1293" s="139">
        <v>5.3</v>
      </c>
      <c r="AR1293" s="140">
        <v>4.9819999999999993</v>
      </c>
      <c r="AS1293" s="149">
        <v>10.26</v>
      </c>
      <c r="AT1293" s="149">
        <v>6.85</v>
      </c>
    </row>
    <row r="1294" spans="1:50" x14ac:dyDescent="0.35">
      <c r="A1294" s="147">
        <v>100</v>
      </c>
      <c r="B1294" s="235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>
        <v>66</v>
      </c>
      <c r="W1294" s="139" t="s">
        <v>20</v>
      </c>
      <c r="X1294" s="139" t="s">
        <v>20</v>
      </c>
      <c r="Y1294" s="139" t="s">
        <v>1083</v>
      </c>
      <c r="Z1294" s="139" t="s">
        <v>944</v>
      </c>
      <c r="AA1294" s="139" t="s">
        <v>28</v>
      </c>
      <c r="AB1294" s="139" t="s">
        <v>28</v>
      </c>
      <c r="AC1294" s="139" t="s">
        <v>925</v>
      </c>
      <c r="AD1294" s="139" t="s">
        <v>28</v>
      </c>
      <c r="AE1294" s="139" t="s">
        <v>28</v>
      </c>
      <c r="AF1294" s="139" t="s">
        <v>28</v>
      </c>
      <c r="AG1294" s="139" t="s">
        <v>775</v>
      </c>
      <c r="AH1294" s="139" t="s">
        <v>773</v>
      </c>
      <c r="AI1294" s="139" t="s">
        <v>798</v>
      </c>
      <c r="AJ1294" s="139" t="s">
        <v>773</v>
      </c>
      <c r="AK1294" s="148">
        <v>8</v>
      </c>
      <c r="AL1294" s="148">
        <v>8</v>
      </c>
      <c r="AM1294" s="150" t="s">
        <v>773</v>
      </c>
      <c r="AN1294" s="140">
        <v>4.8760000000000003</v>
      </c>
      <c r="AO1294" s="139" t="s">
        <v>406</v>
      </c>
      <c r="AP1294" s="139" t="s">
        <v>778</v>
      </c>
      <c r="AQ1294" s="139">
        <v>5.3</v>
      </c>
      <c r="AR1294" s="140">
        <v>4.8760000000000003</v>
      </c>
      <c r="AS1294" s="149">
        <v>10.26</v>
      </c>
      <c r="AT1294" s="149">
        <v>7.56</v>
      </c>
    </row>
    <row r="1295" spans="1:50" x14ac:dyDescent="0.35">
      <c r="A1295" s="147">
        <v>100</v>
      </c>
      <c r="B1295" s="235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>
        <v>66</v>
      </c>
      <c r="W1295" s="139" t="s">
        <v>20</v>
      </c>
      <c r="X1295" s="139" t="s">
        <v>20</v>
      </c>
      <c r="Y1295" s="139" t="s">
        <v>1083</v>
      </c>
      <c r="Z1295" s="139" t="s">
        <v>944</v>
      </c>
      <c r="AA1295" s="139" t="s">
        <v>28</v>
      </c>
      <c r="AB1295" s="139" t="s">
        <v>28</v>
      </c>
      <c r="AC1295" s="139" t="s">
        <v>925</v>
      </c>
      <c r="AD1295" s="139" t="s">
        <v>28</v>
      </c>
      <c r="AE1295" s="139" t="s">
        <v>28</v>
      </c>
      <c r="AF1295" s="139" t="s">
        <v>28</v>
      </c>
      <c r="AG1295" s="139" t="s">
        <v>775</v>
      </c>
      <c r="AH1295" s="139" t="s">
        <v>773</v>
      </c>
      <c r="AI1295" s="139" t="s">
        <v>798</v>
      </c>
      <c r="AJ1295" s="139" t="s">
        <v>773</v>
      </c>
      <c r="AK1295" s="148">
        <v>10</v>
      </c>
      <c r="AL1295" s="148">
        <v>10</v>
      </c>
      <c r="AM1295" s="150" t="s">
        <v>773</v>
      </c>
      <c r="AN1295" s="140">
        <v>4.7699999999999996</v>
      </c>
      <c r="AO1295" s="139" t="s">
        <v>406</v>
      </c>
      <c r="AP1295" s="139" t="s">
        <v>778</v>
      </c>
      <c r="AQ1295" s="139">
        <v>5.3</v>
      </c>
      <c r="AR1295" s="140">
        <v>4.7699999999999996</v>
      </c>
      <c r="AS1295" s="149">
        <v>10.26</v>
      </c>
      <c r="AT1295" s="149">
        <v>7.73</v>
      </c>
    </row>
    <row r="1296" spans="1:50" x14ac:dyDescent="0.35">
      <c r="A1296" s="147">
        <v>100</v>
      </c>
      <c r="B1296" s="235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>
        <v>66</v>
      </c>
      <c r="W1296" s="139" t="s">
        <v>20</v>
      </c>
      <c r="X1296" s="139" t="s">
        <v>20</v>
      </c>
      <c r="Y1296" s="139" t="s">
        <v>1083</v>
      </c>
      <c r="Z1296" s="139" t="s">
        <v>944</v>
      </c>
      <c r="AA1296" s="139" t="s">
        <v>28</v>
      </c>
      <c r="AB1296" s="139" t="s">
        <v>28</v>
      </c>
      <c r="AC1296" s="139" t="s">
        <v>925</v>
      </c>
      <c r="AD1296" s="139" t="s">
        <v>28</v>
      </c>
      <c r="AE1296" s="139" t="s">
        <v>28</v>
      </c>
      <c r="AF1296" s="139" t="s">
        <v>28</v>
      </c>
      <c r="AG1296" s="139" t="s">
        <v>775</v>
      </c>
      <c r="AH1296" s="139" t="s">
        <v>773</v>
      </c>
      <c r="AI1296" s="139" t="s">
        <v>798</v>
      </c>
      <c r="AJ1296" s="139" t="s">
        <v>773</v>
      </c>
      <c r="AK1296" s="148">
        <v>12</v>
      </c>
      <c r="AL1296" s="148">
        <v>12</v>
      </c>
      <c r="AM1296" s="150" t="s">
        <v>773</v>
      </c>
      <c r="AN1296" s="140">
        <v>4.6639999999999997</v>
      </c>
      <c r="AO1296" s="139" t="s">
        <v>406</v>
      </c>
      <c r="AP1296" s="139" t="s">
        <v>778</v>
      </c>
      <c r="AQ1296" s="139">
        <v>5.3</v>
      </c>
      <c r="AR1296" s="140">
        <v>4.6639999999999997</v>
      </c>
      <c r="AS1296" s="149">
        <v>10.26</v>
      </c>
      <c r="AT1296" s="149">
        <v>8.15</v>
      </c>
    </row>
    <row r="1297" spans="1:46" x14ac:dyDescent="0.35">
      <c r="A1297" s="147">
        <v>100</v>
      </c>
      <c r="B1297" s="235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>
        <v>66</v>
      </c>
      <c r="W1297" s="139" t="s">
        <v>20</v>
      </c>
      <c r="X1297" s="139" t="s">
        <v>20</v>
      </c>
      <c r="Y1297" s="139" t="s">
        <v>1083</v>
      </c>
      <c r="Z1297" s="139" t="s">
        <v>944</v>
      </c>
      <c r="AA1297" s="139" t="s">
        <v>28</v>
      </c>
      <c r="AB1297" s="139" t="s">
        <v>28</v>
      </c>
      <c r="AC1297" s="139" t="s">
        <v>925</v>
      </c>
      <c r="AD1297" s="139" t="s">
        <v>28</v>
      </c>
      <c r="AE1297" s="139" t="s">
        <v>28</v>
      </c>
      <c r="AF1297" s="139" t="s">
        <v>28</v>
      </c>
      <c r="AG1297" s="139" t="s">
        <v>775</v>
      </c>
      <c r="AH1297" s="139" t="s">
        <v>773</v>
      </c>
      <c r="AI1297" s="139" t="s">
        <v>798</v>
      </c>
      <c r="AJ1297" s="139" t="s">
        <v>773</v>
      </c>
      <c r="AK1297" s="148">
        <v>14</v>
      </c>
      <c r="AL1297" s="148">
        <v>14</v>
      </c>
      <c r="AM1297" s="150" t="s">
        <v>773</v>
      </c>
      <c r="AN1297" s="140">
        <v>4.5579999999999998</v>
      </c>
      <c r="AO1297" s="139" t="s">
        <v>406</v>
      </c>
      <c r="AP1297" s="139" t="s">
        <v>778</v>
      </c>
      <c r="AQ1297" s="139">
        <v>5.3</v>
      </c>
      <c r="AR1297" s="140">
        <v>4.5579999999999998</v>
      </c>
      <c r="AS1297" s="149">
        <v>10.26</v>
      </c>
      <c r="AT1297" s="149">
        <v>8.0500000000000007</v>
      </c>
    </row>
    <row r="1298" spans="1:46" x14ac:dyDescent="0.35">
      <c r="A1298" s="147">
        <v>100</v>
      </c>
      <c r="B1298" s="235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>
        <v>66</v>
      </c>
      <c r="W1298" s="139" t="s">
        <v>20</v>
      </c>
      <c r="X1298" s="139" t="s">
        <v>20</v>
      </c>
      <c r="Y1298" s="139" t="s">
        <v>1083</v>
      </c>
      <c r="Z1298" s="139" t="s">
        <v>944</v>
      </c>
      <c r="AA1298" s="139" t="s">
        <v>28</v>
      </c>
      <c r="AB1298" s="139" t="s">
        <v>28</v>
      </c>
      <c r="AC1298" s="139" t="s">
        <v>925</v>
      </c>
      <c r="AD1298" s="139" t="s">
        <v>28</v>
      </c>
      <c r="AE1298" s="139" t="s">
        <v>28</v>
      </c>
      <c r="AF1298" s="139" t="s">
        <v>28</v>
      </c>
      <c r="AG1298" s="139" t="s">
        <v>775</v>
      </c>
      <c r="AH1298" s="139" t="s">
        <v>773</v>
      </c>
      <c r="AI1298" s="139" t="s">
        <v>798</v>
      </c>
      <c r="AJ1298" s="139" t="s">
        <v>773</v>
      </c>
      <c r="AK1298" s="148">
        <v>16</v>
      </c>
      <c r="AL1298" s="148">
        <v>16</v>
      </c>
      <c r="AM1298" s="150" t="s">
        <v>773</v>
      </c>
      <c r="AN1298" s="140">
        <v>4.452</v>
      </c>
      <c r="AO1298" s="139" t="s">
        <v>406</v>
      </c>
      <c r="AP1298" s="139" t="s">
        <v>778</v>
      </c>
      <c r="AQ1298" s="139">
        <v>5.3</v>
      </c>
      <c r="AR1298" s="140">
        <v>4.452</v>
      </c>
      <c r="AS1298" s="149">
        <v>10.26</v>
      </c>
      <c r="AT1298" s="149">
        <v>7.91</v>
      </c>
    </row>
    <row r="1299" spans="1:46" x14ac:dyDescent="0.35">
      <c r="A1299" s="147">
        <v>100</v>
      </c>
      <c r="B1299" s="235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>
        <v>66</v>
      </c>
      <c r="W1299" s="139" t="s">
        <v>20</v>
      </c>
      <c r="X1299" s="139" t="s">
        <v>20</v>
      </c>
      <c r="Y1299" s="139" t="s">
        <v>1083</v>
      </c>
      <c r="Z1299" s="139" t="s">
        <v>944</v>
      </c>
      <c r="AA1299" s="139" t="s">
        <v>28</v>
      </c>
      <c r="AB1299" s="139" t="s">
        <v>28</v>
      </c>
      <c r="AC1299" s="139" t="s">
        <v>925</v>
      </c>
      <c r="AD1299" s="139" t="s">
        <v>28</v>
      </c>
      <c r="AE1299" s="139" t="s">
        <v>28</v>
      </c>
      <c r="AF1299" s="139" t="s">
        <v>28</v>
      </c>
      <c r="AG1299" s="139" t="s">
        <v>775</v>
      </c>
      <c r="AH1299" s="139" t="s">
        <v>773</v>
      </c>
      <c r="AI1299" s="139" t="s">
        <v>798</v>
      </c>
      <c r="AJ1299" s="139" t="s">
        <v>773</v>
      </c>
      <c r="AK1299" s="148">
        <v>4</v>
      </c>
      <c r="AL1299" s="148">
        <v>4</v>
      </c>
      <c r="AM1299" s="150" t="s">
        <v>773</v>
      </c>
      <c r="AN1299" s="140">
        <v>5.0880000000000001</v>
      </c>
      <c r="AO1299" s="139" t="s">
        <v>395</v>
      </c>
      <c r="AP1299" s="139" t="s">
        <v>787</v>
      </c>
      <c r="AQ1299" s="139">
        <v>5.3</v>
      </c>
      <c r="AR1299" s="140">
        <v>5.0880000000000001</v>
      </c>
      <c r="AS1299" s="149">
        <v>4.76</v>
      </c>
      <c r="AT1299" s="149">
        <v>2.88</v>
      </c>
    </row>
    <row r="1300" spans="1:46" x14ac:dyDescent="0.35">
      <c r="A1300" s="147">
        <v>100</v>
      </c>
      <c r="B1300" s="235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>
        <v>66</v>
      </c>
      <c r="W1300" s="139" t="s">
        <v>20</v>
      </c>
      <c r="X1300" s="139" t="s">
        <v>20</v>
      </c>
      <c r="Y1300" s="139" t="s">
        <v>1083</v>
      </c>
      <c r="Z1300" s="139" t="s">
        <v>944</v>
      </c>
      <c r="AA1300" s="139" t="s">
        <v>28</v>
      </c>
      <c r="AB1300" s="139" t="s">
        <v>28</v>
      </c>
      <c r="AC1300" s="139" t="s">
        <v>925</v>
      </c>
      <c r="AD1300" s="139" t="s">
        <v>28</v>
      </c>
      <c r="AE1300" s="139" t="s">
        <v>28</v>
      </c>
      <c r="AF1300" s="139" t="s">
        <v>28</v>
      </c>
      <c r="AG1300" s="139" t="s">
        <v>775</v>
      </c>
      <c r="AH1300" s="139" t="s">
        <v>773</v>
      </c>
      <c r="AI1300" s="139" t="s">
        <v>798</v>
      </c>
      <c r="AJ1300" s="139" t="s">
        <v>773</v>
      </c>
      <c r="AK1300" s="148">
        <v>6</v>
      </c>
      <c r="AL1300" s="148">
        <v>6</v>
      </c>
      <c r="AM1300" s="150" t="s">
        <v>773</v>
      </c>
      <c r="AN1300" s="140">
        <v>4.9819999999999993</v>
      </c>
      <c r="AO1300" s="139" t="s">
        <v>395</v>
      </c>
      <c r="AP1300" s="139" t="s">
        <v>787</v>
      </c>
      <c r="AQ1300" s="139">
        <v>5.3</v>
      </c>
      <c r="AR1300" s="140">
        <v>4.9819999999999993</v>
      </c>
      <c r="AS1300" s="149">
        <v>4.76</v>
      </c>
      <c r="AT1300" s="149">
        <v>3.48</v>
      </c>
    </row>
    <row r="1301" spans="1:46" x14ac:dyDescent="0.35">
      <c r="A1301" s="147">
        <v>100</v>
      </c>
      <c r="B1301" s="235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>
        <v>66</v>
      </c>
      <c r="W1301" s="139" t="s">
        <v>20</v>
      </c>
      <c r="X1301" s="139" t="s">
        <v>20</v>
      </c>
      <c r="Y1301" s="139" t="s">
        <v>1083</v>
      </c>
      <c r="Z1301" s="139" t="s">
        <v>944</v>
      </c>
      <c r="AA1301" s="139" t="s">
        <v>28</v>
      </c>
      <c r="AB1301" s="139" t="s">
        <v>28</v>
      </c>
      <c r="AC1301" s="139" t="s">
        <v>925</v>
      </c>
      <c r="AD1301" s="139" t="s">
        <v>28</v>
      </c>
      <c r="AE1301" s="139" t="s">
        <v>28</v>
      </c>
      <c r="AF1301" s="139" t="s">
        <v>28</v>
      </c>
      <c r="AG1301" s="139" t="s">
        <v>775</v>
      </c>
      <c r="AH1301" s="139" t="s">
        <v>773</v>
      </c>
      <c r="AI1301" s="139" t="s">
        <v>798</v>
      </c>
      <c r="AJ1301" s="139" t="s">
        <v>773</v>
      </c>
      <c r="AK1301" s="148">
        <v>8</v>
      </c>
      <c r="AL1301" s="148">
        <v>8</v>
      </c>
      <c r="AM1301" s="150" t="s">
        <v>773</v>
      </c>
      <c r="AN1301" s="140">
        <v>4.8760000000000003</v>
      </c>
      <c r="AO1301" s="139" t="s">
        <v>395</v>
      </c>
      <c r="AP1301" s="139" t="s">
        <v>787</v>
      </c>
      <c r="AQ1301" s="139">
        <v>5.3</v>
      </c>
      <c r="AR1301" s="140">
        <v>4.8760000000000003</v>
      </c>
      <c r="AS1301" s="149">
        <v>4.76</v>
      </c>
      <c r="AT1301" s="149">
        <v>3.76</v>
      </c>
    </row>
    <row r="1302" spans="1:46" x14ac:dyDescent="0.35">
      <c r="A1302" s="147">
        <v>100</v>
      </c>
      <c r="B1302" s="235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>
        <v>66</v>
      </c>
      <c r="W1302" s="139" t="s">
        <v>20</v>
      </c>
      <c r="X1302" s="139" t="s">
        <v>20</v>
      </c>
      <c r="Y1302" s="139" t="s">
        <v>1083</v>
      </c>
      <c r="Z1302" s="139" t="s">
        <v>944</v>
      </c>
      <c r="AA1302" s="139" t="s">
        <v>28</v>
      </c>
      <c r="AB1302" s="139" t="s">
        <v>28</v>
      </c>
      <c r="AC1302" s="139" t="s">
        <v>925</v>
      </c>
      <c r="AD1302" s="139" t="s">
        <v>28</v>
      </c>
      <c r="AE1302" s="139" t="s">
        <v>28</v>
      </c>
      <c r="AF1302" s="139" t="s">
        <v>28</v>
      </c>
      <c r="AG1302" s="139" t="s">
        <v>775</v>
      </c>
      <c r="AH1302" s="139" t="s">
        <v>773</v>
      </c>
      <c r="AI1302" s="139" t="s">
        <v>798</v>
      </c>
      <c r="AJ1302" s="139" t="s">
        <v>773</v>
      </c>
      <c r="AK1302" s="148">
        <v>10</v>
      </c>
      <c r="AL1302" s="148">
        <v>10</v>
      </c>
      <c r="AM1302" s="150" t="s">
        <v>773</v>
      </c>
      <c r="AN1302" s="140">
        <v>4.7699999999999996</v>
      </c>
      <c r="AO1302" s="139" t="s">
        <v>395</v>
      </c>
      <c r="AP1302" s="139" t="s">
        <v>787</v>
      </c>
      <c r="AQ1302" s="139">
        <v>5.3</v>
      </c>
      <c r="AR1302" s="140">
        <v>4.7699999999999996</v>
      </c>
      <c r="AS1302" s="149">
        <v>4.76</v>
      </c>
      <c r="AT1302" s="149">
        <v>4.46</v>
      </c>
    </row>
    <row r="1303" spans="1:46" x14ac:dyDescent="0.35">
      <c r="A1303" s="147">
        <v>100</v>
      </c>
      <c r="B1303" s="235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>
        <v>66</v>
      </c>
      <c r="W1303" s="139" t="s">
        <v>20</v>
      </c>
      <c r="X1303" s="139" t="s">
        <v>20</v>
      </c>
      <c r="Y1303" s="139" t="s">
        <v>1083</v>
      </c>
      <c r="Z1303" s="139" t="s">
        <v>944</v>
      </c>
      <c r="AA1303" s="139" t="s">
        <v>28</v>
      </c>
      <c r="AB1303" s="139" t="s">
        <v>28</v>
      </c>
      <c r="AC1303" s="139" t="s">
        <v>925</v>
      </c>
      <c r="AD1303" s="139" t="s">
        <v>28</v>
      </c>
      <c r="AE1303" s="139" t="s">
        <v>28</v>
      </c>
      <c r="AF1303" s="139" t="s">
        <v>28</v>
      </c>
      <c r="AG1303" s="139" t="s">
        <v>775</v>
      </c>
      <c r="AH1303" s="139" t="s">
        <v>773</v>
      </c>
      <c r="AI1303" s="139" t="s">
        <v>798</v>
      </c>
      <c r="AJ1303" s="139" t="s">
        <v>773</v>
      </c>
      <c r="AK1303" s="148">
        <v>12</v>
      </c>
      <c r="AL1303" s="148">
        <v>12</v>
      </c>
      <c r="AM1303" s="150" t="s">
        <v>773</v>
      </c>
      <c r="AN1303" s="140">
        <v>4.6639999999999997</v>
      </c>
      <c r="AO1303" s="139" t="s">
        <v>395</v>
      </c>
      <c r="AP1303" s="139" t="s">
        <v>787</v>
      </c>
      <c r="AQ1303" s="139">
        <v>5.3</v>
      </c>
      <c r="AR1303" s="140">
        <v>4.6639999999999997</v>
      </c>
      <c r="AS1303" s="149">
        <v>4.76</v>
      </c>
      <c r="AT1303" s="149">
        <v>4.5599999999999996</v>
      </c>
    </row>
    <row r="1304" spans="1:46" x14ac:dyDescent="0.35">
      <c r="A1304" s="147">
        <v>100</v>
      </c>
      <c r="B1304" s="235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>
        <v>66</v>
      </c>
      <c r="W1304" s="139" t="s">
        <v>20</v>
      </c>
      <c r="X1304" s="139" t="s">
        <v>20</v>
      </c>
      <c r="Y1304" s="139" t="s">
        <v>1083</v>
      </c>
      <c r="Z1304" s="139" t="s">
        <v>944</v>
      </c>
      <c r="AA1304" s="139" t="s">
        <v>28</v>
      </c>
      <c r="AB1304" s="139" t="s">
        <v>28</v>
      </c>
      <c r="AC1304" s="139" t="s">
        <v>925</v>
      </c>
      <c r="AD1304" s="139" t="s">
        <v>28</v>
      </c>
      <c r="AE1304" s="139" t="s">
        <v>28</v>
      </c>
      <c r="AF1304" s="139" t="s">
        <v>28</v>
      </c>
      <c r="AG1304" s="139" t="s">
        <v>775</v>
      </c>
      <c r="AH1304" s="139" t="s">
        <v>773</v>
      </c>
      <c r="AI1304" s="139" t="s">
        <v>798</v>
      </c>
      <c r="AJ1304" s="139" t="s">
        <v>773</v>
      </c>
      <c r="AK1304" s="148">
        <v>14</v>
      </c>
      <c r="AL1304" s="148">
        <v>14</v>
      </c>
      <c r="AM1304" s="150" t="s">
        <v>773</v>
      </c>
      <c r="AN1304" s="140">
        <v>4.5579999999999998</v>
      </c>
      <c r="AO1304" s="139" t="s">
        <v>395</v>
      </c>
      <c r="AP1304" s="139" t="s">
        <v>787</v>
      </c>
      <c r="AQ1304" s="139">
        <v>5.3</v>
      </c>
      <c r="AR1304" s="140">
        <v>4.5579999999999998</v>
      </c>
      <c r="AS1304" s="149">
        <v>4.76</v>
      </c>
      <c r="AT1304" s="149">
        <v>5.45</v>
      </c>
    </row>
    <row r="1305" spans="1:46" x14ac:dyDescent="0.35">
      <c r="A1305" s="147">
        <v>100</v>
      </c>
      <c r="B1305" s="235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>
        <v>66</v>
      </c>
      <c r="W1305" s="139" t="s">
        <v>20</v>
      </c>
      <c r="X1305" s="139" t="s">
        <v>20</v>
      </c>
      <c r="Y1305" s="139" t="s">
        <v>1083</v>
      </c>
      <c r="Z1305" s="139" t="s">
        <v>944</v>
      </c>
      <c r="AA1305" s="139" t="s">
        <v>28</v>
      </c>
      <c r="AB1305" s="139" t="s">
        <v>28</v>
      </c>
      <c r="AC1305" s="139" t="s">
        <v>925</v>
      </c>
      <c r="AD1305" s="139" t="s">
        <v>28</v>
      </c>
      <c r="AE1305" s="139" t="s">
        <v>28</v>
      </c>
      <c r="AF1305" s="139" t="s">
        <v>28</v>
      </c>
      <c r="AG1305" s="139" t="s">
        <v>775</v>
      </c>
      <c r="AH1305" s="139" t="s">
        <v>773</v>
      </c>
      <c r="AI1305" s="139" t="s">
        <v>798</v>
      </c>
      <c r="AJ1305" s="139" t="s">
        <v>773</v>
      </c>
      <c r="AK1305" s="148">
        <v>16</v>
      </c>
      <c r="AL1305" s="148">
        <v>16</v>
      </c>
      <c r="AM1305" s="150" t="s">
        <v>773</v>
      </c>
      <c r="AN1305" s="140">
        <v>4.452</v>
      </c>
      <c r="AO1305" s="139" t="s">
        <v>395</v>
      </c>
      <c r="AP1305" s="139" t="s">
        <v>787</v>
      </c>
      <c r="AQ1305" s="139">
        <v>5.3</v>
      </c>
      <c r="AR1305" s="140">
        <v>4.452</v>
      </c>
      <c r="AS1305" s="149">
        <v>4.76</v>
      </c>
      <c r="AT1305" s="149">
        <v>6.54</v>
      </c>
    </row>
    <row r="1306" spans="1:46" x14ac:dyDescent="0.35">
      <c r="A1306" s="147">
        <v>100</v>
      </c>
      <c r="B1306" s="235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>
        <v>66</v>
      </c>
      <c r="W1306" s="139" t="s">
        <v>20</v>
      </c>
      <c r="X1306" s="139" t="s">
        <v>20</v>
      </c>
      <c r="Y1306" s="139" t="s">
        <v>1083</v>
      </c>
      <c r="Z1306" s="139" t="s">
        <v>944</v>
      </c>
      <c r="AA1306" s="139" t="s">
        <v>28</v>
      </c>
      <c r="AB1306" s="139" t="s">
        <v>28</v>
      </c>
      <c r="AC1306" s="139" t="s">
        <v>925</v>
      </c>
      <c r="AD1306" s="139" t="s">
        <v>28</v>
      </c>
      <c r="AE1306" s="139" t="s">
        <v>28</v>
      </c>
      <c r="AF1306" s="139" t="s">
        <v>28</v>
      </c>
      <c r="AG1306" s="139" t="s">
        <v>775</v>
      </c>
      <c r="AH1306" s="139" t="s">
        <v>773</v>
      </c>
      <c r="AI1306" s="139" t="s">
        <v>798</v>
      </c>
      <c r="AJ1306" s="139" t="s">
        <v>773</v>
      </c>
      <c r="AK1306" s="148">
        <v>4</v>
      </c>
      <c r="AL1306" s="148">
        <v>4</v>
      </c>
      <c r="AM1306" s="150" t="s">
        <v>773</v>
      </c>
      <c r="AN1306" s="140">
        <v>5.0880000000000001</v>
      </c>
      <c r="AO1306" s="139" t="s">
        <v>779</v>
      </c>
      <c r="AP1306" s="139" t="s">
        <v>813</v>
      </c>
      <c r="AQ1306" s="139">
        <v>5.3</v>
      </c>
      <c r="AR1306" s="140">
        <v>5.0880000000000001</v>
      </c>
      <c r="AS1306" s="149">
        <v>2.1554621848739495</v>
      </c>
      <c r="AT1306" s="149">
        <v>2.3159722222222223</v>
      </c>
    </row>
    <row r="1307" spans="1:46" x14ac:dyDescent="0.35">
      <c r="A1307" s="147">
        <v>100</v>
      </c>
      <c r="B1307" s="235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>
        <v>66</v>
      </c>
      <c r="W1307" s="139" t="s">
        <v>20</v>
      </c>
      <c r="X1307" s="139" t="s">
        <v>20</v>
      </c>
      <c r="Y1307" s="139" t="s">
        <v>1083</v>
      </c>
      <c r="Z1307" s="139" t="s">
        <v>944</v>
      </c>
      <c r="AA1307" s="139" t="s">
        <v>28</v>
      </c>
      <c r="AB1307" s="139" t="s">
        <v>28</v>
      </c>
      <c r="AC1307" s="139" t="s">
        <v>925</v>
      </c>
      <c r="AD1307" s="139" t="s">
        <v>28</v>
      </c>
      <c r="AE1307" s="139" t="s">
        <v>28</v>
      </c>
      <c r="AF1307" s="139" t="s">
        <v>28</v>
      </c>
      <c r="AG1307" s="139" t="s">
        <v>775</v>
      </c>
      <c r="AH1307" s="139" t="s">
        <v>773</v>
      </c>
      <c r="AI1307" s="139" t="s">
        <v>798</v>
      </c>
      <c r="AJ1307" s="139" t="s">
        <v>773</v>
      </c>
      <c r="AK1307" s="148">
        <v>6</v>
      </c>
      <c r="AL1307" s="148">
        <v>6</v>
      </c>
      <c r="AM1307" s="150" t="s">
        <v>773</v>
      </c>
      <c r="AN1307" s="140">
        <v>4.9819999999999993</v>
      </c>
      <c r="AO1307" s="139" t="s">
        <v>779</v>
      </c>
      <c r="AP1307" s="139" t="s">
        <v>813</v>
      </c>
      <c r="AQ1307" s="139">
        <v>5.3</v>
      </c>
      <c r="AR1307" s="140">
        <v>4.9819999999999993</v>
      </c>
      <c r="AS1307" s="149">
        <v>2.1554621848739495</v>
      </c>
      <c r="AT1307" s="149">
        <v>1.968390804597701</v>
      </c>
    </row>
    <row r="1308" spans="1:46" x14ac:dyDescent="0.35">
      <c r="A1308" s="147">
        <v>100</v>
      </c>
      <c r="B1308" s="235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>
        <v>66</v>
      </c>
      <c r="W1308" s="139" t="s">
        <v>20</v>
      </c>
      <c r="X1308" s="139" t="s">
        <v>20</v>
      </c>
      <c r="Y1308" s="139" t="s">
        <v>1083</v>
      </c>
      <c r="Z1308" s="139" t="s">
        <v>944</v>
      </c>
      <c r="AA1308" s="139" t="s">
        <v>28</v>
      </c>
      <c r="AB1308" s="139" t="s">
        <v>28</v>
      </c>
      <c r="AC1308" s="139" t="s">
        <v>925</v>
      </c>
      <c r="AD1308" s="139" t="s">
        <v>28</v>
      </c>
      <c r="AE1308" s="139" t="s">
        <v>28</v>
      </c>
      <c r="AF1308" s="139" t="s">
        <v>28</v>
      </c>
      <c r="AG1308" s="139" t="s">
        <v>775</v>
      </c>
      <c r="AH1308" s="139" t="s">
        <v>773</v>
      </c>
      <c r="AI1308" s="139" t="s">
        <v>798</v>
      </c>
      <c r="AJ1308" s="139" t="s">
        <v>773</v>
      </c>
      <c r="AK1308" s="148">
        <v>8</v>
      </c>
      <c r="AL1308" s="148">
        <v>8</v>
      </c>
      <c r="AM1308" s="150" t="s">
        <v>773</v>
      </c>
      <c r="AN1308" s="140">
        <v>4.8760000000000003</v>
      </c>
      <c r="AO1308" s="139" t="s">
        <v>779</v>
      </c>
      <c r="AP1308" s="139" t="s">
        <v>813</v>
      </c>
      <c r="AQ1308" s="139">
        <v>5.3</v>
      </c>
      <c r="AR1308" s="140">
        <v>4.8760000000000003</v>
      </c>
      <c r="AS1308" s="149">
        <v>2.1554621848739495</v>
      </c>
      <c r="AT1308" s="149">
        <v>2.0106382978723403</v>
      </c>
    </row>
    <row r="1309" spans="1:46" x14ac:dyDescent="0.35">
      <c r="A1309" s="147">
        <v>100</v>
      </c>
      <c r="B1309" s="235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>
        <v>66</v>
      </c>
      <c r="W1309" s="139" t="s">
        <v>20</v>
      </c>
      <c r="X1309" s="139" t="s">
        <v>20</v>
      </c>
      <c r="Y1309" s="139" t="s">
        <v>1083</v>
      </c>
      <c r="Z1309" s="139" t="s">
        <v>944</v>
      </c>
      <c r="AA1309" s="139" t="s">
        <v>28</v>
      </c>
      <c r="AB1309" s="139" t="s">
        <v>28</v>
      </c>
      <c r="AC1309" s="139" t="s">
        <v>925</v>
      </c>
      <c r="AD1309" s="139" t="s">
        <v>28</v>
      </c>
      <c r="AE1309" s="139" t="s">
        <v>28</v>
      </c>
      <c r="AF1309" s="139" t="s">
        <v>28</v>
      </c>
      <c r="AG1309" s="139" t="s">
        <v>775</v>
      </c>
      <c r="AH1309" s="139" t="s">
        <v>773</v>
      </c>
      <c r="AI1309" s="139" t="s">
        <v>798</v>
      </c>
      <c r="AJ1309" s="139" t="s">
        <v>773</v>
      </c>
      <c r="AK1309" s="148">
        <v>10</v>
      </c>
      <c r="AL1309" s="148">
        <v>10</v>
      </c>
      <c r="AM1309" s="150" t="s">
        <v>773</v>
      </c>
      <c r="AN1309" s="140">
        <v>4.7699999999999996</v>
      </c>
      <c r="AO1309" s="139" t="s">
        <v>779</v>
      </c>
      <c r="AP1309" s="139" t="s">
        <v>813</v>
      </c>
      <c r="AQ1309" s="139">
        <v>5.3</v>
      </c>
      <c r="AR1309" s="140">
        <v>4.7699999999999996</v>
      </c>
      <c r="AS1309" s="149">
        <v>2.1554621848739495</v>
      </c>
      <c r="AT1309" s="149">
        <v>1.7331838565022422</v>
      </c>
    </row>
    <row r="1310" spans="1:46" x14ac:dyDescent="0.35">
      <c r="A1310" s="147">
        <v>100</v>
      </c>
      <c r="B1310" s="235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>
        <v>66</v>
      </c>
      <c r="W1310" s="139" t="s">
        <v>20</v>
      </c>
      <c r="X1310" s="139" t="s">
        <v>20</v>
      </c>
      <c r="Y1310" s="139" t="s">
        <v>1083</v>
      </c>
      <c r="Z1310" s="139" t="s">
        <v>944</v>
      </c>
      <c r="AA1310" s="139" t="s">
        <v>28</v>
      </c>
      <c r="AB1310" s="139" t="s">
        <v>28</v>
      </c>
      <c r="AC1310" s="139" t="s">
        <v>925</v>
      </c>
      <c r="AD1310" s="139" t="s">
        <v>28</v>
      </c>
      <c r="AE1310" s="139" t="s">
        <v>28</v>
      </c>
      <c r="AF1310" s="139" t="s">
        <v>28</v>
      </c>
      <c r="AG1310" s="139" t="s">
        <v>775</v>
      </c>
      <c r="AH1310" s="139" t="s">
        <v>773</v>
      </c>
      <c r="AI1310" s="139" t="s">
        <v>798</v>
      </c>
      <c r="AJ1310" s="139" t="s">
        <v>773</v>
      </c>
      <c r="AK1310" s="148">
        <v>12</v>
      </c>
      <c r="AL1310" s="148">
        <v>12</v>
      </c>
      <c r="AM1310" s="150" t="s">
        <v>773</v>
      </c>
      <c r="AN1310" s="140">
        <v>4.6639999999999997</v>
      </c>
      <c r="AO1310" s="139" t="s">
        <v>779</v>
      </c>
      <c r="AP1310" s="139" t="s">
        <v>813</v>
      </c>
      <c r="AQ1310" s="139">
        <v>5.3</v>
      </c>
      <c r="AR1310" s="140">
        <v>4.6639999999999997</v>
      </c>
      <c r="AS1310" s="149">
        <v>2.1554621848739495</v>
      </c>
      <c r="AT1310" s="149">
        <v>1.7872807017543861</v>
      </c>
    </row>
    <row r="1311" spans="1:46" x14ac:dyDescent="0.35">
      <c r="A1311" s="147">
        <v>100</v>
      </c>
      <c r="B1311" s="235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>
        <v>66</v>
      </c>
      <c r="W1311" s="139" t="s">
        <v>20</v>
      </c>
      <c r="X1311" s="139" t="s">
        <v>20</v>
      </c>
      <c r="Y1311" s="139" t="s">
        <v>1083</v>
      </c>
      <c r="Z1311" s="139" t="s">
        <v>944</v>
      </c>
      <c r="AA1311" s="139" t="s">
        <v>28</v>
      </c>
      <c r="AB1311" s="139" t="s">
        <v>28</v>
      </c>
      <c r="AC1311" s="139" t="s">
        <v>925</v>
      </c>
      <c r="AD1311" s="139" t="s">
        <v>28</v>
      </c>
      <c r="AE1311" s="139" t="s">
        <v>28</v>
      </c>
      <c r="AF1311" s="139" t="s">
        <v>28</v>
      </c>
      <c r="AG1311" s="139" t="s">
        <v>775</v>
      </c>
      <c r="AH1311" s="139" t="s">
        <v>773</v>
      </c>
      <c r="AI1311" s="139" t="s">
        <v>798</v>
      </c>
      <c r="AJ1311" s="139" t="s">
        <v>773</v>
      </c>
      <c r="AK1311" s="148">
        <v>14</v>
      </c>
      <c r="AL1311" s="148">
        <v>14</v>
      </c>
      <c r="AM1311" s="150" t="s">
        <v>773</v>
      </c>
      <c r="AN1311" s="140">
        <v>4.5579999999999998</v>
      </c>
      <c r="AO1311" s="139" t="s">
        <v>779</v>
      </c>
      <c r="AP1311" s="139" t="s">
        <v>813</v>
      </c>
      <c r="AQ1311" s="139">
        <v>5.3</v>
      </c>
      <c r="AR1311" s="140">
        <v>4.5579999999999998</v>
      </c>
      <c r="AS1311" s="149">
        <v>2.1554621848739495</v>
      </c>
      <c r="AT1311" s="149">
        <v>1.4770642201834863</v>
      </c>
    </row>
    <row r="1312" spans="1:46" x14ac:dyDescent="0.35">
      <c r="A1312" s="147">
        <v>100</v>
      </c>
      <c r="B1312" s="235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>
        <v>66</v>
      </c>
      <c r="W1312" s="139" t="s">
        <v>20</v>
      </c>
      <c r="X1312" s="139" t="s">
        <v>20</v>
      </c>
      <c r="Y1312" s="139" t="s">
        <v>1083</v>
      </c>
      <c r="Z1312" s="139" t="s">
        <v>944</v>
      </c>
      <c r="AA1312" s="139" t="s">
        <v>28</v>
      </c>
      <c r="AB1312" s="139" t="s">
        <v>28</v>
      </c>
      <c r="AC1312" s="139" t="s">
        <v>925</v>
      </c>
      <c r="AD1312" s="139" t="s">
        <v>28</v>
      </c>
      <c r="AE1312" s="139" t="s">
        <v>28</v>
      </c>
      <c r="AF1312" s="139" t="s">
        <v>28</v>
      </c>
      <c r="AG1312" s="139" t="s">
        <v>775</v>
      </c>
      <c r="AH1312" s="139" t="s">
        <v>773</v>
      </c>
      <c r="AI1312" s="139" t="s">
        <v>798</v>
      </c>
      <c r="AJ1312" s="139" t="s">
        <v>773</v>
      </c>
      <c r="AK1312" s="148">
        <v>16</v>
      </c>
      <c r="AL1312" s="148">
        <v>16</v>
      </c>
      <c r="AM1312" s="150" t="s">
        <v>773</v>
      </c>
      <c r="AN1312" s="140">
        <v>4.452</v>
      </c>
      <c r="AO1312" s="139" t="s">
        <v>779</v>
      </c>
      <c r="AP1312" s="139" t="s">
        <v>813</v>
      </c>
      <c r="AQ1312" s="139">
        <v>5.3</v>
      </c>
      <c r="AR1312" s="140">
        <v>4.452</v>
      </c>
      <c r="AS1312" s="149">
        <v>2.1554621848739495</v>
      </c>
      <c r="AT1312" s="149">
        <v>1.2094801223241591</v>
      </c>
    </row>
    <row r="1313" spans="1:50" x14ac:dyDescent="0.35">
      <c r="A1313" s="147">
        <v>100</v>
      </c>
      <c r="B1313" s="235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>
        <v>66</v>
      </c>
      <c r="W1313" s="139" t="s">
        <v>20</v>
      </c>
      <c r="X1313" s="139" t="s">
        <v>20</v>
      </c>
      <c r="Y1313" s="139" t="s">
        <v>1083</v>
      </c>
      <c r="Z1313" s="139" t="s">
        <v>944</v>
      </c>
      <c r="AA1313" s="139" t="s">
        <v>28</v>
      </c>
      <c r="AB1313" s="139" t="s">
        <v>28</v>
      </c>
      <c r="AC1313" s="139" t="s">
        <v>925</v>
      </c>
      <c r="AD1313" s="139" t="s">
        <v>28</v>
      </c>
      <c r="AE1313" s="139" t="s">
        <v>28</v>
      </c>
      <c r="AF1313" s="139" t="s">
        <v>28</v>
      </c>
      <c r="AG1313" s="139" t="s">
        <v>775</v>
      </c>
      <c r="AH1313" s="139" t="s">
        <v>773</v>
      </c>
      <c r="AI1313" s="139" t="s">
        <v>798</v>
      </c>
      <c r="AJ1313" s="139" t="s">
        <v>773</v>
      </c>
      <c r="AK1313" s="148">
        <v>4</v>
      </c>
      <c r="AL1313" s="148">
        <v>4</v>
      </c>
      <c r="AM1313" s="150" t="s">
        <v>773</v>
      </c>
      <c r="AN1313" s="140">
        <v>5.0880000000000001</v>
      </c>
      <c r="AO1313" s="139" t="s">
        <v>781</v>
      </c>
      <c r="AP1313" s="139" t="s">
        <v>780</v>
      </c>
      <c r="AQ1313" s="139">
        <v>5.3</v>
      </c>
      <c r="AR1313" s="140">
        <v>5.0880000000000001</v>
      </c>
      <c r="AS1313" s="149">
        <v>4.97</v>
      </c>
      <c r="AT1313" s="149">
        <v>8.18</v>
      </c>
    </row>
    <row r="1314" spans="1:50" x14ac:dyDescent="0.35">
      <c r="A1314" s="147">
        <v>100</v>
      </c>
      <c r="B1314" s="235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>
        <v>66</v>
      </c>
      <c r="W1314" s="139" t="s">
        <v>20</v>
      </c>
      <c r="X1314" s="139" t="s">
        <v>20</v>
      </c>
      <c r="Y1314" s="139" t="s">
        <v>1083</v>
      </c>
      <c r="Z1314" s="139" t="s">
        <v>944</v>
      </c>
      <c r="AA1314" s="139" t="s">
        <v>28</v>
      </c>
      <c r="AB1314" s="139" t="s">
        <v>28</v>
      </c>
      <c r="AC1314" s="139" t="s">
        <v>925</v>
      </c>
      <c r="AD1314" s="139" t="s">
        <v>28</v>
      </c>
      <c r="AE1314" s="139" t="s">
        <v>28</v>
      </c>
      <c r="AF1314" s="139" t="s">
        <v>28</v>
      </c>
      <c r="AG1314" s="139" t="s">
        <v>775</v>
      </c>
      <c r="AH1314" s="139" t="s">
        <v>773</v>
      </c>
      <c r="AI1314" s="139" t="s">
        <v>798</v>
      </c>
      <c r="AJ1314" s="139" t="s">
        <v>773</v>
      </c>
      <c r="AK1314" s="148">
        <v>6</v>
      </c>
      <c r="AL1314" s="148">
        <v>6</v>
      </c>
      <c r="AM1314" s="150" t="s">
        <v>773</v>
      </c>
      <c r="AN1314" s="140">
        <v>4.9819999999999993</v>
      </c>
      <c r="AO1314" s="139" t="s">
        <v>781</v>
      </c>
      <c r="AP1314" s="139" t="s">
        <v>780</v>
      </c>
      <c r="AQ1314" s="139">
        <v>5.3</v>
      </c>
      <c r="AR1314" s="140">
        <v>4.9819999999999993</v>
      </c>
      <c r="AS1314" s="149">
        <v>4.97</v>
      </c>
      <c r="AT1314" s="149">
        <v>7.08</v>
      </c>
    </row>
    <row r="1315" spans="1:50" x14ac:dyDescent="0.35">
      <c r="A1315" s="147">
        <v>100</v>
      </c>
      <c r="B1315" s="235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>
        <v>66</v>
      </c>
      <c r="W1315" s="139" t="s">
        <v>20</v>
      </c>
      <c r="X1315" s="139" t="s">
        <v>20</v>
      </c>
      <c r="Y1315" s="139" t="s">
        <v>1083</v>
      </c>
      <c r="Z1315" s="139" t="s">
        <v>944</v>
      </c>
      <c r="AA1315" s="139" t="s">
        <v>28</v>
      </c>
      <c r="AB1315" s="139" t="s">
        <v>28</v>
      </c>
      <c r="AC1315" s="139" t="s">
        <v>925</v>
      </c>
      <c r="AD1315" s="139" t="s">
        <v>28</v>
      </c>
      <c r="AE1315" s="139" t="s">
        <v>28</v>
      </c>
      <c r="AF1315" s="139" t="s">
        <v>28</v>
      </c>
      <c r="AG1315" s="139" t="s">
        <v>775</v>
      </c>
      <c r="AH1315" s="139" t="s">
        <v>773</v>
      </c>
      <c r="AI1315" s="139" t="s">
        <v>798</v>
      </c>
      <c r="AJ1315" s="139" t="s">
        <v>773</v>
      </c>
      <c r="AK1315" s="148">
        <v>8</v>
      </c>
      <c r="AL1315" s="148">
        <v>8</v>
      </c>
      <c r="AM1315" s="150" t="s">
        <v>773</v>
      </c>
      <c r="AN1315" s="140">
        <v>4.8760000000000003</v>
      </c>
      <c r="AO1315" s="139" t="s">
        <v>781</v>
      </c>
      <c r="AP1315" s="139" t="s">
        <v>780</v>
      </c>
      <c r="AQ1315" s="139">
        <v>5.3</v>
      </c>
      <c r="AR1315" s="140">
        <v>4.8760000000000003</v>
      </c>
      <c r="AS1315" s="149">
        <v>4.97</v>
      </c>
      <c r="AT1315" s="149">
        <v>7.08</v>
      </c>
    </row>
    <row r="1316" spans="1:50" x14ac:dyDescent="0.35">
      <c r="A1316" s="147">
        <v>100</v>
      </c>
      <c r="B1316" s="235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>
        <v>66</v>
      </c>
      <c r="W1316" s="139" t="s">
        <v>20</v>
      </c>
      <c r="X1316" s="139" t="s">
        <v>20</v>
      </c>
      <c r="Y1316" s="139" t="s">
        <v>1083</v>
      </c>
      <c r="Z1316" s="139" t="s">
        <v>944</v>
      </c>
      <c r="AA1316" s="139" t="s">
        <v>28</v>
      </c>
      <c r="AB1316" s="139" t="s">
        <v>28</v>
      </c>
      <c r="AC1316" s="139" t="s">
        <v>925</v>
      </c>
      <c r="AD1316" s="139" t="s">
        <v>28</v>
      </c>
      <c r="AE1316" s="139" t="s">
        <v>28</v>
      </c>
      <c r="AF1316" s="139" t="s">
        <v>28</v>
      </c>
      <c r="AG1316" s="139" t="s">
        <v>775</v>
      </c>
      <c r="AH1316" s="139" t="s">
        <v>773</v>
      </c>
      <c r="AI1316" s="139" t="s">
        <v>798</v>
      </c>
      <c r="AJ1316" s="139" t="s">
        <v>773</v>
      </c>
      <c r="AK1316" s="148">
        <v>12</v>
      </c>
      <c r="AL1316" s="148">
        <v>12</v>
      </c>
      <c r="AM1316" s="150" t="s">
        <v>773</v>
      </c>
      <c r="AN1316" s="140">
        <v>4.6639999999999997</v>
      </c>
      <c r="AO1316" s="139" t="s">
        <v>781</v>
      </c>
      <c r="AP1316" s="139" t="s">
        <v>780</v>
      </c>
      <c r="AQ1316" s="139">
        <v>5.3</v>
      </c>
      <c r="AR1316" s="140">
        <v>4.6639999999999997</v>
      </c>
      <c r="AS1316" s="149">
        <v>4.97</v>
      </c>
      <c r="AT1316" s="149">
        <v>5.37</v>
      </c>
    </row>
    <row r="1317" spans="1:50" x14ac:dyDescent="0.35">
      <c r="A1317" s="147">
        <v>100</v>
      </c>
      <c r="B1317" s="235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>
        <v>66</v>
      </c>
      <c r="W1317" s="139" t="s">
        <v>20</v>
      </c>
      <c r="X1317" s="139" t="s">
        <v>20</v>
      </c>
      <c r="Y1317" s="139" t="s">
        <v>1083</v>
      </c>
      <c r="Z1317" s="139" t="s">
        <v>944</v>
      </c>
      <c r="AA1317" s="139" t="s">
        <v>28</v>
      </c>
      <c r="AB1317" s="139" t="s">
        <v>28</v>
      </c>
      <c r="AC1317" s="139" t="s">
        <v>925</v>
      </c>
      <c r="AD1317" s="139" t="s">
        <v>28</v>
      </c>
      <c r="AE1317" s="139" t="s">
        <v>28</v>
      </c>
      <c r="AF1317" s="139" t="s">
        <v>28</v>
      </c>
      <c r="AG1317" s="139" t="s">
        <v>775</v>
      </c>
      <c r="AH1317" s="139" t="s">
        <v>773</v>
      </c>
      <c r="AI1317" s="139" t="s">
        <v>798</v>
      </c>
      <c r="AJ1317" s="139" t="s">
        <v>773</v>
      </c>
      <c r="AK1317" s="148">
        <v>14</v>
      </c>
      <c r="AL1317" s="148">
        <v>14</v>
      </c>
      <c r="AM1317" s="150" t="s">
        <v>773</v>
      </c>
      <c r="AN1317" s="140">
        <v>4.5579999999999998</v>
      </c>
      <c r="AO1317" s="139" t="s">
        <v>781</v>
      </c>
      <c r="AP1317" s="139" t="s">
        <v>780</v>
      </c>
      <c r="AQ1317" s="139">
        <v>5.3</v>
      </c>
      <c r="AR1317" s="140">
        <v>4.5579999999999998</v>
      </c>
      <c r="AS1317" s="149">
        <v>4.97</v>
      </c>
      <c r="AT1317" s="149">
        <v>4.67</v>
      </c>
    </row>
    <row r="1318" spans="1:50" x14ac:dyDescent="0.35">
      <c r="A1318" s="147">
        <v>100</v>
      </c>
      <c r="B1318" s="235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>
        <v>66</v>
      </c>
      <c r="W1318" s="139" t="s">
        <v>20</v>
      </c>
      <c r="X1318" s="139" t="s">
        <v>20</v>
      </c>
      <c r="Y1318" s="139" t="s">
        <v>1083</v>
      </c>
      <c r="Z1318" s="139" t="s">
        <v>944</v>
      </c>
      <c r="AA1318" s="139" t="s">
        <v>28</v>
      </c>
      <c r="AB1318" s="139" t="s">
        <v>28</v>
      </c>
      <c r="AC1318" s="139" t="s">
        <v>925</v>
      </c>
      <c r="AD1318" s="139" t="s">
        <v>28</v>
      </c>
      <c r="AE1318" s="139" t="s">
        <v>28</v>
      </c>
      <c r="AF1318" s="139" t="s">
        <v>28</v>
      </c>
      <c r="AG1318" s="139" t="s">
        <v>775</v>
      </c>
      <c r="AH1318" s="139" t="s">
        <v>773</v>
      </c>
      <c r="AI1318" s="139" t="s">
        <v>798</v>
      </c>
      <c r="AJ1318" s="139" t="s">
        <v>773</v>
      </c>
      <c r="AK1318" s="148">
        <v>16</v>
      </c>
      <c r="AL1318" s="148">
        <v>16</v>
      </c>
      <c r="AM1318" s="150" t="s">
        <v>773</v>
      </c>
      <c r="AN1318" s="140">
        <v>4.452</v>
      </c>
      <c r="AO1318" s="139" t="s">
        <v>781</v>
      </c>
      <c r="AP1318" s="139" t="s">
        <v>780</v>
      </c>
      <c r="AQ1318" s="139">
        <v>5.3</v>
      </c>
      <c r="AR1318" s="140">
        <v>4.452</v>
      </c>
      <c r="AS1318" s="149">
        <v>4.97</v>
      </c>
      <c r="AT1318" s="149">
        <v>4.1900000000000004</v>
      </c>
    </row>
    <row r="1319" spans="1:50" x14ac:dyDescent="0.35">
      <c r="A1319" s="151">
        <v>100</v>
      </c>
      <c r="B1319" s="235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>
        <v>66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934</v>
      </c>
      <c r="AH1319" s="139" t="s">
        <v>773</v>
      </c>
      <c r="AI1319" s="139" t="s">
        <v>773</v>
      </c>
      <c r="AJ1319" s="139" t="s">
        <v>773</v>
      </c>
      <c r="AK1319" s="139" t="s">
        <v>934</v>
      </c>
      <c r="AL1319" s="139" t="s">
        <v>934</v>
      </c>
      <c r="AM1319" s="139" t="s">
        <v>934</v>
      </c>
      <c r="AN1319" s="139" t="s">
        <v>934</v>
      </c>
      <c r="AO1319" s="139" t="s">
        <v>781</v>
      </c>
      <c r="AP1319" s="139" t="s">
        <v>780</v>
      </c>
      <c r="AQ1319" s="139">
        <v>4</v>
      </c>
      <c r="AR1319" s="139" t="s">
        <v>934</v>
      </c>
      <c r="AS1319" s="148">
        <v>20.03</v>
      </c>
      <c r="AT1319" s="139" t="s">
        <v>934</v>
      </c>
      <c r="AV1319" s="138"/>
      <c r="AW1319" s="138"/>
      <c r="AX1319" s="138"/>
    </row>
    <row r="1320" spans="1:50" x14ac:dyDescent="0.35">
      <c r="A1320" s="151">
        <v>100</v>
      </c>
      <c r="B1320" s="235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>
        <v>66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934</v>
      </c>
      <c r="AH1320" s="139" t="s">
        <v>773</v>
      </c>
      <c r="AI1320" s="139" t="s">
        <v>773</v>
      </c>
      <c r="AJ1320" s="139" t="s">
        <v>773</v>
      </c>
      <c r="AK1320" s="139" t="s">
        <v>934</v>
      </c>
      <c r="AL1320" s="139" t="s">
        <v>934</v>
      </c>
      <c r="AM1320" s="139" t="s">
        <v>934</v>
      </c>
      <c r="AN1320" s="139" t="s">
        <v>934</v>
      </c>
      <c r="AO1320" s="139" t="s">
        <v>781</v>
      </c>
      <c r="AP1320" s="139" t="s">
        <v>780</v>
      </c>
      <c r="AQ1320" s="139">
        <v>4.5</v>
      </c>
      <c r="AR1320" s="139" t="s">
        <v>934</v>
      </c>
      <c r="AS1320" s="148">
        <v>9.64</v>
      </c>
      <c r="AT1320" s="139" t="s">
        <v>934</v>
      </c>
      <c r="AV1320" s="138"/>
      <c r="AW1320" s="138"/>
      <c r="AX1320" s="138"/>
    </row>
    <row r="1321" spans="1:50" x14ac:dyDescent="0.35">
      <c r="A1321" s="151">
        <v>100</v>
      </c>
      <c r="B1321" s="235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>
        <v>66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934</v>
      </c>
      <c r="AH1321" s="139" t="s">
        <v>773</v>
      </c>
      <c r="AI1321" s="139" t="s">
        <v>773</v>
      </c>
      <c r="AJ1321" s="139" t="s">
        <v>773</v>
      </c>
      <c r="AK1321" s="139" t="s">
        <v>934</v>
      </c>
      <c r="AL1321" s="139" t="s">
        <v>934</v>
      </c>
      <c r="AM1321" s="139" t="s">
        <v>934</v>
      </c>
      <c r="AN1321" s="139" t="s">
        <v>934</v>
      </c>
      <c r="AO1321" s="139" t="s">
        <v>781</v>
      </c>
      <c r="AP1321" s="139" t="s">
        <v>780</v>
      </c>
      <c r="AQ1321" s="139">
        <v>5</v>
      </c>
      <c r="AR1321" s="139" t="s">
        <v>934</v>
      </c>
      <c r="AS1321" s="148">
        <v>7.4</v>
      </c>
      <c r="AT1321" s="139" t="s">
        <v>934</v>
      </c>
      <c r="AV1321" s="138"/>
      <c r="AW1321" s="138"/>
      <c r="AX1321" s="138"/>
    </row>
    <row r="1322" spans="1:50" x14ac:dyDescent="0.35">
      <c r="A1322" s="151">
        <v>100</v>
      </c>
      <c r="B1322" s="235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>
        <v>66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934</v>
      </c>
      <c r="AH1322" s="139" t="s">
        <v>773</v>
      </c>
      <c r="AI1322" s="139" t="s">
        <v>773</v>
      </c>
      <c r="AJ1322" s="139" t="s">
        <v>773</v>
      </c>
      <c r="AK1322" s="139" t="s">
        <v>934</v>
      </c>
      <c r="AL1322" s="139" t="s">
        <v>934</v>
      </c>
      <c r="AM1322" s="139" t="s">
        <v>934</v>
      </c>
      <c r="AN1322" s="139" t="s">
        <v>934</v>
      </c>
      <c r="AO1322" s="139" t="s">
        <v>781</v>
      </c>
      <c r="AP1322" s="139" t="s">
        <v>780</v>
      </c>
      <c r="AQ1322" s="139">
        <v>5.3</v>
      </c>
      <c r="AR1322" s="139" t="s">
        <v>934</v>
      </c>
      <c r="AS1322" s="148">
        <v>4.97</v>
      </c>
      <c r="AT1322" s="139" t="s">
        <v>934</v>
      </c>
      <c r="AV1322" s="138"/>
      <c r="AW1322" s="138"/>
      <c r="AX1322" s="138"/>
    </row>
    <row r="1323" spans="1:50" x14ac:dyDescent="0.35">
      <c r="A1323" s="151">
        <v>100</v>
      </c>
      <c r="B1323" s="235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>
        <v>66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934</v>
      </c>
      <c r="AH1323" s="139" t="s">
        <v>773</v>
      </c>
      <c r="AI1323" s="139" t="s">
        <v>773</v>
      </c>
      <c r="AJ1323" s="139" t="s">
        <v>773</v>
      </c>
      <c r="AK1323" s="139" t="s">
        <v>934</v>
      </c>
      <c r="AL1323" s="139" t="s">
        <v>934</v>
      </c>
      <c r="AM1323" s="139" t="s">
        <v>934</v>
      </c>
      <c r="AN1323" s="139" t="s">
        <v>934</v>
      </c>
      <c r="AO1323" s="139" t="s">
        <v>781</v>
      </c>
      <c r="AP1323" s="139" t="s">
        <v>780</v>
      </c>
      <c r="AQ1323" s="139">
        <v>5.5</v>
      </c>
      <c r="AR1323" s="139" t="s">
        <v>934</v>
      </c>
      <c r="AS1323" s="148">
        <v>3.32</v>
      </c>
      <c r="AT1323" s="139" t="s">
        <v>934</v>
      </c>
      <c r="AV1323" s="138"/>
      <c r="AW1323" s="138"/>
      <c r="AX1323" s="138"/>
    </row>
    <row r="1324" spans="1:50" x14ac:dyDescent="0.35">
      <c r="A1324" s="151">
        <v>100</v>
      </c>
      <c r="B1324" s="235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>
        <v>66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934</v>
      </c>
      <c r="AH1324" s="139" t="s">
        <v>773</v>
      </c>
      <c r="AI1324" s="139" t="s">
        <v>773</v>
      </c>
      <c r="AJ1324" s="139" t="s">
        <v>773</v>
      </c>
      <c r="AK1324" s="139" t="s">
        <v>934</v>
      </c>
      <c r="AL1324" s="139" t="s">
        <v>934</v>
      </c>
      <c r="AM1324" s="139" t="s">
        <v>934</v>
      </c>
      <c r="AN1324" s="139" t="s">
        <v>934</v>
      </c>
      <c r="AO1324" s="139" t="s">
        <v>781</v>
      </c>
      <c r="AP1324" s="139" t="s">
        <v>780</v>
      </c>
      <c r="AQ1324" s="139">
        <v>6</v>
      </c>
      <c r="AR1324" s="139" t="s">
        <v>934</v>
      </c>
      <c r="AS1324" s="148">
        <v>1.84</v>
      </c>
      <c r="AT1324" s="139" t="s">
        <v>934</v>
      </c>
      <c r="AV1324" s="138"/>
      <c r="AW1324" s="138"/>
      <c r="AX1324" s="138"/>
    </row>
    <row r="1325" spans="1:50" x14ac:dyDescent="0.35">
      <c r="A1325" s="151">
        <v>100</v>
      </c>
      <c r="B1325" s="235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>
        <v>66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934</v>
      </c>
      <c r="AH1325" s="139" t="s">
        <v>773</v>
      </c>
      <c r="AI1325" s="139" t="s">
        <v>773</v>
      </c>
      <c r="AJ1325" s="139" t="s">
        <v>773</v>
      </c>
      <c r="AK1325" s="139" t="s">
        <v>934</v>
      </c>
      <c r="AL1325" s="139" t="s">
        <v>934</v>
      </c>
      <c r="AM1325" s="139" t="s">
        <v>934</v>
      </c>
      <c r="AN1325" s="139" t="s">
        <v>934</v>
      </c>
      <c r="AO1325" s="139" t="s">
        <v>406</v>
      </c>
      <c r="AP1325" s="139" t="s">
        <v>778</v>
      </c>
      <c r="AQ1325" s="139">
        <v>4</v>
      </c>
      <c r="AR1325" s="139" t="s">
        <v>934</v>
      </c>
      <c r="AS1325" s="148">
        <v>4.4000000000000004</v>
      </c>
      <c r="AT1325" s="139" t="s">
        <v>934</v>
      </c>
      <c r="AV1325" s="138"/>
      <c r="AW1325" s="138"/>
      <c r="AX1325" s="138"/>
    </row>
    <row r="1326" spans="1:50" x14ac:dyDescent="0.35">
      <c r="A1326" s="151">
        <v>100</v>
      </c>
      <c r="B1326" s="235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>
        <v>66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934</v>
      </c>
      <c r="AH1326" s="139" t="s">
        <v>773</v>
      </c>
      <c r="AI1326" s="139" t="s">
        <v>773</v>
      </c>
      <c r="AJ1326" s="139" t="s">
        <v>773</v>
      </c>
      <c r="AK1326" s="139" t="s">
        <v>934</v>
      </c>
      <c r="AL1326" s="139" t="s">
        <v>934</v>
      </c>
      <c r="AM1326" s="139" t="s">
        <v>934</v>
      </c>
      <c r="AN1326" s="139" t="s">
        <v>934</v>
      </c>
      <c r="AO1326" s="139" t="s">
        <v>406</v>
      </c>
      <c r="AP1326" s="139" t="s">
        <v>778</v>
      </c>
      <c r="AQ1326" s="139">
        <v>4.5</v>
      </c>
      <c r="AR1326" s="139" t="s">
        <v>934</v>
      </c>
      <c r="AS1326" s="148">
        <v>9.48</v>
      </c>
      <c r="AT1326" s="139" t="s">
        <v>934</v>
      </c>
      <c r="AV1326" s="138"/>
      <c r="AW1326" s="138"/>
      <c r="AX1326" s="138"/>
    </row>
    <row r="1327" spans="1:50" x14ac:dyDescent="0.35">
      <c r="A1327" s="151">
        <v>100</v>
      </c>
      <c r="B1327" s="235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>
        <v>66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934</v>
      </c>
      <c r="AH1327" s="139" t="s">
        <v>773</v>
      </c>
      <c r="AI1327" s="139" t="s">
        <v>773</v>
      </c>
      <c r="AJ1327" s="139" t="s">
        <v>773</v>
      </c>
      <c r="AK1327" s="139" t="s">
        <v>934</v>
      </c>
      <c r="AL1327" s="139" t="s">
        <v>934</v>
      </c>
      <c r="AM1327" s="139" t="s">
        <v>934</v>
      </c>
      <c r="AN1327" s="139" t="s">
        <v>934</v>
      </c>
      <c r="AO1327" s="139" t="s">
        <v>406</v>
      </c>
      <c r="AP1327" s="139" t="s">
        <v>778</v>
      </c>
      <c r="AQ1327" s="139">
        <v>5</v>
      </c>
      <c r="AR1327" s="139" t="s">
        <v>934</v>
      </c>
      <c r="AS1327" s="148">
        <v>10.27</v>
      </c>
      <c r="AT1327" s="139" t="s">
        <v>934</v>
      </c>
      <c r="AV1327" s="138"/>
      <c r="AW1327" s="138"/>
      <c r="AX1327" s="138"/>
    </row>
    <row r="1328" spans="1:50" x14ac:dyDescent="0.35">
      <c r="A1328" s="151">
        <v>100</v>
      </c>
      <c r="B1328" s="235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>
        <v>66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934</v>
      </c>
      <c r="AH1328" s="139" t="s">
        <v>773</v>
      </c>
      <c r="AI1328" s="139" t="s">
        <v>773</v>
      </c>
      <c r="AJ1328" s="139" t="s">
        <v>773</v>
      </c>
      <c r="AK1328" s="139" t="s">
        <v>934</v>
      </c>
      <c r="AL1328" s="139" t="s">
        <v>934</v>
      </c>
      <c r="AM1328" s="139" t="s">
        <v>934</v>
      </c>
      <c r="AN1328" s="139" t="s">
        <v>934</v>
      </c>
      <c r="AO1328" s="139" t="s">
        <v>406</v>
      </c>
      <c r="AP1328" s="139" t="s">
        <v>778</v>
      </c>
      <c r="AQ1328" s="139">
        <v>5.3</v>
      </c>
      <c r="AR1328" s="139" t="s">
        <v>934</v>
      </c>
      <c r="AS1328" s="139">
        <v>10.26</v>
      </c>
      <c r="AT1328" s="139" t="s">
        <v>934</v>
      </c>
      <c r="AV1328" s="138"/>
      <c r="AW1328" s="138"/>
      <c r="AX1328" s="138"/>
    </row>
    <row r="1329" spans="1:50" x14ac:dyDescent="0.35">
      <c r="A1329" s="151">
        <v>100</v>
      </c>
      <c r="B1329" s="235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>
        <v>66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934</v>
      </c>
      <c r="AH1329" s="139" t="s">
        <v>773</v>
      </c>
      <c r="AI1329" s="139" t="s">
        <v>773</v>
      </c>
      <c r="AJ1329" s="139" t="s">
        <v>773</v>
      </c>
      <c r="AK1329" s="139" t="s">
        <v>934</v>
      </c>
      <c r="AL1329" s="139" t="s">
        <v>934</v>
      </c>
      <c r="AM1329" s="139" t="s">
        <v>934</v>
      </c>
      <c r="AN1329" s="139" t="s">
        <v>934</v>
      </c>
      <c r="AO1329" s="139" t="s">
        <v>406</v>
      </c>
      <c r="AP1329" s="139" t="s">
        <v>778</v>
      </c>
      <c r="AQ1329" s="139">
        <v>5.5</v>
      </c>
      <c r="AR1329" s="139" t="s">
        <v>934</v>
      </c>
      <c r="AS1329" s="148">
        <v>9.56</v>
      </c>
      <c r="AT1329" s="139" t="s">
        <v>934</v>
      </c>
      <c r="AV1329" s="138"/>
      <c r="AW1329" s="138"/>
      <c r="AX1329" s="138"/>
    </row>
    <row r="1330" spans="1:50" x14ac:dyDescent="0.35">
      <c r="A1330" s="151">
        <v>100</v>
      </c>
      <c r="B1330" s="235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>
        <v>66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934</v>
      </c>
      <c r="AH1330" s="139" t="s">
        <v>773</v>
      </c>
      <c r="AI1330" s="139" t="s">
        <v>773</v>
      </c>
      <c r="AJ1330" s="139" t="s">
        <v>773</v>
      </c>
      <c r="AK1330" s="139" t="s">
        <v>934</v>
      </c>
      <c r="AL1330" s="139" t="s">
        <v>934</v>
      </c>
      <c r="AM1330" s="139" t="s">
        <v>934</v>
      </c>
      <c r="AN1330" s="139" t="s">
        <v>934</v>
      </c>
      <c r="AO1330" s="139" t="s">
        <v>406</v>
      </c>
      <c r="AP1330" s="139" t="s">
        <v>778</v>
      </c>
      <c r="AQ1330" s="139">
        <v>6</v>
      </c>
      <c r="AR1330" s="139" t="s">
        <v>934</v>
      </c>
      <c r="AS1330" s="148">
        <v>8.4700000000000006</v>
      </c>
      <c r="AT1330" s="139" t="s">
        <v>934</v>
      </c>
      <c r="AV1330" s="138"/>
      <c r="AW1330" s="138"/>
      <c r="AX1330" s="138"/>
    </row>
    <row r="1331" spans="1:50" x14ac:dyDescent="0.35">
      <c r="A1331" s="151">
        <v>100</v>
      </c>
      <c r="B1331" s="235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>
        <v>66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934</v>
      </c>
      <c r="AH1331" s="139" t="s">
        <v>773</v>
      </c>
      <c r="AI1331" s="139" t="s">
        <v>773</v>
      </c>
      <c r="AJ1331" s="139" t="s">
        <v>773</v>
      </c>
      <c r="AK1331" s="139" t="s">
        <v>934</v>
      </c>
      <c r="AL1331" s="139" t="s">
        <v>934</v>
      </c>
      <c r="AM1331" s="139" t="s">
        <v>934</v>
      </c>
      <c r="AN1331" s="139" t="s">
        <v>934</v>
      </c>
      <c r="AO1331" s="139" t="s">
        <v>395</v>
      </c>
      <c r="AP1331" s="139" t="s">
        <v>787</v>
      </c>
      <c r="AQ1331" s="139">
        <v>4</v>
      </c>
      <c r="AR1331" s="139" t="s">
        <v>934</v>
      </c>
      <c r="AS1331" s="148">
        <v>4.46</v>
      </c>
      <c r="AT1331" s="139" t="s">
        <v>934</v>
      </c>
      <c r="AV1331" s="138"/>
      <c r="AW1331" s="138"/>
      <c r="AX1331" s="138"/>
    </row>
    <row r="1332" spans="1:50" x14ac:dyDescent="0.35">
      <c r="A1332" s="151">
        <v>100</v>
      </c>
      <c r="B1332" s="235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>
        <v>66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934</v>
      </c>
      <c r="AH1332" s="139" t="s">
        <v>773</v>
      </c>
      <c r="AI1332" s="139" t="s">
        <v>773</v>
      </c>
      <c r="AJ1332" s="139" t="s">
        <v>773</v>
      </c>
      <c r="AK1332" s="139" t="s">
        <v>934</v>
      </c>
      <c r="AL1332" s="139" t="s">
        <v>934</v>
      </c>
      <c r="AM1332" s="139" t="s">
        <v>934</v>
      </c>
      <c r="AN1332" s="139" t="s">
        <v>934</v>
      </c>
      <c r="AO1332" s="139" t="s">
        <v>395</v>
      </c>
      <c r="AP1332" s="139" t="s">
        <v>787</v>
      </c>
      <c r="AQ1332" s="139">
        <v>4.5</v>
      </c>
      <c r="AR1332" s="139" t="s">
        <v>934</v>
      </c>
      <c r="AS1332" s="148">
        <v>2.76</v>
      </c>
      <c r="AT1332" s="139" t="s">
        <v>934</v>
      </c>
      <c r="AV1332" s="138"/>
      <c r="AW1332" s="138"/>
      <c r="AX1332" s="138"/>
    </row>
    <row r="1333" spans="1:50" x14ac:dyDescent="0.35">
      <c r="A1333" s="151">
        <v>100</v>
      </c>
      <c r="B1333" s="235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>
        <v>66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934</v>
      </c>
      <c r="AH1333" s="139" t="s">
        <v>773</v>
      </c>
      <c r="AI1333" s="139" t="s">
        <v>773</v>
      </c>
      <c r="AJ1333" s="139" t="s">
        <v>773</v>
      </c>
      <c r="AK1333" s="139" t="s">
        <v>934</v>
      </c>
      <c r="AL1333" s="139" t="s">
        <v>934</v>
      </c>
      <c r="AM1333" s="139" t="s">
        <v>934</v>
      </c>
      <c r="AN1333" s="139" t="s">
        <v>934</v>
      </c>
      <c r="AO1333" s="139" t="s">
        <v>395</v>
      </c>
      <c r="AP1333" s="139" t="s">
        <v>787</v>
      </c>
      <c r="AQ1333" s="139">
        <v>5</v>
      </c>
      <c r="AR1333" s="139" t="s">
        <v>934</v>
      </c>
      <c r="AS1333" s="148">
        <v>4.46</v>
      </c>
      <c r="AT1333" s="139" t="s">
        <v>934</v>
      </c>
      <c r="AV1333" s="138"/>
      <c r="AW1333" s="138"/>
      <c r="AX1333" s="138"/>
    </row>
    <row r="1334" spans="1:50" x14ac:dyDescent="0.35">
      <c r="A1334" s="151">
        <v>100</v>
      </c>
      <c r="B1334" s="235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>
        <v>66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934</v>
      </c>
      <c r="AH1334" s="139" t="s">
        <v>773</v>
      </c>
      <c r="AI1334" s="139" t="s">
        <v>773</v>
      </c>
      <c r="AJ1334" s="139" t="s">
        <v>773</v>
      </c>
      <c r="AK1334" s="139" t="s">
        <v>934</v>
      </c>
      <c r="AL1334" s="139" t="s">
        <v>934</v>
      </c>
      <c r="AM1334" s="139" t="s">
        <v>934</v>
      </c>
      <c r="AN1334" s="139" t="s">
        <v>934</v>
      </c>
      <c r="AO1334" s="139" t="s">
        <v>395</v>
      </c>
      <c r="AP1334" s="139" t="s">
        <v>787</v>
      </c>
      <c r="AQ1334" s="139">
        <v>5.3</v>
      </c>
      <c r="AR1334" s="139" t="s">
        <v>934</v>
      </c>
      <c r="AS1334" s="139">
        <v>4.76</v>
      </c>
      <c r="AT1334" s="139" t="s">
        <v>934</v>
      </c>
      <c r="AV1334" s="138"/>
      <c r="AW1334" s="138"/>
      <c r="AX1334" s="138"/>
    </row>
    <row r="1335" spans="1:50" x14ac:dyDescent="0.35">
      <c r="A1335" s="151">
        <v>100</v>
      </c>
      <c r="B1335" s="235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>
        <v>66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934</v>
      </c>
      <c r="AH1335" s="139" t="s">
        <v>773</v>
      </c>
      <c r="AI1335" s="139" t="s">
        <v>773</v>
      </c>
      <c r="AJ1335" s="139" t="s">
        <v>773</v>
      </c>
      <c r="AK1335" s="139" t="s">
        <v>934</v>
      </c>
      <c r="AL1335" s="139" t="s">
        <v>934</v>
      </c>
      <c r="AM1335" s="139" t="s">
        <v>934</v>
      </c>
      <c r="AN1335" s="139" t="s">
        <v>934</v>
      </c>
      <c r="AO1335" s="139" t="s">
        <v>395</v>
      </c>
      <c r="AP1335" s="139" t="s">
        <v>787</v>
      </c>
      <c r="AQ1335" s="139">
        <v>5.5</v>
      </c>
      <c r="AR1335" s="139" t="s">
        <v>934</v>
      </c>
      <c r="AS1335" s="148">
        <v>5.05</v>
      </c>
      <c r="AT1335" s="139" t="s">
        <v>934</v>
      </c>
      <c r="AV1335" s="138"/>
      <c r="AW1335" s="138"/>
      <c r="AX1335" s="138"/>
    </row>
    <row r="1336" spans="1:50" x14ac:dyDescent="0.35">
      <c r="A1336" s="151">
        <v>100</v>
      </c>
      <c r="B1336" s="235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>
        <v>66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934</v>
      </c>
      <c r="AH1336" s="139" t="s">
        <v>773</v>
      </c>
      <c r="AI1336" s="139" t="s">
        <v>773</v>
      </c>
      <c r="AJ1336" s="139" t="s">
        <v>773</v>
      </c>
      <c r="AK1336" s="139" t="s">
        <v>934</v>
      </c>
      <c r="AL1336" s="139" t="s">
        <v>934</v>
      </c>
      <c r="AM1336" s="139" t="s">
        <v>934</v>
      </c>
      <c r="AN1336" s="139" t="s">
        <v>934</v>
      </c>
      <c r="AO1336" s="139" t="s">
        <v>395</v>
      </c>
      <c r="AP1336" s="139" t="s">
        <v>787</v>
      </c>
      <c r="AQ1336" s="139">
        <v>6</v>
      </c>
      <c r="AR1336" s="139" t="s">
        <v>934</v>
      </c>
      <c r="AS1336" s="148">
        <v>6.26</v>
      </c>
      <c r="AT1336" s="139" t="s">
        <v>934</v>
      </c>
      <c r="AV1336" s="138"/>
      <c r="AW1336" s="138"/>
      <c r="AX1336" s="138"/>
    </row>
    <row r="1337" spans="1:50" x14ac:dyDescent="0.35">
      <c r="A1337" s="151">
        <v>100</v>
      </c>
      <c r="B1337" s="235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>
        <v>66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934</v>
      </c>
      <c r="AH1337" s="139" t="s">
        <v>773</v>
      </c>
      <c r="AI1337" s="139" t="s">
        <v>773</v>
      </c>
      <c r="AJ1337" s="139" t="s">
        <v>773</v>
      </c>
      <c r="AK1337" s="139" t="s">
        <v>934</v>
      </c>
      <c r="AL1337" s="139" t="s">
        <v>934</v>
      </c>
      <c r="AM1337" s="139" t="s">
        <v>934</v>
      </c>
      <c r="AN1337" s="139" t="s">
        <v>934</v>
      </c>
      <c r="AO1337" s="139" t="s">
        <v>779</v>
      </c>
      <c r="AP1337" s="139" t="s">
        <v>813</v>
      </c>
      <c r="AQ1337" s="139">
        <v>4</v>
      </c>
      <c r="AR1337" s="139" t="s">
        <v>934</v>
      </c>
      <c r="AS1337" s="139">
        <v>0.98654708520179379</v>
      </c>
      <c r="AT1337" s="139" t="s">
        <v>934</v>
      </c>
      <c r="AV1337" s="138"/>
      <c r="AW1337" s="138"/>
      <c r="AX1337" s="138"/>
    </row>
    <row r="1338" spans="1:50" x14ac:dyDescent="0.35">
      <c r="A1338" s="151">
        <v>100</v>
      </c>
      <c r="B1338" s="235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>
        <v>66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934</v>
      </c>
      <c r="AH1338" s="139" t="s">
        <v>773</v>
      </c>
      <c r="AI1338" s="139" t="s">
        <v>773</v>
      </c>
      <c r="AJ1338" s="139" t="s">
        <v>773</v>
      </c>
      <c r="AK1338" s="139" t="s">
        <v>934</v>
      </c>
      <c r="AL1338" s="139" t="s">
        <v>934</v>
      </c>
      <c r="AM1338" s="139" t="s">
        <v>934</v>
      </c>
      <c r="AN1338" s="139" t="s">
        <v>934</v>
      </c>
      <c r="AO1338" s="139" t="s">
        <v>779</v>
      </c>
      <c r="AP1338" s="139" t="s">
        <v>813</v>
      </c>
      <c r="AQ1338" s="139">
        <v>4.5</v>
      </c>
      <c r="AR1338" s="139" t="s">
        <v>934</v>
      </c>
      <c r="AS1338" s="139">
        <v>3.4347826086956528</v>
      </c>
      <c r="AT1338" s="139" t="s">
        <v>934</v>
      </c>
      <c r="AV1338" s="138"/>
      <c r="AW1338" s="138"/>
      <c r="AX1338" s="138"/>
    </row>
    <row r="1339" spans="1:50" x14ac:dyDescent="0.35">
      <c r="A1339" s="151">
        <v>100</v>
      </c>
      <c r="B1339" s="235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>
        <v>66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934</v>
      </c>
      <c r="AH1339" s="139" t="s">
        <v>773</v>
      </c>
      <c r="AI1339" s="139" t="s">
        <v>773</v>
      </c>
      <c r="AJ1339" s="139" t="s">
        <v>773</v>
      </c>
      <c r="AK1339" s="139" t="s">
        <v>934</v>
      </c>
      <c r="AL1339" s="139" t="s">
        <v>934</v>
      </c>
      <c r="AM1339" s="139" t="s">
        <v>934</v>
      </c>
      <c r="AN1339" s="139" t="s">
        <v>934</v>
      </c>
      <c r="AO1339" s="139" t="s">
        <v>779</v>
      </c>
      <c r="AP1339" s="139" t="s">
        <v>813</v>
      </c>
      <c r="AQ1339" s="139">
        <v>5</v>
      </c>
      <c r="AR1339" s="139" t="s">
        <v>934</v>
      </c>
      <c r="AS1339" s="139">
        <v>2.3026905829596411</v>
      </c>
      <c r="AT1339" s="139" t="s">
        <v>934</v>
      </c>
      <c r="AV1339" s="138"/>
      <c r="AW1339" s="138"/>
      <c r="AX1339" s="138"/>
    </row>
    <row r="1340" spans="1:50" x14ac:dyDescent="0.35">
      <c r="A1340" s="151">
        <v>100</v>
      </c>
      <c r="B1340" s="235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>
        <v>66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934</v>
      </c>
      <c r="AH1340" s="139" t="s">
        <v>773</v>
      </c>
      <c r="AI1340" s="139" t="s">
        <v>773</v>
      </c>
      <c r="AJ1340" s="139" t="s">
        <v>773</v>
      </c>
      <c r="AK1340" s="139" t="s">
        <v>934</v>
      </c>
      <c r="AL1340" s="139" t="s">
        <v>934</v>
      </c>
      <c r="AM1340" s="139" t="s">
        <v>934</v>
      </c>
      <c r="AN1340" s="139" t="s">
        <v>934</v>
      </c>
      <c r="AO1340" s="139" t="s">
        <v>779</v>
      </c>
      <c r="AP1340" s="139" t="s">
        <v>813</v>
      </c>
      <c r="AQ1340" s="139">
        <v>5.3</v>
      </c>
      <c r="AR1340" s="139" t="s">
        <v>934</v>
      </c>
      <c r="AS1340" s="139">
        <v>2.1554621848739495</v>
      </c>
      <c r="AT1340" s="139" t="s">
        <v>934</v>
      </c>
      <c r="AV1340" s="138"/>
      <c r="AW1340" s="138"/>
      <c r="AX1340" s="138"/>
    </row>
    <row r="1341" spans="1:50" x14ac:dyDescent="0.35">
      <c r="A1341" s="151">
        <v>100</v>
      </c>
      <c r="B1341" s="235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>
        <v>66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934</v>
      </c>
      <c r="AH1341" s="139" t="s">
        <v>773</v>
      </c>
      <c r="AI1341" s="139" t="s">
        <v>773</v>
      </c>
      <c r="AJ1341" s="139" t="s">
        <v>773</v>
      </c>
      <c r="AK1341" s="139" t="s">
        <v>934</v>
      </c>
      <c r="AL1341" s="139" t="s">
        <v>934</v>
      </c>
      <c r="AM1341" s="139" t="s">
        <v>934</v>
      </c>
      <c r="AN1341" s="139" t="s">
        <v>934</v>
      </c>
      <c r="AO1341" s="139" t="s">
        <v>779</v>
      </c>
      <c r="AP1341" s="139" t="s">
        <v>813</v>
      </c>
      <c r="AQ1341" s="139">
        <v>5.5</v>
      </c>
      <c r="AR1341" s="139" t="s">
        <v>934</v>
      </c>
      <c r="AS1341" s="139">
        <v>1.8930693069306932</v>
      </c>
      <c r="AT1341" s="139" t="s">
        <v>934</v>
      </c>
      <c r="AV1341" s="138"/>
      <c r="AW1341" s="138"/>
      <c r="AX1341" s="138"/>
    </row>
    <row r="1342" spans="1:50" ht="15" thickBot="1" x14ac:dyDescent="0.4">
      <c r="A1342" s="152">
        <v>100</v>
      </c>
      <c r="B1342" s="235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>
        <v>66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934</v>
      </c>
      <c r="AH1342" s="153" t="s">
        <v>773</v>
      </c>
      <c r="AI1342" s="153" t="s">
        <v>773</v>
      </c>
      <c r="AJ1342" s="153" t="s">
        <v>773</v>
      </c>
      <c r="AK1342" s="153" t="s">
        <v>934</v>
      </c>
      <c r="AL1342" s="153" t="s">
        <v>934</v>
      </c>
      <c r="AM1342" s="153" t="s">
        <v>934</v>
      </c>
      <c r="AN1342" s="153" t="s">
        <v>934</v>
      </c>
      <c r="AO1342" s="153" t="s">
        <v>779</v>
      </c>
      <c r="AP1342" s="153" t="s">
        <v>813</v>
      </c>
      <c r="AQ1342" s="153">
        <v>6</v>
      </c>
      <c r="AR1342" s="153" t="s">
        <v>934</v>
      </c>
      <c r="AS1342" s="153">
        <v>1.3530351437699681</v>
      </c>
      <c r="AT1342" s="153" t="s">
        <v>934</v>
      </c>
      <c r="AV1342" s="138"/>
      <c r="AW1342" s="138"/>
      <c r="AX1342" s="138"/>
    </row>
    <row r="1343" spans="1:50" x14ac:dyDescent="0.35">
      <c r="A1343" s="192">
        <v>102</v>
      </c>
      <c r="B1343" s="235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>
        <v>69</v>
      </c>
      <c r="W1343" s="143" t="s">
        <v>73</v>
      </c>
      <c r="X1343" s="143" t="s">
        <v>73</v>
      </c>
      <c r="Y1343" s="143" t="s">
        <v>376</v>
      </c>
      <c r="Z1343" s="143" t="s">
        <v>944</v>
      </c>
      <c r="AA1343" s="143" t="s">
        <v>381</v>
      </c>
      <c r="AB1343" s="143" t="s">
        <v>28</v>
      </c>
      <c r="AC1343" s="143" t="s">
        <v>925</v>
      </c>
      <c r="AD1343" s="143">
        <v>150</v>
      </c>
      <c r="AE1343" s="143">
        <v>175</v>
      </c>
      <c r="AF1343" s="143">
        <v>0.6</v>
      </c>
      <c r="AG1343" s="143" t="s">
        <v>775</v>
      </c>
      <c r="AH1343" s="143" t="s">
        <v>773</v>
      </c>
      <c r="AI1343" s="143" t="s">
        <v>773</v>
      </c>
      <c r="AJ1343" s="143" t="s">
        <v>773</v>
      </c>
      <c r="AK1343" s="143">
        <v>5</v>
      </c>
      <c r="AL1343" s="143">
        <v>5</v>
      </c>
      <c r="AM1343" s="145" t="s">
        <v>773</v>
      </c>
      <c r="AN1343" s="143">
        <v>4</v>
      </c>
      <c r="AO1343" s="143" t="s">
        <v>406</v>
      </c>
      <c r="AP1343" s="143" t="s">
        <v>778</v>
      </c>
      <c r="AQ1343" s="143">
        <v>4</v>
      </c>
      <c r="AR1343" s="143">
        <v>4</v>
      </c>
      <c r="AS1343" s="144">
        <v>8.19</v>
      </c>
      <c r="AT1343" s="144">
        <v>13.15</v>
      </c>
    </row>
    <row r="1344" spans="1:50" x14ac:dyDescent="0.35">
      <c r="A1344" s="147">
        <v>102</v>
      </c>
      <c r="B1344" s="235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>
        <v>69</v>
      </c>
      <c r="W1344" s="139" t="s">
        <v>73</v>
      </c>
      <c r="X1344" s="139" t="s">
        <v>73</v>
      </c>
      <c r="Y1344" s="139" t="s">
        <v>376</v>
      </c>
      <c r="Z1344" s="139" t="s">
        <v>944</v>
      </c>
      <c r="AA1344" s="139" t="s">
        <v>381</v>
      </c>
      <c r="AB1344" s="139" t="s">
        <v>28</v>
      </c>
      <c r="AC1344" s="139" t="s">
        <v>925</v>
      </c>
      <c r="AD1344" s="139">
        <v>150</v>
      </c>
      <c r="AE1344" s="139">
        <v>175</v>
      </c>
      <c r="AF1344" s="139">
        <v>0.6</v>
      </c>
      <c r="AG1344" s="139" t="s">
        <v>775</v>
      </c>
      <c r="AH1344" s="139" t="s">
        <v>773</v>
      </c>
      <c r="AI1344" s="139" t="s">
        <v>773</v>
      </c>
      <c r="AJ1344" s="139" t="s">
        <v>773</v>
      </c>
      <c r="AK1344" s="139">
        <v>5</v>
      </c>
      <c r="AL1344" s="139">
        <v>5</v>
      </c>
      <c r="AM1344" s="150" t="s">
        <v>773</v>
      </c>
      <c r="AN1344" s="139">
        <v>4.5</v>
      </c>
      <c r="AO1344" s="139" t="s">
        <v>406</v>
      </c>
      <c r="AP1344" s="139" t="s">
        <v>778</v>
      </c>
      <c r="AQ1344" s="139">
        <v>4.5</v>
      </c>
      <c r="AR1344" s="139">
        <v>4.5</v>
      </c>
      <c r="AS1344" s="149">
        <v>8.57</v>
      </c>
      <c r="AT1344" s="149">
        <v>14.5</v>
      </c>
    </row>
    <row r="1345" spans="1:46" x14ac:dyDescent="0.35">
      <c r="A1345" s="147">
        <v>102</v>
      </c>
      <c r="B1345" s="235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>
        <v>69</v>
      </c>
      <c r="W1345" s="139" t="s">
        <v>73</v>
      </c>
      <c r="X1345" s="139" t="s">
        <v>73</v>
      </c>
      <c r="Y1345" s="139" t="s">
        <v>376</v>
      </c>
      <c r="Z1345" s="139" t="s">
        <v>944</v>
      </c>
      <c r="AA1345" s="139" t="s">
        <v>381</v>
      </c>
      <c r="AB1345" s="139" t="s">
        <v>28</v>
      </c>
      <c r="AC1345" s="139" t="s">
        <v>925</v>
      </c>
      <c r="AD1345" s="139">
        <v>150</v>
      </c>
      <c r="AE1345" s="139">
        <v>175</v>
      </c>
      <c r="AF1345" s="139">
        <v>0.6</v>
      </c>
      <c r="AG1345" s="139" t="s">
        <v>775</v>
      </c>
      <c r="AH1345" s="139" t="s">
        <v>773</v>
      </c>
      <c r="AI1345" s="139" t="s">
        <v>773</v>
      </c>
      <c r="AJ1345" s="139" t="s">
        <v>773</v>
      </c>
      <c r="AK1345" s="139">
        <v>5</v>
      </c>
      <c r="AL1345" s="139">
        <v>5</v>
      </c>
      <c r="AM1345" s="150" t="s">
        <v>773</v>
      </c>
      <c r="AN1345" s="139">
        <v>5</v>
      </c>
      <c r="AO1345" s="139" t="s">
        <v>406</v>
      </c>
      <c r="AP1345" s="139" t="s">
        <v>778</v>
      </c>
      <c r="AQ1345" s="139">
        <v>5</v>
      </c>
      <c r="AR1345" s="139">
        <v>5</v>
      </c>
      <c r="AS1345" s="149">
        <v>9.89</v>
      </c>
      <c r="AT1345" s="149">
        <v>17.57</v>
      </c>
    </row>
    <row r="1346" spans="1:46" x14ac:dyDescent="0.35">
      <c r="A1346" s="147">
        <v>102</v>
      </c>
      <c r="B1346" s="235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>
        <v>69</v>
      </c>
      <c r="W1346" s="139" t="s">
        <v>73</v>
      </c>
      <c r="X1346" s="139" t="s">
        <v>73</v>
      </c>
      <c r="Y1346" s="139" t="s">
        <v>376</v>
      </c>
      <c r="Z1346" s="139" t="s">
        <v>944</v>
      </c>
      <c r="AA1346" s="139" t="s">
        <v>381</v>
      </c>
      <c r="AB1346" s="139" t="s">
        <v>28</v>
      </c>
      <c r="AC1346" s="139" t="s">
        <v>925</v>
      </c>
      <c r="AD1346" s="139">
        <v>150</v>
      </c>
      <c r="AE1346" s="139">
        <v>175</v>
      </c>
      <c r="AF1346" s="139">
        <v>0.6</v>
      </c>
      <c r="AG1346" s="139" t="s">
        <v>775</v>
      </c>
      <c r="AH1346" s="139" t="s">
        <v>773</v>
      </c>
      <c r="AI1346" s="139" t="s">
        <v>773</v>
      </c>
      <c r="AJ1346" s="139" t="s">
        <v>773</v>
      </c>
      <c r="AK1346" s="139">
        <v>5</v>
      </c>
      <c r="AL1346" s="139">
        <v>5</v>
      </c>
      <c r="AM1346" s="150" t="s">
        <v>773</v>
      </c>
      <c r="AN1346" s="139">
        <v>5.5</v>
      </c>
      <c r="AO1346" s="139" t="s">
        <v>406</v>
      </c>
      <c r="AP1346" s="139" t="s">
        <v>778</v>
      </c>
      <c r="AQ1346" s="139">
        <v>5.5</v>
      </c>
      <c r="AR1346" s="139">
        <v>5.5</v>
      </c>
      <c r="AS1346" s="149">
        <v>13.23</v>
      </c>
      <c r="AT1346" s="149">
        <v>20.36</v>
      </c>
    </row>
    <row r="1347" spans="1:46" x14ac:dyDescent="0.35">
      <c r="A1347" s="147">
        <v>102</v>
      </c>
      <c r="B1347" s="235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>
        <v>69</v>
      </c>
      <c r="W1347" s="139" t="s">
        <v>73</v>
      </c>
      <c r="X1347" s="139" t="s">
        <v>73</v>
      </c>
      <c r="Y1347" s="139" t="s">
        <v>376</v>
      </c>
      <c r="Z1347" s="139" t="s">
        <v>944</v>
      </c>
      <c r="AA1347" s="139" t="s">
        <v>381</v>
      </c>
      <c r="AB1347" s="139" t="s">
        <v>28</v>
      </c>
      <c r="AC1347" s="139" t="s">
        <v>925</v>
      </c>
      <c r="AD1347" s="139">
        <v>150</v>
      </c>
      <c r="AE1347" s="139">
        <v>175</v>
      </c>
      <c r="AF1347" s="139">
        <v>0.6</v>
      </c>
      <c r="AG1347" s="139" t="s">
        <v>775</v>
      </c>
      <c r="AH1347" s="139" t="s">
        <v>773</v>
      </c>
      <c r="AI1347" s="139" t="s">
        <v>773</v>
      </c>
      <c r="AJ1347" s="139" t="s">
        <v>773</v>
      </c>
      <c r="AK1347" s="139">
        <v>5</v>
      </c>
      <c r="AL1347" s="139">
        <v>5</v>
      </c>
      <c r="AM1347" s="150" t="s">
        <v>773</v>
      </c>
      <c r="AN1347" s="139">
        <v>6</v>
      </c>
      <c r="AO1347" s="139" t="s">
        <v>406</v>
      </c>
      <c r="AP1347" s="139" t="s">
        <v>778</v>
      </c>
      <c r="AQ1347" s="139">
        <v>6</v>
      </c>
      <c r="AR1347" s="139">
        <v>6</v>
      </c>
      <c r="AS1347" s="149">
        <v>15.6</v>
      </c>
      <c r="AT1347" s="149">
        <v>20.190000000000001</v>
      </c>
    </row>
    <row r="1348" spans="1:46" x14ac:dyDescent="0.35">
      <c r="A1348" s="147">
        <v>102</v>
      </c>
      <c r="B1348" s="235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>
        <v>69</v>
      </c>
      <c r="W1348" s="139" t="s">
        <v>73</v>
      </c>
      <c r="X1348" s="139" t="s">
        <v>73</v>
      </c>
      <c r="Y1348" s="139" t="s">
        <v>376</v>
      </c>
      <c r="Z1348" s="139" t="s">
        <v>944</v>
      </c>
      <c r="AA1348" s="139" t="s">
        <v>381</v>
      </c>
      <c r="AB1348" s="139" t="s">
        <v>28</v>
      </c>
      <c r="AC1348" s="139" t="s">
        <v>925</v>
      </c>
      <c r="AD1348" s="139">
        <v>150</v>
      </c>
      <c r="AE1348" s="139">
        <v>175</v>
      </c>
      <c r="AF1348" s="139">
        <v>0.6</v>
      </c>
      <c r="AG1348" s="139" t="s">
        <v>775</v>
      </c>
      <c r="AH1348" s="139" t="s">
        <v>773</v>
      </c>
      <c r="AI1348" s="139" t="s">
        <v>773</v>
      </c>
      <c r="AJ1348" s="139" t="s">
        <v>773</v>
      </c>
      <c r="AK1348" s="139">
        <v>5</v>
      </c>
      <c r="AL1348" s="139">
        <v>5</v>
      </c>
      <c r="AM1348" s="150" t="s">
        <v>773</v>
      </c>
      <c r="AN1348" s="139">
        <v>6.5</v>
      </c>
      <c r="AO1348" s="139" t="s">
        <v>406</v>
      </c>
      <c r="AP1348" s="139" t="s">
        <v>778</v>
      </c>
      <c r="AQ1348" s="139">
        <v>6.5</v>
      </c>
      <c r="AR1348" s="139">
        <v>6.5</v>
      </c>
      <c r="AS1348" s="149">
        <v>14.82</v>
      </c>
      <c r="AT1348" s="149">
        <v>17.100000000000001</v>
      </c>
    </row>
    <row r="1349" spans="1:46" x14ac:dyDescent="0.35">
      <c r="A1349" s="147">
        <v>102</v>
      </c>
      <c r="B1349" s="235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>
        <v>69</v>
      </c>
      <c r="W1349" s="139" t="s">
        <v>73</v>
      </c>
      <c r="X1349" s="139" t="s">
        <v>73</v>
      </c>
      <c r="Y1349" s="139" t="s">
        <v>376</v>
      </c>
      <c r="Z1349" s="139" t="s">
        <v>944</v>
      </c>
      <c r="AA1349" s="139" t="s">
        <v>381</v>
      </c>
      <c r="AB1349" s="139" t="s">
        <v>28</v>
      </c>
      <c r="AC1349" s="139" t="s">
        <v>925</v>
      </c>
      <c r="AD1349" s="139">
        <v>150</v>
      </c>
      <c r="AE1349" s="139">
        <v>175</v>
      </c>
      <c r="AF1349" s="139">
        <v>0.6</v>
      </c>
      <c r="AG1349" s="139" t="s">
        <v>775</v>
      </c>
      <c r="AH1349" s="139" t="s">
        <v>773</v>
      </c>
      <c r="AI1349" s="139" t="s">
        <v>773</v>
      </c>
      <c r="AJ1349" s="139" t="s">
        <v>773</v>
      </c>
      <c r="AK1349" s="139">
        <v>5</v>
      </c>
      <c r="AL1349" s="139">
        <v>5</v>
      </c>
      <c r="AM1349" s="150" t="s">
        <v>773</v>
      </c>
      <c r="AN1349" s="139">
        <v>4</v>
      </c>
      <c r="AO1349" s="139" t="s">
        <v>395</v>
      </c>
      <c r="AP1349" s="139" t="s">
        <v>787</v>
      </c>
      <c r="AQ1349" s="139">
        <v>4</v>
      </c>
      <c r="AR1349" s="139">
        <v>4</v>
      </c>
      <c r="AS1349" s="149">
        <v>2.36</v>
      </c>
      <c r="AT1349" s="149">
        <v>1.76</v>
      </c>
    </row>
    <row r="1350" spans="1:46" x14ac:dyDescent="0.35">
      <c r="A1350" s="147">
        <v>102</v>
      </c>
      <c r="B1350" s="235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>
        <v>69</v>
      </c>
      <c r="W1350" s="139" t="s">
        <v>73</v>
      </c>
      <c r="X1350" s="139" t="s">
        <v>73</v>
      </c>
      <c r="Y1350" s="139" t="s">
        <v>376</v>
      </c>
      <c r="Z1350" s="139" t="s">
        <v>944</v>
      </c>
      <c r="AA1350" s="139" t="s">
        <v>381</v>
      </c>
      <c r="AB1350" s="139" t="s">
        <v>28</v>
      </c>
      <c r="AC1350" s="139" t="s">
        <v>925</v>
      </c>
      <c r="AD1350" s="139">
        <v>150</v>
      </c>
      <c r="AE1350" s="139">
        <v>175</v>
      </c>
      <c r="AF1350" s="139">
        <v>0.6</v>
      </c>
      <c r="AG1350" s="139" t="s">
        <v>775</v>
      </c>
      <c r="AH1350" s="139" t="s">
        <v>773</v>
      </c>
      <c r="AI1350" s="139" t="s">
        <v>773</v>
      </c>
      <c r="AJ1350" s="139" t="s">
        <v>773</v>
      </c>
      <c r="AK1350" s="139">
        <v>5</v>
      </c>
      <c r="AL1350" s="139">
        <v>5</v>
      </c>
      <c r="AM1350" s="150" t="s">
        <v>773</v>
      </c>
      <c r="AN1350" s="139">
        <v>4.5</v>
      </c>
      <c r="AO1350" s="139" t="s">
        <v>395</v>
      </c>
      <c r="AP1350" s="139" t="s">
        <v>787</v>
      </c>
      <c r="AQ1350" s="139">
        <v>4.5</v>
      </c>
      <c r="AR1350" s="139">
        <v>4.5</v>
      </c>
      <c r="AS1350" s="149">
        <v>3.08</v>
      </c>
      <c r="AT1350" s="149">
        <v>2.17</v>
      </c>
    </row>
    <row r="1351" spans="1:46" x14ac:dyDescent="0.35">
      <c r="A1351" s="147">
        <v>102</v>
      </c>
      <c r="B1351" s="235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>
        <v>69</v>
      </c>
      <c r="W1351" s="139" t="s">
        <v>73</v>
      </c>
      <c r="X1351" s="139" t="s">
        <v>73</v>
      </c>
      <c r="Y1351" s="139" t="s">
        <v>376</v>
      </c>
      <c r="Z1351" s="139" t="s">
        <v>944</v>
      </c>
      <c r="AA1351" s="139" t="s">
        <v>381</v>
      </c>
      <c r="AB1351" s="139" t="s">
        <v>28</v>
      </c>
      <c r="AC1351" s="139" t="s">
        <v>925</v>
      </c>
      <c r="AD1351" s="139">
        <v>150</v>
      </c>
      <c r="AE1351" s="139">
        <v>175</v>
      </c>
      <c r="AF1351" s="139">
        <v>0.6</v>
      </c>
      <c r="AG1351" s="139" t="s">
        <v>775</v>
      </c>
      <c r="AH1351" s="139" t="s">
        <v>773</v>
      </c>
      <c r="AI1351" s="139" t="s">
        <v>773</v>
      </c>
      <c r="AJ1351" s="139" t="s">
        <v>773</v>
      </c>
      <c r="AK1351" s="139">
        <v>5</v>
      </c>
      <c r="AL1351" s="139">
        <v>5</v>
      </c>
      <c r="AM1351" s="150" t="s">
        <v>773</v>
      </c>
      <c r="AN1351" s="139">
        <v>5</v>
      </c>
      <c r="AO1351" s="139" t="s">
        <v>395</v>
      </c>
      <c r="AP1351" s="139" t="s">
        <v>787</v>
      </c>
      <c r="AQ1351" s="139">
        <v>5</v>
      </c>
      <c r="AR1351" s="139">
        <v>5</v>
      </c>
      <c r="AS1351" s="149">
        <v>3.53</v>
      </c>
      <c r="AT1351" s="149">
        <v>2.44</v>
      </c>
    </row>
    <row r="1352" spans="1:46" x14ac:dyDescent="0.35">
      <c r="A1352" s="147">
        <v>102</v>
      </c>
      <c r="B1352" s="235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>
        <v>69</v>
      </c>
      <c r="W1352" s="139" t="s">
        <v>73</v>
      </c>
      <c r="X1352" s="139" t="s">
        <v>73</v>
      </c>
      <c r="Y1352" s="139" t="s">
        <v>376</v>
      </c>
      <c r="Z1352" s="139" t="s">
        <v>944</v>
      </c>
      <c r="AA1352" s="139" t="s">
        <v>381</v>
      </c>
      <c r="AB1352" s="139" t="s">
        <v>28</v>
      </c>
      <c r="AC1352" s="139" t="s">
        <v>925</v>
      </c>
      <c r="AD1352" s="139">
        <v>150</v>
      </c>
      <c r="AE1352" s="139">
        <v>175</v>
      </c>
      <c r="AF1352" s="139">
        <v>0.6</v>
      </c>
      <c r="AG1352" s="139" t="s">
        <v>775</v>
      </c>
      <c r="AH1352" s="139" t="s">
        <v>773</v>
      </c>
      <c r="AI1352" s="139" t="s">
        <v>773</v>
      </c>
      <c r="AJ1352" s="139" t="s">
        <v>773</v>
      </c>
      <c r="AK1352" s="139">
        <v>5</v>
      </c>
      <c r="AL1352" s="139">
        <v>5</v>
      </c>
      <c r="AM1352" s="150" t="s">
        <v>773</v>
      </c>
      <c r="AN1352" s="139">
        <v>5.5</v>
      </c>
      <c r="AO1352" s="139" t="s">
        <v>395</v>
      </c>
      <c r="AP1352" s="139" t="s">
        <v>787</v>
      </c>
      <c r="AQ1352" s="139">
        <v>5.5</v>
      </c>
      <c r="AR1352" s="139">
        <v>5.5</v>
      </c>
      <c r="AS1352" s="149">
        <v>3.8</v>
      </c>
      <c r="AT1352" s="149">
        <v>2.89</v>
      </c>
    </row>
    <row r="1353" spans="1:46" x14ac:dyDescent="0.35">
      <c r="A1353" s="147">
        <v>102</v>
      </c>
      <c r="B1353" s="235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>
        <v>69</v>
      </c>
      <c r="W1353" s="139" t="s">
        <v>73</v>
      </c>
      <c r="X1353" s="139" t="s">
        <v>73</v>
      </c>
      <c r="Y1353" s="139" t="s">
        <v>376</v>
      </c>
      <c r="Z1353" s="139" t="s">
        <v>944</v>
      </c>
      <c r="AA1353" s="139" t="s">
        <v>381</v>
      </c>
      <c r="AB1353" s="139" t="s">
        <v>28</v>
      </c>
      <c r="AC1353" s="139" t="s">
        <v>925</v>
      </c>
      <c r="AD1353" s="139">
        <v>150</v>
      </c>
      <c r="AE1353" s="139">
        <v>175</v>
      </c>
      <c r="AF1353" s="139">
        <v>0.6</v>
      </c>
      <c r="AG1353" s="139" t="s">
        <v>775</v>
      </c>
      <c r="AH1353" s="139" t="s">
        <v>773</v>
      </c>
      <c r="AI1353" s="139" t="s">
        <v>773</v>
      </c>
      <c r="AJ1353" s="139" t="s">
        <v>773</v>
      </c>
      <c r="AK1353" s="139">
        <v>5</v>
      </c>
      <c r="AL1353" s="139">
        <v>5</v>
      </c>
      <c r="AM1353" s="150" t="s">
        <v>773</v>
      </c>
      <c r="AN1353" s="139">
        <v>6</v>
      </c>
      <c r="AO1353" s="139" t="s">
        <v>395</v>
      </c>
      <c r="AP1353" s="139" t="s">
        <v>787</v>
      </c>
      <c r="AQ1353" s="139">
        <v>6</v>
      </c>
      <c r="AR1353" s="139">
        <v>6</v>
      </c>
      <c r="AS1353" s="149">
        <v>3.82</v>
      </c>
      <c r="AT1353" s="149">
        <v>3.03</v>
      </c>
    </row>
    <row r="1354" spans="1:46" x14ac:dyDescent="0.35">
      <c r="A1354" s="147">
        <v>102</v>
      </c>
      <c r="B1354" s="235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>
        <v>69</v>
      </c>
      <c r="W1354" s="139" t="s">
        <v>73</v>
      </c>
      <c r="X1354" s="139" t="s">
        <v>73</v>
      </c>
      <c r="Y1354" s="139" t="s">
        <v>376</v>
      </c>
      <c r="Z1354" s="139" t="s">
        <v>944</v>
      </c>
      <c r="AA1354" s="139" t="s">
        <v>381</v>
      </c>
      <c r="AB1354" s="139" t="s">
        <v>28</v>
      </c>
      <c r="AC1354" s="139" t="s">
        <v>925</v>
      </c>
      <c r="AD1354" s="139">
        <v>150</v>
      </c>
      <c r="AE1354" s="139">
        <v>175</v>
      </c>
      <c r="AF1354" s="139">
        <v>0.6</v>
      </c>
      <c r="AG1354" s="139" t="s">
        <v>775</v>
      </c>
      <c r="AH1354" s="139" t="s">
        <v>773</v>
      </c>
      <c r="AI1354" s="139" t="s">
        <v>773</v>
      </c>
      <c r="AJ1354" s="139" t="s">
        <v>773</v>
      </c>
      <c r="AK1354" s="139">
        <v>5</v>
      </c>
      <c r="AL1354" s="139">
        <v>5</v>
      </c>
      <c r="AM1354" s="150" t="s">
        <v>773</v>
      </c>
      <c r="AN1354" s="139">
        <v>6.5</v>
      </c>
      <c r="AO1354" s="139" t="s">
        <v>395</v>
      </c>
      <c r="AP1354" s="139" t="s">
        <v>787</v>
      </c>
      <c r="AQ1354" s="139">
        <v>6.5</v>
      </c>
      <c r="AR1354" s="139">
        <v>6.5</v>
      </c>
      <c r="AS1354" s="149">
        <v>3.83</v>
      </c>
      <c r="AT1354" s="149">
        <v>3.2</v>
      </c>
    </row>
    <row r="1355" spans="1:46" x14ac:dyDescent="0.35">
      <c r="A1355" s="147">
        <v>102</v>
      </c>
      <c r="B1355" s="235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>
        <v>69</v>
      </c>
      <c r="W1355" s="139" t="s">
        <v>73</v>
      </c>
      <c r="X1355" s="139" t="s">
        <v>73</v>
      </c>
      <c r="Y1355" s="139" t="s">
        <v>376</v>
      </c>
      <c r="Z1355" s="139" t="s">
        <v>944</v>
      </c>
      <c r="AA1355" s="139" t="s">
        <v>381</v>
      </c>
      <c r="AB1355" s="139" t="s">
        <v>28</v>
      </c>
      <c r="AC1355" s="139" t="s">
        <v>925</v>
      </c>
      <c r="AD1355" s="139">
        <v>150</v>
      </c>
      <c r="AE1355" s="139">
        <v>175</v>
      </c>
      <c r="AF1355" s="139">
        <v>0.6</v>
      </c>
      <c r="AG1355" s="139" t="s">
        <v>775</v>
      </c>
      <c r="AH1355" s="139" t="s">
        <v>773</v>
      </c>
      <c r="AI1355" s="139" t="s">
        <v>773</v>
      </c>
      <c r="AJ1355" s="139" t="s">
        <v>773</v>
      </c>
      <c r="AK1355" s="139">
        <v>5</v>
      </c>
      <c r="AL1355" s="139">
        <v>5</v>
      </c>
      <c r="AM1355" s="150" t="s">
        <v>773</v>
      </c>
      <c r="AN1355" s="139">
        <v>4</v>
      </c>
      <c r="AO1355" s="139" t="s">
        <v>779</v>
      </c>
      <c r="AP1355" s="139" t="s">
        <v>813</v>
      </c>
      <c r="AQ1355" s="139">
        <v>4</v>
      </c>
      <c r="AR1355" s="139">
        <v>4</v>
      </c>
      <c r="AS1355" s="149">
        <v>3.4703389830508473</v>
      </c>
      <c r="AT1355" s="149">
        <v>7.4715909090909092</v>
      </c>
    </row>
    <row r="1356" spans="1:46" x14ac:dyDescent="0.35">
      <c r="A1356" s="147">
        <v>102</v>
      </c>
      <c r="B1356" s="235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>
        <v>69</v>
      </c>
      <c r="W1356" s="139" t="s">
        <v>73</v>
      </c>
      <c r="X1356" s="139" t="s">
        <v>73</v>
      </c>
      <c r="Y1356" s="139" t="s">
        <v>376</v>
      </c>
      <c r="Z1356" s="139" t="s">
        <v>944</v>
      </c>
      <c r="AA1356" s="139" t="s">
        <v>381</v>
      </c>
      <c r="AB1356" s="139" t="s">
        <v>28</v>
      </c>
      <c r="AC1356" s="139" t="s">
        <v>925</v>
      </c>
      <c r="AD1356" s="139">
        <v>150</v>
      </c>
      <c r="AE1356" s="139">
        <v>175</v>
      </c>
      <c r="AF1356" s="139">
        <v>0.6</v>
      </c>
      <c r="AG1356" s="139" t="s">
        <v>775</v>
      </c>
      <c r="AH1356" s="139" t="s">
        <v>773</v>
      </c>
      <c r="AI1356" s="139" t="s">
        <v>773</v>
      </c>
      <c r="AJ1356" s="139" t="s">
        <v>773</v>
      </c>
      <c r="AK1356" s="139">
        <v>5</v>
      </c>
      <c r="AL1356" s="139">
        <v>5</v>
      </c>
      <c r="AM1356" s="150" t="s">
        <v>773</v>
      </c>
      <c r="AN1356" s="139">
        <v>4.5</v>
      </c>
      <c r="AO1356" s="139" t="s">
        <v>779</v>
      </c>
      <c r="AP1356" s="139" t="s">
        <v>813</v>
      </c>
      <c r="AQ1356" s="139">
        <v>4.5</v>
      </c>
      <c r="AR1356" s="139">
        <v>4.5</v>
      </c>
      <c r="AS1356" s="149">
        <v>2.7824675324675323</v>
      </c>
      <c r="AT1356" s="149">
        <v>6.6820276497695854</v>
      </c>
    </row>
    <row r="1357" spans="1:46" x14ac:dyDescent="0.35">
      <c r="A1357" s="147">
        <v>102</v>
      </c>
      <c r="B1357" s="235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>
        <v>69</v>
      </c>
      <c r="W1357" s="139" t="s">
        <v>73</v>
      </c>
      <c r="X1357" s="139" t="s">
        <v>73</v>
      </c>
      <c r="Y1357" s="139" t="s">
        <v>376</v>
      </c>
      <c r="Z1357" s="139" t="s">
        <v>944</v>
      </c>
      <c r="AA1357" s="139" t="s">
        <v>381</v>
      </c>
      <c r="AB1357" s="139" t="s">
        <v>28</v>
      </c>
      <c r="AC1357" s="139" t="s">
        <v>925</v>
      </c>
      <c r="AD1357" s="139">
        <v>150</v>
      </c>
      <c r="AE1357" s="139">
        <v>175</v>
      </c>
      <c r="AF1357" s="139">
        <v>0.6</v>
      </c>
      <c r="AG1357" s="139" t="s">
        <v>775</v>
      </c>
      <c r="AH1357" s="139" t="s">
        <v>773</v>
      </c>
      <c r="AI1357" s="139" t="s">
        <v>773</v>
      </c>
      <c r="AJ1357" s="139" t="s">
        <v>773</v>
      </c>
      <c r="AK1357" s="139">
        <v>5</v>
      </c>
      <c r="AL1357" s="139">
        <v>5</v>
      </c>
      <c r="AM1357" s="150" t="s">
        <v>773</v>
      </c>
      <c r="AN1357" s="139">
        <v>5</v>
      </c>
      <c r="AO1357" s="139" t="s">
        <v>779</v>
      </c>
      <c r="AP1357" s="139" t="s">
        <v>813</v>
      </c>
      <c r="AQ1357" s="139">
        <v>5</v>
      </c>
      <c r="AR1357" s="139">
        <v>5</v>
      </c>
      <c r="AS1357" s="149">
        <v>2.8016997167138813</v>
      </c>
      <c r="AT1357" s="149">
        <v>7.2008196721311482</v>
      </c>
    </row>
    <row r="1358" spans="1:46" x14ac:dyDescent="0.35">
      <c r="A1358" s="147">
        <v>102</v>
      </c>
      <c r="B1358" s="235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>
        <v>69</v>
      </c>
      <c r="W1358" s="139" t="s">
        <v>73</v>
      </c>
      <c r="X1358" s="139" t="s">
        <v>73</v>
      </c>
      <c r="Y1358" s="139" t="s">
        <v>376</v>
      </c>
      <c r="Z1358" s="139" t="s">
        <v>944</v>
      </c>
      <c r="AA1358" s="139" t="s">
        <v>381</v>
      </c>
      <c r="AB1358" s="139" t="s">
        <v>28</v>
      </c>
      <c r="AC1358" s="139" t="s">
        <v>925</v>
      </c>
      <c r="AD1358" s="139">
        <v>150</v>
      </c>
      <c r="AE1358" s="139">
        <v>175</v>
      </c>
      <c r="AF1358" s="139">
        <v>0.6</v>
      </c>
      <c r="AG1358" s="139" t="s">
        <v>775</v>
      </c>
      <c r="AH1358" s="139" t="s">
        <v>773</v>
      </c>
      <c r="AI1358" s="139" t="s">
        <v>773</v>
      </c>
      <c r="AJ1358" s="139" t="s">
        <v>773</v>
      </c>
      <c r="AK1358" s="139">
        <v>5</v>
      </c>
      <c r="AL1358" s="139">
        <v>5</v>
      </c>
      <c r="AM1358" s="150" t="s">
        <v>773</v>
      </c>
      <c r="AN1358" s="139">
        <v>5.5</v>
      </c>
      <c r="AO1358" s="139" t="s">
        <v>779</v>
      </c>
      <c r="AP1358" s="139" t="s">
        <v>813</v>
      </c>
      <c r="AQ1358" s="139">
        <v>5.5</v>
      </c>
      <c r="AR1358" s="139">
        <v>5.5</v>
      </c>
      <c r="AS1358" s="149">
        <v>3.4815789473684213</v>
      </c>
      <c r="AT1358" s="149">
        <v>7.0449826989619373</v>
      </c>
    </row>
    <row r="1359" spans="1:46" x14ac:dyDescent="0.35">
      <c r="A1359" s="147">
        <v>102</v>
      </c>
      <c r="B1359" s="235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>
        <v>69</v>
      </c>
      <c r="W1359" s="139" t="s">
        <v>73</v>
      </c>
      <c r="X1359" s="139" t="s">
        <v>73</v>
      </c>
      <c r="Y1359" s="139" t="s">
        <v>376</v>
      </c>
      <c r="Z1359" s="139" t="s">
        <v>944</v>
      </c>
      <c r="AA1359" s="139" t="s">
        <v>381</v>
      </c>
      <c r="AB1359" s="139" t="s">
        <v>28</v>
      </c>
      <c r="AC1359" s="139" t="s">
        <v>925</v>
      </c>
      <c r="AD1359" s="139">
        <v>150</v>
      </c>
      <c r="AE1359" s="139">
        <v>175</v>
      </c>
      <c r="AF1359" s="139">
        <v>0.6</v>
      </c>
      <c r="AG1359" s="139" t="s">
        <v>775</v>
      </c>
      <c r="AH1359" s="139" t="s">
        <v>773</v>
      </c>
      <c r="AI1359" s="139" t="s">
        <v>773</v>
      </c>
      <c r="AJ1359" s="139" t="s">
        <v>773</v>
      </c>
      <c r="AK1359" s="139">
        <v>5</v>
      </c>
      <c r="AL1359" s="139">
        <v>5</v>
      </c>
      <c r="AM1359" s="150" t="s">
        <v>773</v>
      </c>
      <c r="AN1359" s="139">
        <v>6</v>
      </c>
      <c r="AO1359" s="139" t="s">
        <v>779</v>
      </c>
      <c r="AP1359" s="139" t="s">
        <v>813</v>
      </c>
      <c r="AQ1359" s="139">
        <v>6</v>
      </c>
      <c r="AR1359" s="139">
        <v>6</v>
      </c>
      <c r="AS1359" s="149">
        <v>4.0837696335078535</v>
      </c>
      <c r="AT1359" s="149">
        <v>6.663366336633664</v>
      </c>
    </row>
    <row r="1360" spans="1:46" x14ac:dyDescent="0.35">
      <c r="A1360" s="147">
        <v>102</v>
      </c>
      <c r="B1360" s="235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>
        <v>69</v>
      </c>
      <c r="W1360" s="139" t="s">
        <v>73</v>
      </c>
      <c r="X1360" s="139" t="s">
        <v>73</v>
      </c>
      <c r="Y1360" s="139" t="s">
        <v>376</v>
      </c>
      <c r="Z1360" s="139" t="s">
        <v>944</v>
      </c>
      <c r="AA1360" s="139" t="s">
        <v>381</v>
      </c>
      <c r="AB1360" s="139" t="s">
        <v>28</v>
      </c>
      <c r="AC1360" s="139" t="s">
        <v>925</v>
      </c>
      <c r="AD1360" s="139">
        <v>150</v>
      </c>
      <c r="AE1360" s="139">
        <v>175</v>
      </c>
      <c r="AF1360" s="139">
        <v>0.6</v>
      </c>
      <c r="AG1360" s="139" t="s">
        <v>775</v>
      </c>
      <c r="AH1360" s="139" t="s">
        <v>773</v>
      </c>
      <c r="AI1360" s="139" t="s">
        <v>773</v>
      </c>
      <c r="AJ1360" s="139" t="s">
        <v>773</v>
      </c>
      <c r="AK1360" s="139">
        <v>5</v>
      </c>
      <c r="AL1360" s="139">
        <v>5</v>
      </c>
      <c r="AM1360" s="150" t="s">
        <v>773</v>
      </c>
      <c r="AN1360" s="139">
        <v>6.5</v>
      </c>
      <c r="AO1360" s="139" t="s">
        <v>779</v>
      </c>
      <c r="AP1360" s="139" t="s">
        <v>813</v>
      </c>
      <c r="AQ1360" s="139">
        <v>6.5</v>
      </c>
      <c r="AR1360" s="139">
        <v>6.5</v>
      </c>
      <c r="AS1360" s="149">
        <v>3.8694516971279374</v>
      </c>
      <c r="AT1360" s="149">
        <v>5.34375</v>
      </c>
    </row>
    <row r="1361" spans="1:50" x14ac:dyDescent="0.35">
      <c r="A1361" s="151">
        <v>102</v>
      </c>
      <c r="B1361" s="235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>
        <v>69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934</v>
      </c>
      <c r="AH1361" s="139" t="s">
        <v>773</v>
      </c>
      <c r="AI1361" s="139" t="s">
        <v>773</v>
      </c>
      <c r="AJ1361" s="139" t="s">
        <v>773</v>
      </c>
      <c r="AK1361" s="139" t="s">
        <v>934</v>
      </c>
      <c r="AL1361" s="139" t="s">
        <v>934</v>
      </c>
      <c r="AM1361" s="150" t="s">
        <v>934</v>
      </c>
      <c r="AN1361" s="139" t="s">
        <v>934</v>
      </c>
      <c r="AO1361" s="139" t="s">
        <v>406</v>
      </c>
      <c r="AP1361" s="139" t="s">
        <v>778</v>
      </c>
      <c r="AQ1361" s="139">
        <v>4</v>
      </c>
      <c r="AR1361" s="139" t="s">
        <v>934</v>
      </c>
      <c r="AS1361" s="149">
        <v>8.19</v>
      </c>
      <c r="AT1361" s="149" t="s">
        <v>934</v>
      </c>
      <c r="AV1361" s="138"/>
      <c r="AW1361" s="138"/>
      <c r="AX1361" s="138"/>
    </row>
    <row r="1362" spans="1:50" x14ac:dyDescent="0.35">
      <c r="A1362" s="151">
        <v>102</v>
      </c>
      <c r="B1362" s="235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>
        <v>69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934</v>
      </c>
      <c r="AH1362" s="139" t="s">
        <v>773</v>
      </c>
      <c r="AI1362" s="139" t="s">
        <v>773</v>
      </c>
      <c r="AJ1362" s="139" t="s">
        <v>773</v>
      </c>
      <c r="AK1362" s="139" t="s">
        <v>934</v>
      </c>
      <c r="AL1362" s="139" t="s">
        <v>934</v>
      </c>
      <c r="AM1362" s="150" t="s">
        <v>934</v>
      </c>
      <c r="AN1362" s="139" t="s">
        <v>934</v>
      </c>
      <c r="AO1362" s="139" t="s">
        <v>406</v>
      </c>
      <c r="AP1362" s="139" t="s">
        <v>778</v>
      </c>
      <c r="AQ1362" s="139">
        <v>4.5</v>
      </c>
      <c r="AR1362" s="139" t="s">
        <v>934</v>
      </c>
      <c r="AS1362" s="149">
        <v>8.57</v>
      </c>
      <c r="AT1362" s="149" t="s">
        <v>934</v>
      </c>
      <c r="AV1362" s="138"/>
      <c r="AW1362" s="138"/>
      <c r="AX1362" s="138"/>
    </row>
    <row r="1363" spans="1:50" x14ac:dyDescent="0.35">
      <c r="A1363" s="151">
        <v>102</v>
      </c>
      <c r="B1363" s="235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>
        <v>69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934</v>
      </c>
      <c r="AH1363" s="139" t="s">
        <v>773</v>
      </c>
      <c r="AI1363" s="139" t="s">
        <v>773</v>
      </c>
      <c r="AJ1363" s="139" t="s">
        <v>773</v>
      </c>
      <c r="AK1363" s="139" t="s">
        <v>934</v>
      </c>
      <c r="AL1363" s="139" t="s">
        <v>934</v>
      </c>
      <c r="AM1363" s="150" t="s">
        <v>934</v>
      </c>
      <c r="AN1363" s="139" t="s">
        <v>934</v>
      </c>
      <c r="AO1363" s="139" t="s">
        <v>406</v>
      </c>
      <c r="AP1363" s="139" t="s">
        <v>778</v>
      </c>
      <c r="AQ1363" s="139">
        <v>5</v>
      </c>
      <c r="AR1363" s="139" t="s">
        <v>934</v>
      </c>
      <c r="AS1363" s="149">
        <v>9.89</v>
      </c>
      <c r="AT1363" s="149" t="s">
        <v>934</v>
      </c>
      <c r="AV1363" s="138"/>
      <c r="AW1363" s="138"/>
      <c r="AX1363" s="138"/>
    </row>
    <row r="1364" spans="1:50" x14ac:dyDescent="0.35">
      <c r="A1364" s="151">
        <v>102</v>
      </c>
      <c r="B1364" s="235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>
        <v>69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934</v>
      </c>
      <c r="AH1364" s="139" t="s">
        <v>773</v>
      </c>
      <c r="AI1364" s="139" t="s">
        <v>773</v>
      </c>
      <c r="AJ1364" s="139" t="s">
        <v>773</v>
      </c>
      <c r="AK1364" s="139" t="s">
        <v>934</v>
      </c>
      <c r="AL1364" s="139" t="s">
        <v>934</v>
      </c>
      <c r="AM1364" s="150" t="s">
        <v>934</v>
      </c>
      <c r="AN1364" s="139" t="s">
        <v>934</v>
      </c>
      <c r="AO1364" s="139" t="s">
        <v>406</v>
      </c>
      <c r="AP1364" s="139" t="s">
        <v>778</v>
      </c>
      <c r="AQ1364" s="139">
        <v>5.5</v>
      </c>
      <c r="AR1364" s="139" t="s">
        <v>934</v>
      </c>
      <c r="AS1364" s="149">
        <v>13.23</v>
      </c>
      <c r="AT1364" s="149" t="s">
        <v>934</v>
      </c>
      <c r="AV1364" s="138"/>
      <c r="AW1364" s="138"/>
      <c r="AX1364" s="138"/>
    </row>
    <row r="1365" spans="1:50" x14ac:dyDescent="0.35">
      <c r="A1365" s="151">
        <v>102</v>
      </c>
      <c r="B1365" s="235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>
        <v>69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934</v>
      </c>
      <c r="AH1365" s="139" t="s">
        <v>773</v>
      </c>
      <c r="AI1365" s="139" t="s">
        <v>773</v>
      </c>
      <c r="AJ1365" s="139" t="s">
        <v>773</v>
      </c>
      <c r="AK1365" s="139" t="s">
        <v>934</v>
      </c>
      <c r="AL1365" s="139" t="s">
        <v>934</v>
      </c>
      <c r="AM1365" s="150" t="s">
        <v>934</v>
      </c>
      <c r="AN1365" s="139" t="s">
        <v>934</v>
      </c>
      <c r="AO1365" s="139" t="s">
        <v>406</v>
      </c>
      <c r="AP1365" s="139" t="s">
        <v>778</v>
      </c>
      <c r="AQ1365" s="139">
        <v>6</v>
      </c>
      <c r="AR1365" s="139" t="s">
        <v>934</v>
      </c>
      <c r="AS1365" s="149">
        <v>15.6</v>
      </c>
      <c r="AT1365" s="149" t="s">
        <v>934</v>
      </c>
      <c r="AV1365" s="138"/>
      <c r="AW1365" s="138"/>
      <c r="AX1365" s="138"/>
    </row>
    <row r="1366" spans="1:50" x14ac:dyDescent="0.35">
      <c r="A1366" s="151">
        <v>102</v>
      </c>
      <c r="B1366" s="235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>
        <v>69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934</v>
      </c>
      <c r="AH1366" s="139" t="s">
        <v>773</v>
      </c>
      <c r="AI1366" s="139" t="s">
        <v>773</v>
      </c>
      <c r="AJ1366" s="139" t="s">
        <v>773</v>
      </c>
      <c r="AK1366" s="139" t="s">
        <v>934</v>
      </c>
      <c r="AL1366" s="139" t="s">
        <v>934</v>
      </c>
      <c r="AM1366" s="150" t="s">
        <v>934</v>
      </c>
      <c r="AN1366" s="139" t="s">
        <v>934</v>
      </c>
      <c r="AO1366" s="139" t="s">
        <v>406</v>
      </c>
      <c r="AP1366" s="139" t="s">
        <v>778</v>
      </c>
      <c r="AQ1366" s="139">
        <v>6.5</v>
      </c>
      <c r="AR1366" s="139" t="s">
        <v>934</v>
      </c>
      <c r="AS1366" s="149">
        <v>14.82</v>
      </c>
      <c r="AT1366" s="149" t="s">
        <v>934</v>
      </c>
      <c r="AV1366" s="138"/>
      <c r="AW1366" s="138"/>
      <c r="AX1366" s="138"/>
    </row>
    <row r="1367" spans="1:50" x14ac:dyDescent="0.35">
      <c r="A1367" s="151">
        <v>102</v>
      </c>
      <c r="B1367" s="235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>
        <v>69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934</v>
      </c>
      <c r="AH1367" s="139" t="s">
        <v>773</v>
      </c>
      <c r="AI1367" s="139" t="s">
        <v>773</v>
      </c>
      <c r="AJ1367" s="139" t="s">
        <v>773</v>
      </c>
      <c r="AK1367" s="139" t="s">
        <v>934</v>
      </c>
      <c r="AL1367" s="139" t="s">
        <v>934</v>
      </c>
      <c r="AM1367" s="150" t="s">
        <v>934</v>
      </c>
      <c r="AN1367" s="139" t="s">
        <v>934</v>
      </c>
      <c r="AO1367" s="139" t="s">
        <v>395</v>
      </c>
      <c r="AP1367" s="139" t="s">
        <v>787</v>
      </c>
      <c r="AQ1367" s="139">
        <v>4</v>
      </c>
      <c r="AR1367" s="139" t="s">
        <v>934</v>
      </c>
      <c r="AS1367" s="149">
        <v>2.36</v>
      </c>
      <c r="AT1367" s="149" t="s">
        <v>934</v>
      </c>
      <c r="AV1367" s="138"/>
      <c r="AW1367" s="138"/>
      <c r="AX1367" s="138"/>
    </row>
    <row r="1368" spans="1:50" x14ac:dyDescent="0.35">
      <c r="A1368" s="151">
        <v>102</v>
      </c>
      <c r="B1368" s="235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>
        <v>69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934</v>
      </c>
      <c r="AH1368" s="139" t="s">
        <v>773</v>
      </c>
      <c r="AI1368" s="139" t="s">
        <v>773</v>
      </c>
      <c r="AJ1368" s="139" t="s">
        <v>773</v>
      </c>
      <c r="AK1368" s="139" t="s">
        <v>934</v>
      </c>
      <c r="AL1368" s="139" t="s">
        <v>934</v>
      </c>
      <c r="AM1368" s="150" t="s">
        <v>934</v>
      </c>
      <c r="AN1368" s="139" t="s">
        <v>934</v>
      </c>
      <c r="AO1368" s="139" t="s">
        <v>395</v>
      </c>
      <c r="AP1368" s="139" t="s">
        <v>787</v>
      </c>
      <c r="AQ1368" s="139">
        <v>4.5</v>
      </c>
      <c r="AR1368" s="139" t="s">
        <v>934</v>
      </c>
      <c r="AS1368" s="149">
        <v>3.08</v>
      </c>
      <c r="AT1368" s="149" t="s">
        <v>934</v>
      </c>
      <c r="AV1368" s="138"/>
      <c r="AW1368" s="138"/>
      <c r="AX1368" s="138"/>
    </row>
    <row r="1369" spans="1:50" x14ac:dyDescent="0.35">
      <c r="A1369" s="151">
        <v>102</v>
      </c>
      <c r="B1369" s="235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>
        <v>69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934</v>
      </c>
      <c r="AH1369" s="139" t="s">
        <v>773</v>
      </c>
      <c r="AI1369" s="139" t="s">
        <v>773</v>
      </c>
      <c r="AJ1369" s="139" t="s">
        <v>773</v>
      </c>
      <c r="AK1369" s="139" t="s">
        <v>934</v>
      </c>
      <c r="AL1369" s="139" t="s">
        <v>934</v>
      </c>
      <c r="AM1369" s="150" t="s">
        <v>934</v>
      </c>
      <c r="AN1369" s="139" t="s">
        <v>934</v>
      </c>
      <c r="AO1369" s="139" t="s">
        <v>395</v>
      </c>
      <c r="AP1369" s="139" t="s">
        <v>787</v>
      </c>
      <c r="AQ1369" s="139">
        <v>5</v>
      </c>
      <c r="AR1369" s="139" t="s">
        <v>934</v>
      </c>
      <c r="AS1369" s="149">
        <v>3.53</v>
      </c>
      <c r="AT1369" s="149" t="s">
        <v>934</v>
      </c>
      <c r="AV1369" s="138"/>
      <c r="AW1369" s="138"/>
      <c r="AX1369" s="138"/>
    </row>
    <row r="1370" spans="1:50" x14ac:dyDescent="0.35">
      <c r="A1370" s="151">
        <v>102</v>
      </c>
      <c r="B1370" s="235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>
        <v>69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934</v>
      </c>
      <c r="AH1370" s="139" t="s">
        <v>773</v>
      </c>
      <c r="AI1370" s="139" t="s">
        <v>773</v>
      </c>
      <c r="AJ1370" s="139" t="s">
        <v>773</v>
      </c>
      <c r="AK1370" s="139" t="s">
        <v>934</v>
      </c>
      <c r="AL1370" s="139" t="s">
        <v>934</v>
      </c>
      <c r="AM1370" s="150" t="s">
        <v>934</v>
      </c>
      <c r="AN1370" s="139" t="s">
        <v>934</v>
      </c>
      <c r="AO1370" s="139" t="s">
        <v>395</v>
      </c>
      <c r="AP1370" s="139" t="s">
        <v>787</v>
      </c>
      <c r="AQ1370" s="139">
        <v>5.5</v>
      </c>
      <c r="AR1370" s="139" t="s">
        <v>934</v>
      </c>
      <c r="AS1370" s="149">
        <v>3.8</v>
      </c>
      <c r="AT1370" s="149" t="s">
        <v>934</v>
      </c>
      <c r="AV1370" s="138"/>
      <c r="AW1370" s="138"/>
      <c r="AX1370" s="138"/>
    </row>
    <row r="1371" spans="1:50" x14ac:dyDescent="0.35">
      <c r="A1371" s="151">
        <v>102</v>
      </c>
      <c r="B1371" s="235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>
        <v>69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934</v>
      </c>
      <c r="AH1371" s="139" t="s">
        <v>773</v>
      </c>
      <c r="AI1371" s="139" t="s">
        <v>773</v>
      </c>
      <c r="AJ1371" s="139" t="s">
        <v>773</v>
      </c>
      <c r="AK1371" s="139" t="s">
        <v>934</v>
      </c>
      <c r="AL1371" s="139" t="s">
        <v>934</v>
      </c>
      <c r="AM1371" s="150" t="s">
        <v>934</v>
      </c>
      <c r="AN1371" s="139" t="s">
        <v>934</v>
      </c>
      <c r="AO1371" s="139" t="s">
        <v>395</v>
      </c>
      <c r="AP1371" s="139" t="s">
        <v>787</v>
      </c>
      <c r="AQ1371" s="139">
        <v>6</v>
      </c>
      <c r="AR1371" s="139" t="s">
        <v>934</v>
      </c>
      <c r="AS1371" s="149">
        <v>3.82</v>
      </c>
      <c r="AT1371" s="149" t="s">
        <v>934</v>
      </c>
      <c r="AV1371" s="138"/>
      <c r="AW1371" s="138"/>
      <c r="AX1371" s="138"/>
    </row>
    <row r="1372" spans="1:50" x14ac:dyDescent="0.35">
      <c r="A1372" s="151">
        <v>102</v>
      </c>
      <c r="B1372" s="235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>
        <v>69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934</v>
      </c>
      <c r="AH1372" s="139" t="s">
        <v>773</v>
      </c>
      <c r="AI1372" s="139" t="s">
        <v>773</v>
      </c>
      <c r="AJ1372" s="139" t="s">
        <v>773</v>
      </c>
      <c r="AK1372" s="139" t="s">
        <v>934</v>
      </c>
      <c r="AL1372" s="139" t="s">
        <v>934</v>
      </c>
      <c r="AM1372" s="150" t="s">
        <v>934</v>
      </c>
      <c r="AN1372" s="139" t="s">
        <v>934</v>
      </c>
      <c r="AO1372" s="139" t="s">
        <v>395</v>
      </c>
      <c r="AP1372" s="139" t="s">
        <v>787</v>
      </c>
      <c r="AQ1372" s="139">
        <v>6.5</v>
      </c>
      <c r="AR1372" s="139" t="s">
        <v>934</v>
      </c>
      <c r="AS1372" s="149">
        <v>3.83</v>
      </c>
      <c r="AT1372" s="149" t="s">
        <v>934</v>
      </c>
      <c r="AV1372" s="138"/>
      <c r="AW1372" s="138"/>
      <c r="AX1372" s="138"/>
    </row>
    <row r="1373" spans="1:50" x14ac:dyDescent="0.35">
      <c r="A1373" s="151">
        <v>102</v>
      </c>
      <c r="B1373" s="235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>
        <v>69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934</v>
      </c>
      <c r="AH1373" s="139" t="s">
        <v>773</v>
      </c>
      <c r="AI1373" s="139" t="s">
        <v>773</v>
      </c>
      <c r="AJ1373" s="139" t="s">
        <v>773</v>
      </c>
      <c r="AK1373" s="139" t="s">
        <v>934</v>
      </c>
      <c r="AL1373" s="139" t="s">
        <v>934</v>
      </c>
      <c r="AM1373" s="150" t="s">
        <v>934</v>
      </c>
      <c r="AN1373" s="139" t="s">
        <v>934</v>
      </c>
      <c r="AO1373" s="139" t="s">
        <v>779</v>
      </c>
      <c r="AP1373" s="139" t="s">
        <v>813</v>
      </c>
      <c r="AQ1373" s="139">
        <v>4</v>
      </c>
      <c r="AR1373" s="139" t="s">
        <v>934</v>
      </c>
      <c r="AS1373" s="149">
        <v>3.4703389830508473</v>
      </c>
      <c r="AT1373" s="149" t="s">
        <v>934</v>
      </c>
      <c r="AV1373" s="138"/>
      <c r="AW1373" s="138"/>
      <c r="AX1373" s="138"/>
    </row>
    <row r="1374" spans="1:50" x14ac:dyDescent="0.35">
      <c r="A1374" s="151">
        <v>102</v>
      </c>
      <c r="B1374" s="235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>
        <v>69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934</v>
      </c>
      <c r="AH1374" s="139" t="s">
        <v>773</v>
      </c>
      <c r="AI1374" s="139" t="s">
        <v>773</v>
      </c>
      <c r="AJ1374" s="139" t="s">
        <v>773</v>
      </c>
      <c r="AK1374" s="139" t="s">
        <v>934</v>
      </c>
      <c r="AL1374" s="139" t="s">
        <v>934</v>
      </c>
      <c r="AM1374" s="150" t="s">
        <v>934</v>
      </c>
      <c r="AN1374" s="139" t="s">
        <v>934</v>
      </c>
      <c r="AO1374" s="139" t="s">
        <v>779</v>
      </c>
      <c r="AP1374" s="139" t="s">
        <v>813</v>
      </c>
      <c r="AQ1374" s="139">
        <v>4.5</v>
      </c>
      <c r="AR1374" s="139" t="s">
        <v>934</v>
      </c>
      <c r="AS1374" s="149">
        <v>2.7824675324675323</v>
      </c>
      <c r="AT1374" s="149" t="s">
        <v>934</v>
      </c>
      <c r="AV1374" s="138"/>
      <c r="AW1374" s="138"/>
      <c r="AX1374" s="138"/>
    </row>
    <row r="1375" spans="1:50" x14ac:dyDescent="0.35">
      <c r="A1375" s="151">
        <v>102</v>
      </c>
      <c r="B1375" s="235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>
        <v>69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934</v>
      </c>
      <c r="AH1375" s="139" t="s">
        <v>773</v>
      </c>
      <c r="AI1375" s="139" t="s">
        <v>773</v>
      </c>
      <c r="AJ1375" s="139" t="s">
        <v>773</v>
      </c>
      <c r="AK1375" s="139" t="s">
        <v>934</v>
      </c>
      <c r="AL1375" s="139" t="s">
        <v>934</v>
      </c>
      <c r="AM1375" s="150" t="s">
        <v>934</v>
      </c>
      <c r="AN1375" s="139" t="s">
        <v>934</v>
      </c>
      <c r="AO1375" s="139" t="s">
        <v>779</v>
      </c>
      <c r="AP1375" s="139" t="s">
        <v>813</v>
      </c>
      <c r="AQ1375" s="139">
        <v>5</v>
      </c>
      <c r="AR1375" s="139" t="s">
        <v>934</v>
      </c>
      <c r="AS1375" s="149">
        <v>2.8016997167138813</v>
      </c>
      <c r="AT1375" s="149" t="s">
        <v>934</v>
      </c>
      <c r="AV1375" s="138"/>
      <c r="AW1375" s="138"/>
      <c r="AX1375" s="138"/>
    </row>
    <row r="1376" spans="1:50" x14ac:dyDescent="0.35">
      <c r="A1376" s="151">
        <v>102</v>
      </c>
      <c r="B1376" s="235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>
        <v>69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934</v>
      </c>
      <c r="AH1376" s="139" t="s">
        <v>773</v>
      </c>
      <c r="AI1376" s="139" t="s">
        <v>773</v>
      </c>
      <c r="AJ1376" s="139" t="s">
        <v>773</v>
      </c>
      <c r="AK1376" s="139" t="s">
        <v>934</v>
      </c>
      <c r="AL1376" s="139" t="s">
        <v>934</v>
      </c>
      <c r="AM1376" s="150" t="s">
        <v>934</v>
      </c>
      <c r="AN1376" s="139" t="s">
        <v>934</v>
      </c>
      <c r="AO1376" s="139" t="s">
        <v>779</v>
      </c>
      <c r="AP1376" s="139" t="s">
        <v>813</v>
      </c>
      <c r="AQ1376" s="139">
        <v>5.5</v>
      </c>
      <c r="AR1376" s="139" t="s">
        <v>934</v>
      </c>
      <c r="AS1376" s="149">
        <v>3.4815789473684213</v>
      </c>
      <c r="AT1376" s="149" t="s">
        <v>934</v>
      </c>
      <c r="AV1376" s="138"/>
      <c r="AW1376" s="138"/>
      <c r="AX1376" s="138"/>
    </row>
    <row r="1377" spans="1:50" x14ac:dyDescent="0.35">
      <c r="A1377" s="151">
        <v>102</v>
      </c>
      <c r="B1377" s="235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>
        <v>69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934</v>
      </c>
      <c r="AH1377" s="139" t="s">
        <v>773</v>
      </c>
      <c r="AI1377" s="139" t="s">
        <v>773</v>
      </c>
      <c r="AJ1377" s="139" t="s">
        <v>773</v>
      </c>
      <c r="AK1377" s="139" t="s">
        <v>934</v>
      </c>
      <c r="AL1377" s="139" t="s">
        <v>934</v>
      </c>
      <c r="AM1377" s="150" t="s">
        <v>934</v>
      </c>
      <c r="AN1377" s="139" t="s">
        <v>934</v>
      </c>
      <c r="AO1377" s="139" t="s">
        <v>779</v>
      </c>
      <c r="AP1377" s="139" t="s">
        <v>813</v>
      </c>
      <c r="AQ1377" s="139">
        <v>6</v>
      </c>
      <c r="AR1377" s="139" t="s">
        <v>934</v>
      </c>
      <c r="AS1377" s="149">
        <v>4.0837696335078535</v>
      </c>
      <c r="AT1377" s="149" t="s">
        <v>934</v>
      </c>
      <c r="AV1377" s="138"/>
      <c r="AW1377" s="138"/>
      <c r="AX1377" s="138"/>
    </row>
    <row r="1378" spans="1:50" ht="15" thickBot="1" x14ac:dyDescent="0.4">
      <c r="A1378" s="152">
        <v>102</v>
      </c>
      <c r="B1378" s="235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>
        <v>69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934</v>
      </c>
      <c r="AH1378" s="153" t="s">
        <v>773</v>
      </c>
      <c r="AI1378" s="153" t="s">
        <v>773</v>
      </c>
      <c r="AJ1378" s="153" t="s">
        <v>773</v>
      </c>
      <c r="AK1378" s="153" t="s">
        <v>934</v>
      </c>
      <c r="AL1378" s="153" t="s">
        <v>934</v>
      </c>
      <c r="AM1378" s="182" t="s">
        <v>934</v>
      </c>
      <c r="AN1378" s="153" t="s">
        <v>934</v>
      </c>
      <c r="AO1378" s="153" t="s">
        <v>779</v>
      </c>
      <c r="AP1378" s="153" t="s">
        <v>813</v>
      </c>
      <c r="AQ1378" s="153">
        <v>6.5</v>
      </c>
      <c r="AR1378" s="153" t="s">
        <v>934</v>
      </c>
      <c r="AS1378" s="159">
        <v>3.8694516971279374</v>
      </c>
      <c r="AT1378" s="159" t="s">
        <v>934</v>
      </c>
      <c r="AV1378" s="138"/>
      <c r="AW1378" s="138"/>
      <c r="AX1378" s="138"/>
    </row>
    <row r="1379" spans="1:50" x14ac:dyDescent="0.35">
      <c r="A1379" s="142">
        <v>105</v>
      </c>
      <c r="B1379" s="235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1080</v>
      </c>
      <c r="V1379" s="143">
        <v>45</v>
      </c>
      <c r="W1379" s="143" t="s">
        <v>25</v>
      </c>
      <c r="X1379" s="143" t="s">
        <v>116</v>
      </c>
      <c r="Y1379" s="143" t="s">
        <v>376</v>
      </c>
      <c r="Z1379" s="143" t="s">
        <v>944</v>
      </c>
      <c r="AA1379" s="143" t="s">
        <v>380</v>
      </c>
      <c r="AB1379" s="143">
        <v>50</v>
      </c>
      <c r="AC1379" s="143" t="s">
        <v>924</v>
      </c>
      <c r="AD1379" s="143" t="s">
        <v>28</v>
      </c>
      <c r="AE1379" s="143" t="s">
        <v>28</v>
      </c>
      <c r="AF1379" s="143" t="s">
        <v>28</v>
      </c>
      <c r="AG1379" s="143" t="s">
        <v>775</v>
      </c>
      <c r="AH1379" s="143" t="s">
        <v>773</v>
      </c>
      <c r="AI1379" s="143" t="s">
        <v>773</v>
      </c>
      <c r="AJ1379" s="143" t="s">
        <v>773</v>
      </c>
      <c r="AK1379" s="143">
        <v>6</v>
      </c>
      <c r="AL1379" s="143">
        <v>6</v>
      </c>
      <c r="AM1379" s="145" t="s">
        <v>773</v>
      </c>
      <c r="AN1379" s="146">
        <v>5</v>
      </c>
      <c r="AO1379" s="143" t="s">
        <v>781</v>
      </c>
      <c r="AP1379" s="143" t="s">
        <v>780</v>
      </c>
      <c r="AQ1379" s="146">
        <v>5</v>
      </c>
      <c r="AR1379" s="146">
        <v>5</v>
      </c>
      <c r="AS1379" s="143">
        <v>3.02</v>
      </c>
      <c r="AT1379" s="143">
        <v>1.98</v>
      </c>
    </row>
    <row r="1380" spans="1:50" x14ac:dyDescent="0.35">
      <c r="A1380" s="147">
        <v>105</v>
      </c>
      <c r="B1380" s="235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1080</v>
      </c>
      <c r="V1380" s="139">
        <v>45</v>
      </c>
      <c r="W1380" s="139" t="s">
        <v>25</v>
      </c>
      <c r="X1380" s="139" t="s">
        <v>116</v>
      </c>
      <c r="Y1380" s="139" t="s">
        <v>376</v>
      </c>
      <c r="Z1380" s="139" t="s">
        <v>944</v>
      </c>
      <c r="AA1380" s="139" t="s">
        <v>380</v>
      </c>
      <c r="AB1380" s="139">
        <v>50</v>
      </c>
      <c r="AC1380" s="139" t="s">
        <v>924</v>
      </c>
      <c r="AD1380" s="139" t="s">
        <v>28</v>
      </c>
      <c r="AE1380" s="139" t="s">
        <v>28</v>
      </c>
      <c r="AF1380" s="139" t="s">
        <v>28</v>
      </c>
      <c r="AG1380" s="139" t="s">
        <v>775</v>
      </c>
      <c r="AH1380" s="139" t="s">
        <v>773</v>
      </c>
      <c r="AI1380" s="139" t="s">
        <v>773</v>
      </c>
      <c r="AJ1380" s="139" t="s">
        <v>773</v>
      </c>
      <c r="AK1380" s="139">
        <v>8</v>
      </c>
      <c r="AL1380" s="139">
        <v>8</v>
      </c>
      <c r="AM1380" s="150" t="s">
        <v>773</v>
      </c>
      <c r="AN1380" s="140">
        <v>5</v>
      </c>
      <c r="AO1380" s="139" t="s">
        <v>781</v>
      </c>
      <c r="AP1380" s="139" t="s">
        <v>780</v>
      </c>
      <c r="AQ1380" s="140">
        <v>5</v>
      </c>
      <c r="AR1380" s="140">
        <v>5</v>
      </c>
      <c r="AS1380" s="139">
        <v>3.02</v>
      </c>
      <c r="AT1380" s="139">
        <v>3.01</v>
      </c>
    </row>
    <row r="1381" spans="1:50" x14ac:dyDescent="0.35">
      <c r="A1381" s="147">
        <v>105</v>
      </c>
      <c r="B1381" s="235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1080</v>
      </c>
      <c r="V1381" s="139">
        <v>45</v>
      </c>
      <c r="W1381" s="139" t="s">
        <v>25</v>
      </c>
      <c r="X1381" s="139" t="s">
        <v>116</v>
      </c>
      <c r="Y1381" s="139" t="s">
        <v>376</v>
      </c>
      <c r="Z1381" s="139" t="s">
        <v>944</v>
      </c>
      <c r="AA1381" s="139" t="s">
        <v>380</v>
      </c>
      <c r="AB1381" s="139">
        <v>50</v>
      </c>
      <c r="AC1381" s="139" t="s">
        <v>924</v>
      </c>
      <c r="AD1381" s="139" t="s">
        <v>28</v>
      </c>
      <c r="AE1381" s="139" t="s">
        <v>28</v>
      </c>
      <c r="AF1381" s="139" t="s">
        <v>28</v>
      </c>
      <c r="AG1381" s="139" t="s">
        <v>775</v>
      </c>
      <c r="AH1381" s="139" t="s">
        <v>773</v>
      </c>
      <c r="AI1381" s="139" t="s">
        <v>773</v>
      </c>
      <c r="AJ1381" s="139" t="s">
        <v>773</v>
      </c>
      <c r="AK1381" s="139">
        <v>2</v>
      </c>
      <c r="AL1381" s="139">
        <v>2</v>
      </c>
      <c r="AM1381" s="150" t="s">
        <v>773</v>
      </c>
      <c r="AN1381" s="140">
        <v>5</v>
      </c>
      <c r="AO1381" s="139" t="s">
        <v>781</v>
      </c>
      <c r="AP1381" s="139" t="s">
        <v>780</v>
      </c>
      <c r="AQ1381" s="140">
        <v>5</v>
      </c>
      <c r="AR1381" s="140">
        <v>5</v>
      </c>
      <c r="AS1381" s="139">
        <v>3.02</v>
      </c>
      <c r="AT1381" s="139">
        <v>2.5</v>
      </c>
    </row>
    <row r="1382" spans="1:50" x14ac:dyDescent="0.35">
      <c r="A1382" s="147">
        <v>105</v>
      </c>
      <c r="B1382" s="235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1080</v>
      </c>
      <c r="V1382" s="139">
        <v>45</v>
      </c>
      <c r="W1382" s="139" t="s">
        <v>25</v>
      </c>
      <c r="X1382" s="139" t="s">
        <v>116</v>
      </c>
      <c r="Y1382" s="139" t="s">
        <v>376</v>
      </c>
      <c r="Z1382" s="139" t="s">
        <v>944</v>
      </c>
      <c r="AA1382" s="139" t="s">
        <v>380</v>
      </c>
      <c r="AB1382" s="139">
        <v>50</v>
      </c>
      <c r="AC1382" s="139" t="s">
        <v>924</v>
      </c>
      <c r="AD1382" s="139" t="s">
        <v>28</v>
      </c>
      <c r="AE1382" s="139" t="s">
        <v>28</v>
      </c>
      <c r="AF1382" s="139" t="s">
        <v>28</v>
      </c>
      <c r="AG1382" s="139" t="s">
        <v>775</v>
      </c>
      <c r="AH1382" s="139" t="s">
        <v>773</v>
      </c>
      <c r="AI1382" s="139" t="s">
        <v>773</v>
      </c>
      <c r="AJ1382" s="139" t="s">
        <v>773</v>
      </c>
      <c r="AK1382" s="139">
        <v>4</v>
      </c>
      <c r="AL1382" s="139">
        <v>4</v>
      </c>
      <c r="AM1382" s="150" t="s">
        <v>773</v>
      </c>
      <c r="AN1382" s="140">
        <v>5</v>
      </c>
      <c r="AO1382" s="139" t="s">
        <v>781</v>
      </c>
      <c r="AP1382" s="139" t="s">
        <v>780</v>
      </c>
      <c r="AQ1382" s="140">
        <v>5</v>
      </c>
      <c r="AR1382" s="140">
        <v>5</v>
      </c>
      <c r="AS1382" s="139">
        <v>3.02</v>
      </c>
      <c r="AT1382" s="139">
        <v>2</v>
      </c>
    </row>
    <row r="1383" spans="1:50" x14ac:dyDescent="0.35">
      <c r="A1383" s="147">
        <v>105</v>
      </c>
      <c r="B1383" s="235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1080</v>
      </c>
      <c r="V1383" s="139">
        <v>45</v>
      </c>
      <c r="W1383" s="139" t="s">
        <v>25</v>
      </c>
      <c r="X1383" s="139" t="s">
        <v>116</v>
      </c>
      <c r="Y1383" s="139" t="s">
        <v>376</v>
      </c>
      <c r="Z1383" s="139" t="s">
        <v>944</v>
      </c>
      <c r="AA1383" s="139" t="s">
        <v>380</v>
      </c>
      <c r="AB1383" s="139">
        <v>50</v>
      </c>
      <c r="AC1383" s="139" t="s">
        <v>924</v>
      </c>
      <c r="AD1383" s="139" t="s">
        <v>28</v>
      </c>
      <c r="AE1383" s="139" t="s">
        <v>28</v>
      </c>
      <c r="AF1383" s="139" t="s">
        <v>28</v>
      </c>
      <c r="AG1383" s="139" t="s">
        <v>775</v>
      </c>
      <c r="AH1383" s="139" t="s">
        <v>773</v>
      </c>
      <c r="AI1383" s="139" t="s">
        <v>773</v>
      </c>
      <c r="AJ1383" s="139" t="s">
        <v>773</v>
      </c>
      <c r="AK1383" s="139">
        <v>2</v>
      </c>
      <c r="AL1383" s="139">
        <v>2</v>
      </c>
      <c r="AM1383" s="150" t="s">
        <v>773</v>
      </c>
      <c r="AN1383" s="140">
        <v>5</v>
      </c>
      <c r="AO1383" s="139" t="s">
        <v>406</v>
      </c>
      <c r="AP1383" s="139" t="s">
        <v>778</v>
      </c>
      <c r="AQ1383" s="140">
        <v>5</v>
      </c>
      <c r="AR1383" s="140">
        <v>5</v>
      </c>
      <c r="AS1383" s="139">
        <v>13.98</v>
      </c>
      <c r="AT1383" s="139">
        <v>16.86</v>
      </c>
    </row>
    <row r="1384" spans="1:50" x14ac:dyDescent="0.35">
      <c r="A1384" s="147">
        <v>105</v>
      </c>
      <c r="B1384" s="235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1080</v>
      </c>
      <c r="V1384" s="139">
        <v>45</v>
      </c>
      <c r="W1384" s="139" t="s">
        <v>25</v>
      </c>
      <c r="X1384" s="139" t="s">
        <v>116</v>
      </c>
      <c r="Y1384" s="139" t="s">
        <v>376</v>
      </c>
      <c r="Z1384" s="139" t="s">
        <v>944</v>
      </c>
      <c r="AA1384" s="139" t="s">
        <v>380</v>
      </c>
      <c r="AB1384" s="139">
        <v>50</v>
      </c>
      <c r="AC1384" s="139" t="s">
        <v>924</v>
      </c>
      <c r="AD1384" s="139" t="s">
        <v>28</v>
      </c>
      <c r="AE1384" s="139" t="s">
        <v>28</v>
      </c>
      <c r="AF1384" s="139" t="s">
        <v>28</v>
      </c>
      <c r="AG1384" s="139" t="s">
        <v>775</v>
      </c>
      <c r="AH1384" s="139" t="s">
        <v>773</v>
      </c>
      <c r="AI1384" s="139" t="s">
        <v>773</v>
      </c>
      <c r="AJ1384" s="139" t="s">
        <v>773</v>
      </c>
      <c r="AK1384" s="139">
        <v>4</v>
      </c>
      <c r="AL1384" s="139">
        <v>4</v>
      </c>
      <c r="AM1384" s="150" t="s">
        <v>773</v>
      </c>
      <c r="AN1384" s="140">
        <v>5</v>
      </c>
      <c r="AO1384" s="139" t="s">
        <v>406</v>
      </c>
      <c r="AP1384" s="139" t="s">
        <v>778</v>
      </c>
      <c r="AQ1384" s="140">
        <v>5</v>
      </c>
      <c r="AR1384" s="140">
        <v>5</v>
      </c>
      <c r="AS1384" s="139">
        <v>13.98</v>
      </c>
      <c r="AT1384" s="139">
        <v>19.64</v>
      </c>
    </row>
    <row r="1385" spans="1:50" x14ac:dyDescent="0.35">
      <c r="A1385" s="147">
        <v>105</v>
      </c>
      <c r="B1385" s="235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1080</v>
      </c>
      <c r="V1385" s="139">
        <v>45</v>
      </c>
      <c r="W1385" s="139" t="s">
        <v>25</v>
      </c>
      <c r="X1385" s="139" t="s">
        <v>116</v>
      </c>
      <c r="Y1385" s="139" t="s">
        <v>376</v>
      </c>
      <c r="Z1385" s="139" t="s">
        <v>944</v>
      </c>
      <c r="AA1385" s="139" t="s">
        <v>380</v>
      </c>
      <c r="AB1385" s="139">
        <v>50</v>
      </c>
      <c r="AC1385" s="139" t="s">
        <v>924</v>
      </c>
      <c r="AD1385" s="139" t="s">
        <v>28</v>
      </c>
      <c r="AE1385" s="139" t="s">
        <v>28</v>
      </c>
      <c r="AF1385" s="139" t="s">
        <v>28</v>
      </c>
      <c r="AG1385" s="139" t="s">
        <v>775</v>
      </c>
      <c r="AH1385" s="139" t="s">
        <v>773</v>
      </c>
      <c r="AI1385" s="139" t="s">
        <v>773</v>
      </c>
      <c r="AJ1385" s="139" t="s">
        <v>773</v>
      </c>
      <c r="AK1385" s="139">
        <v>2</v>
      </c>
      <c r="AL1385" s="139">
        <v>2</v>
      </c>
      <c r="AM1385" s="150" t="s">
        <v>773</v>
      </c>
      <c r="AN1385" s="140">
        <v>5</v>
      </c>
      <c r="AO1385" s="139" t="s">
        <v>395</v>
      </c>
      <c r="AP1385" s="139" t="s">
        <v>787</v>
      </c>
      <c r="AQ1385" s="140">
        <v>5</v>
      </c>
      <c r="AR1385" s="140">
        <v>5</v>
      </c>
      <c r="AS1385" s="139">
        <v>3.98</v>
      </c>
      <c r="AT1385" s="139">
        <v>4</v>
      </c>
    </row>
    <row r="1386" spans="1:50" x14ac:dyDescent="0.35">
      <c r="A1386" s="147">
        <v>105</v>
      </c>
      <c r="B1386" s="235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1080</v>
      </c>
      <c r="V1386" s="139">
        <v>45</v>
      </c>
      <c r="W1386" s="139" t="s">
        <v>25</v>
      </c>
      <c r="X1386" s="139" t="s">
        <v>116</v>
      </c>
      <c r="Y1386" s="139" t="s">
        <v>376</v>
      </c>
      <c r="Z1386" s="139" t="s">
        <v>944</v>
      </c>
      <c r="AA1386" s="139" t="s">
        <v>380</v>
      </c>
      <c r="AB1386" s="139">
        <v>50</v>
      </c>
      <c r="AC1386" s="139" t="s">
        <v>924</v>
      </c>
      <c r="AD1386" s="139" t="s">
        <v>28</v>
      </c>
      <c r="AE1386" s="139" t="s">
        <v>28</v>
      </c>
      <c r="AF1386" s="139" t="s">
        <v>28</v>
      </c>
      <c r="AG1386" s="139" t="s">
        <v>775</v>
      </c>
      <c r="AH1386" s="139" t="s">
        <v>773</v>
      </c>
      <c r="AI1386" s="139" t="s">
        <v>773</v>
      </c>
      <c r="AJ1386" s="139" t="s">
        <v>773</v>
      </c>
      <c r="AK1386" s="139">
        <v>4</v>
      </c>
      <c r="AL1386" s="139">
        <v>4</v>
      </c>
      <c r="AM1386" s="150" t="s">
        <v>773</v>
      </c>
      <c r="AN1386" s="140">
        <v>5</v>
      </c>
      <c r="AO1386" s="139" t="s">
        <v>395</v>
      </c>
      <c r="AP1386" s="139" t="s">
        <v>787</v>
      </c>
      <c r="AQ1386" s="140">
        <v>5</v>
      </c>
      <c r="AR1386" s="140">
        <v>5</v>
      </c>
      <c r="AS1386" s="139">
        <v>3.98</v>
      </c>
      <c r="AT1386" s="139">
        <v>4.01</v>
      </c>
    </row>
    <row r="1387" spans="1:50" x14ac:dyDescent="0.35">
      <c r="A1387" s="147">
        <v>105</v>
      </c>
      <c r="B1387" s="235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1080</v>
      </c>
      <c r="V1387" s="139">
        <v>45</v>
      </c>
      <c r="W1387" s="139" t="s">
        <v>25</v>
      </c>
      <c r="X1387" s="139" t="s">
        <v>116</v>
      </c>
      <c r="Y1387" s="139" t="s">
        <v>376</v>
      </c>
      <c r="Z1387" s="139" t="s">
        <v>944</v>
      </c>
      <c r="AA1387" s="139" t="s">
        <v>380</v>
      </c>
      <c r="AB1387" s="139">
        <v>50</v>
      </c>
      <c r="AC1387" s="139" t="s">
        <v>924</v>
      </c>
      <c r="AD1387" s="139" t="s">
        <v>28</v>
      </c>
      <c r="AE1387" s="139" t="s">
        <v>28</v>
      </c>
      <c r="AF1387" s="139" t="s">
        <v>28</v>
      </c>
      <c r="AG1387" s="139" t="s">
        <v>775</v>
      </c>
      <c r="AH1387" s="139" t="s">
        <v>773</v>
      </c>
      <c r="AI1387" s="139" t="s">
        <v>773</v>
      </c>
      <c r="AJ1387" s="139" t="s">
        <v>773</v>
      </c>
      <c r="AK1387" s="139">
        <v>6</v>
      </c>
      <c r="AL1387" s="139">
        <v>6</v>
      </c>
      <c r="AM1387" s="150" t="s">
        <v>773</v>
      </c>
      <c r="AN1387" s="140">
        <v>5</v>
      </c>
      <c r="AO1387" s="139" t="s">
        <v>395</v>
      </c>
      <c r="AP1387" s="139" t="s">
        <v>787</v>
      </c>
      <c r="AQ1387" s="140">
        <v>5</v>
      </c>
      <c r="AR1387" s="140">
        <v>5</v>
      </c>
      <c r="AS1387" s="139">
        <v>3.98</v>
      </c>
      <c r="AT1387" s="139">
        <v>3.68</v>
      </c>
    </row>
    <row r="1388" spans="1:50" x14ac:dyDescent="0.35">
      <c r="A1388" s="147">
        <v>105</v>
      </c>
      <c r="B1388" s="235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1080</v>
      </c>
      <c r="V1388" s="139">
        <v>45</v>
      </c>
      <c r="W1388" s="139" t="s">
        <v>25</v>
      </c>
      <c r="X1388" s="139" t="s">
        <v>116</v>
      </c>
      <c r="Y1388" s="139" t="s">
        <v>376</v>
      </c>
      <c r="Z1388" s="139" t="s">
        <v>944</v>
      </c>
      <c r="AA1388" s="139" t="s">
        <v>380</v>
      </c>
      <c r="AB1388" s="139">
        <v>50</v>
      </c>
      <c r="AC1388" s="139" t="s">
        <v>924</v>
      </c>
      <c r="AD1388" s="139" t="s">
        <v>28</v>
      </c>
      <c r="AE1388" s="139" t="s">
        <v>28</v>
      </c>
      <c r="AF1388" s="139" t="s">
        <v>28</v>
      </c>
      <c r="AG1388" s="139" t="s">
        <v>775</v>
      </c>
      <c r="AH1388" s="139" t="s">
        <v>773</v>
      </c>
      <c r="AI1388" s="139" t="s">
        <v>773</v>
      </c>
      <c r="AJ1388" s="139" t="s">
        <v>773</v>
      </c>
      <c r="AK1388" s="139">
        <v>8</v>
      </c>
      <c r="AL1388" s="139">
        <v>8</v>
      </c>
      <c r="AM1388" s="150" t="s">
        <v>773</v>
      </c>
      <c r="AN1388" s="140">
        <v>5</v>
      </c>
      <c r="AO1388" s="139" t="s">
        <v>395</v>
      </c>
      <c r="AP1388" s="139" t="s">
        <v>787</v>
      </c>
      <c r="AQ1388" s="140">
        <v>5</v>
      </c>
      <c r="AR1388" s="140">
        <v>5</v>
      </c>
      <c r="AS1388" s="139">
        <v>3.98</v>
      </c>
      <c r="AT1388" s="139">
        <v>4.8099999999999996</v>
      </c>
    </row>
    <row r="1389" spans="1:50" x14ac:dyDescent="0.35">
      <c r="A1389" s="147">
        <v>105</v>
      </c>
      <c r="B1389" s="235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1080</v>
      </c>
      <c r="V1389" s="139">
        <v>45</v>
      </c>
      <c r="W1389" s="139" t="s">
        <v>25</v>
      </c>
      <c r="X1389" s="139" t="s">
        <v>116</v>
      </c>
      <c r="Y1389" s="139" t="s">
        <v>376</v>
      </c>
      <c r="Z1389" s="139" t="s">
        <v>944</v>
      </c>
      <c r="AA1389" s="139" t="s">
        <v>380</v>
      </c>
      <c r="AB1389" s="139">
        <v>50</v>
      </c>
      <c r="AC1389" s="139" t="s">
        <v>924</v>
      </c>
      <c r="AD1389" s="139" t="s">
        <v>28</v>
      </c>
      <c r="AE1389" s="139" t="s">
        <v>28</v>
      </c>
      <c r="AF1389" s="139" t="s">
        <v>28</v>
      </c>
      <c r="AG1389" s="139" t="s">
        <v>775</v>
      </c>
      <c r="AH1389" s="139" t="s">
        <v>773</v>
      </c>
      <c r="AI1389" s="139" t="s">
        <v>773</v>
      </c>
      <c r="AJ1389" s="139" t="s">
        <v>773</v>
      </c>
      <c r="AK1389" s="139">
        <v>2</v>
      </c>
      <c r="AL1389" s="139">
        <v>2</v>
      </c>
      <c r="AM1389" s="150" t="s">
        <v>773</v>
      </c>
      <c r="AN1389" s="140">
        <v>5</v>
      </c>
      <c r="AO1389" s="139" t="s">
        <v>779</v>
      </c>
      <c r="AP1389" s="139" t="s">
        <v>813</v>
      </c>
      <c r="AQ1389" s="140">
        <v>5</v>
      </c>
      <c r="AR1389" s="140">
        <v>5</v>
      </c>
      <c r="AS1389" s="149">
        <v>3.512562814070352</v>
      </c>
      <c r="AT1389" s="149">
        <v>4.2149999999999999</v>
      </c>
    </row>
    <row r="1390" spans="1:50" x14ac:dyDescent="0.35">
      <c r="A1390" s="147">
        <v>105</v>
      </c>
      <c r="B1390" s="235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1080</v>
      </c>
      <c r="V1390" s="139">
        <v>45</v>
      </c>
      <c r="W1390" s="139" t="s">
        <v>25</v>
      </c>
      <c r="X1390" s="139" t="s">
        <v>116</v>
      </c>
      <c r="Y1390" s="139" t="s">
        <v>376</v>
      </c>
      <c r="Z1390" s="139" t="s">
        <v>944</v>
      </c>
      <c r="AA1390" s="139" t="s">
        <v>380</v>
      </c>
      <c r="AB1390" s="139">
        <v>50</v>
      </c>
      <c r="AC1390" s="139" t="s">
        <v>924</v>
      </c>
      <c r="AD1390" s="139" t="s">
        <v>28</v>
      </c>
      <c r="AE1390" s="139" t="s">
        <v>28</v>
      </c>
      <c r="AF1390" s="139" t="s">
        <v>28</v>
      </c>
      <c r="AG1390" s="139" t="s">
        <v>775</v>
      </c>
      <c r="AH1390" s="139" t="s">
        <v>773</v>
      </c>
      <c r="AI1390" s="139" t="s">
        <v>773</v>
      </c>
      <c r="AJ1390" s="139" t="s">
        <v>773</v>
      </c>
      <c r="AK1390" s="139">
        <v>4</v>
      </c>
      <c r="AL1390" s="139">
        <v>4</v>
      </c>
      <c r="AM1390" s="150" t="s">
        <v>773</v>
      </c>
      <c r="AN1390" s="140">
        <v>5</v>
      </c>
      <c r="AO1390" s="139" t="s">
        <v>779</v>
      </c>
      <c r="AP1390" s="139" t="s">
        <v>813</v>
      </c>
      <c r="AQ1390" s="140">
        <v>5</v>
      </c>
      <c r="AR1390" s="140">
        <v>5</v>
      </c>
      <c r="AS1390" s="149">
        <v>3.512562814070352</v>
      </c>
      <c r="AT1390" s="149">
        <v>4.8977556109725686</v>
      </c>
    </row>
    <row r="1391" spans="1:50" x14ac:dyDescent="0.35">
      <c r="A1391" s="147">
        <v>105</v>
      </c>
      <c r="B1391" s="235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1080</v>
      </c>
      <c r="V1391" s="139">
        <v>45</v>
      </c>
      <c r="W1391" s="139" t="s">
        <v>25</v>
      </c>
      <c r="X1391" s="139" t="s">
        <v>116</v>
      </c>
      <c r="Y1391" s="139" t="s">
        <v>376</v>
      </c>
      <c r="Z1391" s="139" t="s">
        <v>944</v>
      </c>
      <c r="AA1391" s="139" t="s">
        <v>380</v>
      </c>
      <c r="AB1391" s="139">
        <v>50</v>
      </c>
      <c r="AC1391" s="139" t="s">
        <v>924</v>
      </c>
      <c r="AD1391" s="139" t="s">
        <v>28</v>
      </c>
      <c r="AE1391" s="139" t="s">
        <v>28</v>
      </c>
      <c r="AF1391" s="139" t="s">
        <v>28</v>
      </c>
      <c r="AG1391" s="139" t="s">
        <v>775</v>
      </c>
      <c r="AH1391" s="139" t="s">
        <v>773</v>
      </c>
      <c r="AI1391" s="139" t="s">
        <v>773</v>
      </c>
      <c r="AJ1391" s="139" t="s">
        <v>773</v>
      </c>
      <c r="AK1391" s="139">
        <v>6</v>
      </c>
      <c r="AL1391" s="139">
        <v>6</v>
      </c>
      <c r="AM1391" s="150" t="s">
        <v>773</v>
      </c>
      <c r="AN1391" s="140">
        <v>5</v>
      </c>
      <c r="AO1391" s="139" t="s">
        <v>779</v>
      </c>
      <c r="AP1391" s="139" t="s">
        <v>813</v>
      </c>
      <c r="AQ1391" s="140">
        <v>5</v>
      </c>
      <c r="AR1391" s="140">
        <v>5</v>
      </c>
      <c r="AS1391" s="149">
        <v>3.512562814070352</v>
      </c>
      <c r="AT1391" s="149">
        <v>5.6467391304347823</v>
      </c>
    </row>
    <row r="1392" spans="1:50" x14ac:dyDescent="0.35">
      <c r="A1392" s="147">
        <v>105</v>
      </c>
      <c r="B1392" s="235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1080</v>
      </c>
      <c r="V1392" s="139">
        <v>45</v>
      </c>
      <c r="W1392" s="139" t="s">
        <v>25</v>
      </c>
      <c r="X1392" s="139" t="s">
        <v>116</v>
      </c>
      <c r="Y1392" s="139" t="s">
        <v>376</v>
      </c>
      <c r="Z1392" s="139" t="s">
        <v>944</v>
      </c>
      <c r="AA1392" s="139" t="s">
        <v>380</v>
      </c>
      <c r="AB1392" s="139">
        <v>50</v>
      </c>
      <c r="AC1392" s="139" t="s">
        <v>924</v>
      </c>
      <c r="AD1392" s="139" t="s">
        <v>28</v>
      </c>
      <c r="AE1392" s="139" t="s">
        <v>28</v>
      </c>
      <c r="AF1392" s="139" t="s">
        <v>28</v>
      </c>
      <c r="AG1392" s="139" t="s">
        <v>775</v>
      </c>
      <c r="AH1392" s="139" t="s">
        <v>773</v>
      </c>
      <c r="AI1392" s="139" t="s">
        <v>773</v>
      </c>
      <c r="AJ1392" s="139" t="s">
        <v>773</v>
      </c>
      <c r="AK1392" s="139">
        <v>8</v>
      </c>
      <c r="AL1392" s="139">
        <v>8</v>
      </c>
      <c r="AM1392" s="150" t="s">
        <v>773</v>
      </c>
      <c r="AN1392" s="140">
        <v>5</v>
      </c>
      <c r="AO1392" s="139" t="s">
        <v>779</v>
      </c>
      <c r="AP1392" s="139" t="s">
        <v>813</v>
      </c>
      <c r="AQ1392" s="140">
        <v>5</v>
      </c>
      <c r="AR1392" s="140">
        <v>5</v>
      </c>
      <c r="AS1392" s="149">
        <v>3.512562814070352</v>
      </c>
      <c r="AT1392" s="149">
        <v>4.264033264033265</v>
      </c>
    </row>
    <row r="1393" spans="1:50" x14ac:dyDescent="0.35">
      <c r="A1393" s="147">
        <v>105</v>
      </c>
      <c r="B1393" s="235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1080</v>
      </c>
      <c r="V1393" s="139">
        <v>45</v>
      </c>
      <c r="W1393" s="139" t="s">
        <v>25</v>
      </c>
      <c r="X1393" s="139" t="s">
        <v>116</v>
      </c>
      <c r="Y1393" s="139" t="s">
        <v>376</v>
      </c>
      <c r="Z1393" s="139" t="s">
        <v>944</v>
      </c>
      <c r="AA1393" s="139" t="s">
        <v>380</v>
      </c>
      <c r="AB1393" s="139">
        <v>50</v>
      </c>
      <c r="AC1393" s="139" t="s">
        <v>924</v>
      </c>
      <c r="AD1393" s="139" t="s">
        <v>28</v>
      </c>
      <c r="AE1393" s="139" t="s">
        <v>28</v>
      </c>
      <c r="AF1393" s="139" t="s">
        <v>28</v>
      </c>
      <c r="AG1393" s="139" t="s">
        <v>775</v>
      </c>
      <c r="AH1393" s="139" t="s">
        <v>773</v>
      </c>
      <c r="AI1393" s="139" t="s">
        <v>773</v>
      </c>
      <c r="AJ1393" s="139" t="s">
        <v>773</v>
      </c>
      <c r="AK1393" s="139">
        <v>6</v>
      </c>
      <c r="AL1393" s="139">
        <v>6</v>
      </c>
      <c r="AM1393" s="150" t="s">
        <v>773</v>
      </c>
      <c r="AN1393" s="140">
        <v>5</v>
      </c>
      <c r="AO1393" s="139" t="s">
        <v>404</v>
      </c>
      <c r="AP1393" s="139" t="s">
        <v>793</v>
      </c>
      <c r="AQ1393" s="140">
        <v>5</v>
      </c>
      <c r="AR1393" s="140">
        <v>5</v>
      </c>
      <c r="AS1393" s="139">
        <v>1373.09</v>
      </c>
      <c r="AT1393" s="139">
        <v>1657.55</v>
      </c>
    </row>
    <row r="1394" spans="1:50" x14ac:dyDescent="0.35">
      <c r="A1394" s="147">
        <v>105</v>
      </c>
      <c r="B1394" s="235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1080</v>
      </c>
      <c r="V1394" s="139">
        <v>45</v>
      </c>
      <c r="W1394" s="139" t="s">
        <v>25</v>
      </c>
      <c r="X1394" s="139" t="s">
        <v>116</v>
      </c>
      <c r="Y1394" s="139" t="s">
        <v>376</v>
      </c>
      <c r="Z1394" s="139" t="s">
        <v>944</v>
      </c>
      <c r="AA1394" s="139" t="s">
        <v>380</v>
      </c>
      <c r="AB1394" s="139">
        <v>50</v>
      </c>
      <c r="AC1394" s="139" t="s">
        <v>924</v>
      </c>
      <c r="AD1394" s="139" t="s">
        <v>28</v>
      </c>
      <c r="AE1394" s="139" t="s">
        <v>28</v>
      </c>
      <c r="AF1394" s="139" t="s">
        <v>28</v>
      </c>
      <c r="AG1394" s="139" t="s">
        <v>775</v>
      </c>
      <c r="AH1394" s="139" t="s">
        <v>773</v>
      </c>
      <c r="AI1394" s="139" t="s">
        <v>773</v>
      </c>
      <c r="AJ1394" s="139" t="s">
        <v>773</v>
      </c>
      <c r="AK1394" s="139">
        <v>6</v>
      </c>
      <c r="AL1394" s="139">
        <v>6</v>
      </c>
      <c r="AM1394" s="150" t="s">
        <v>773</v>
      </c>
      <c r="AN1394" s="140">
        <v>5</v>
      </c>
      <c r="AO1394" s="139" t="s">
        <v>366</v>
      </c>
      <c r="AP1394" s="139" t="s">
        <v>780</v>
      </c>
      <c r="AQ1394" s="140">
        <v>5</v>
      </c>
      <c r="AR1394" s="140">
        <v>5</v>
      </c>
      <c r="AS1394" s="149">
        <v>108.68</v>
      </c>
      <c r="AT1394" s="149">
        <v>89.41</v>
      </c>
    </row>
    <row r="1395" spans="1:50" x14ac:dyDescent="0.35">
      <c r="A1395" s="147">
        <v>105</v>
      </c>
      <c r="B1395" s="235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1080</v>
      </c>
      <c r="V1395" s="139">
        <v>45</v>
      </c>
      <c r="W1395" s="139" t="s">
        <v>25</v>
      </c>
      <c r="X1395" s="139" t="s">
        <v>116</v>
      </c>
      <c r="Y1395" s="139" t="s">
        <v>376</v>
      </c>
      <c r="Z1395" s="139" t="s">
        <v>944</v>
      </c>
      <c r="AA1395" s="139" t="s">
        <v>380</v>
      </c>
      <c r="AB1395" s="139">
        <v>50</v>
      </c>
      <c r="AC1395" s="139" t="s">
        <v>924</v>
      </c>
      <c r="AD1395" s="139" t="s">
        <v>28</v>
      </c>
      <c r="AE1395" s="139" t="s">
        <v>28</v>
      </c>
      <c r="AF1395" s="139" t="s">
        <v>28</v>
      </c>
      <c r="AG1395" s="139" t="s">
        <v>775</v>
      </c>
      <c r="AH1395" s="139" t="s">
        <v>773</v>
      </c>
      <c r="AI1395" s="139" t="s">
        <v>773</v>
      </c>
      <c r="AJ1395" s="139" t="s">
        <v>773</v>
      </c>
      <c r="AK1395" s="139">
        <v>8</v>
      </c>
      <c r="AL1395" s="139">
        <v>8</v>
      </c>
      <c r="AM1395" s="150" t="s">
        <v>773</v>
      </c>
      <c r="AN1395" s="140">
        <v>5</v>
      </c>
      <c r="AO1395" s="139" t="s">
        <v>406</v>
      </c>
      <c r="AP1395" s="139" t="s">
        <v>778</v>
      </c>
      <c r="AQ1395" s="140">
        <v>5</v>
      </c>
      <c r="AR1395" s="140">
        <v>5</v>
      </c>
      <c r="AS1395" s="139">
        <v>13.98</v>
      </c>
      <c r="AT1395" s="139">
        <v>20.51</v>
      </c>
    </row>
    <row r="1396" spans="1:50" x14ac:dyDescent="0.35">
      <c r="A1396" s="147">
        <v>105</v>
      </c>
      <c r="B1396" s="235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1080</v>
      </c>
      <c r="V1396" s="139">
        <v>45</v>
      </c>
      <c r="W1396" s="139" t="s">
        <v>25</v>
      </c>
      <c r="X1396" s="139" t="s">
        <v>116</v>
      </c>
      <c r="Y1396" s="139" t="s">
        <v>376</v>
      </c>
      <c r="Z1396" s="139" t="s">
        <v>944</v>
      </c>
      <c r="AA1396" s="139" t="s">
        <v>380</v>
      </c>
      <c r="AB1396" s="139">
        <v>50</v>
      </c>
      <c r="AC1396" s="139" t="s">
        <v>924</v>
      </c>
      <c r="AD1396" s="139" t="s">
        <v>28</v>
      </c>
      <c r="AE1396" s="139" t="s">
        <v>28</v>
      </c>
      <c r="AF1396" s="139" t="s">
        <v>28</v>
      </c>
      <c r="AG1396" s="139" t="s">
        <v>775</v>
      </c>
      <c r="AH1396" s="139" t="s">
        <v>773</v>
      </c>
      <c r="AI1396" s="139" t="s">
        <v>773</v>
      </c>
      <c r="AJ1396" s="139" t="s">
        <v>773</v>
      </c>
      <c r="AK1396" s="139">
        <v>6</v>
      </c>
      <c r="AL1396" s="139">
        <v>6</v>
      </c>
      <c r="AM1396" s="150" t="s">
        <v>773</v>
      </c>
      <c r="AN1396" s="140">
        <v>5</v>
      </c>
      <c r="AO1396" s="139" t="s">
        <v>406</v>
      </c>
      <c r="AP1396" s="139" t="s">
        <v>778</v>
      </c>
      <c r="AQ1396" s="140">
        <v>5</v>
      </c>
      <c r="AR1396" s="140">
        <v>5</v>
      </c>
      <c r="AS1396" s="139">
        <v>13.98</v>
      </c>
      <c r="AT1396" s="139">
        <v>20.78</v>
      </c>
    </row>
    <row r="1397" spans="1:50" x14ac:dyDescent="0.35">
      <c r="A1397" s="151">
        <v>105</v>
      </c>
      <c r="B1397" s="235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1080</v>
      </c>
      <c r="V1397" s="139">
        <v>45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934</v>
      </c>
      <c r="AH1397" s="139" t="s">
        <v>773</v>
      </c>
      <c r="AI1397" s="139" t="s">
        <v>773</v>
      </c>
      <c r="AJ1397" s="139" t="s">
        <v>773</v>
      </c>
      <c r="AK1397" s="139" t="s">
        <v>934</v>
      </c>
      <c r="AL1397" s="139" t="s">
        <v>934</v>
      </c>
      <c r="AM1397" s="150" t="s">
        <v>934</v>
      </c>
      <c r="AN1397" s="140" t="s">
        <v>934</v>
      </c>
      <c r="AO1397" s="139" t="s">
        <v>406</v>
      </c>
      <c r="AP1397" s="139" t="s">
        <v>778</v>
      </c>
      <c r="AQ1397" s="140">
        <v>5</v>
      </c>
      <c r="AR1397" s="140" t="s">
        <v>934</v>
      </c>
      <c r="AS1397" s="139">
        <v>13.98</v>
      </c>
      <c r="AT1397" s="139" t="s">
        <v>934</v>
      </c>
      <c r="AV1397" s="138"/>
      <c r="AW1397" s="138"/>
      <c r="AX1397" s="138"/>
    </row>
    <row r="1398" spans="1:50" x14ac:dyDescent="0.35">
      <c r="A1398" s="151">
        <v>105</v>
      </c>
      <c r="B1398" s="235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1080</v>
      </c>
      <c r="V1398" s="139">
        <v>45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934</v>
      </c>
      <c r="AH1398" s="139" t="s">
        <v>773</v>
      </c>
      <c r="AI1398" s="139" t="s">
        <v>773</v>
      </c>
      <c r="AJ1398" s="139" t="s">
        <v>773</v>
      </c>
      <c r="AK1398" s="139" t="s">
        <v>934</v>
      </c>
      <c r="AL1398" s="139" t="s">
        <v>934</v>
      </c>
      <c r="AM1398" s="150" t="s">
        <v>934</v>
      </c>
      <c r="AN1398" s="140" t="s">
        <v>934</v>
      </c>
      <c r="AO1398" s="139" t="s">
        <v>395</v>
      </c>
      <c r="AP1398" s="139" t="s">
        <v>787</v>
      </c>
      <c r="AQ1398" s="140">
        <v>5</v>
      </c>
      <c r="AR1398" s="140" t="s">
        <v>934</v>
      </c>
      <c r="AS1398" s="139">
        <v>3.98</v>
      </c>
      <c r="AT1398" s="139" t="s">
        <v>934</v>
      </c>
      <c r="AV1398" s="138"/>
      <c r="AW1398" s="138"/>
      <c r="AX1398" s="138"/>
    </row>
    <row r="1399" spans="1:50" x14ac:dyDescent="0.35">
      <c r="A1399" s="151">
        <v>105</v>
      </c>
      <c r="B1399" s="235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1080</v>
      </c>
      <c r="V1399" s="139">
        <v>45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934</v>
      </c>
      <c r="AH1399" s="139" t="s">
        <v>773</v>
      </c>
      <c r="AI1399" s="139" t="s">
        <v>773</v>
      </c>
      <c r="AJ1399" s="139" t="s">
        <v>773</v>
      </c>
      <c r="AK1399" s="139" t="s">
        <v>934</v>
      </c>
      <c r="AL1399" s="139" t="s">
        <v>934</v>
      </c>
      <c r="AM1399" s="150" t="s">
        <v>934</v>
      </c>
      <c r="AN1399" s="140" t="s">
        <v>934</v>
      </c>
      <c r="AO1399" s="139" t="s">
        <v>779</v>
      </c>
      <c r="AP1399" s="139" t="s">
        <v>813</v>
      </c>
      <c r="AQ1399" s="140">
        <v>5</v>
      </c>
      <c r="AR1399" s="140" t="s">
        <v>934</v>
      </c>
      <c r="AS1399" s="139">
        <v>3.51</v>
      </c>
      <c r="AT1399" s="139" t="s">
        <v>934</v>
      </c>
      <c r="AV1399" s="138"/>
      <c r="AW1399" s="138"/>
      <c r="AX1399" s="138"/>
    </row>
    <row r="1400" spans="1:50" x14ac:dyDescent="0.35">
      <c r="A1400" s="151">
        <v>105</v>
      </c>
      <c r="B1400" s="235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1080</v>
      </c>
      <c r="V1400" s="139">
        <v>45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934</v>
      </c>
      <c r="AH1400" s="139" t="s">
        <v>773</v>
      </c>
      <c r="AI1400" s="139" t="s">
        <v>773</v>
      </c>
      <c r="AJ1400" s="139" t="s">
        <v>773</v>
      </c>
      <c r="AK1400" s="139" t="s">
        <v>934</v>
      </c>
      <c r="AL1400" s="139" t="s">
        <v>934</v>
      </c>
      <c r="AM1400" s="150" t="s">
        <v>934</v>
      </c>
      <c r="AN1400" s="140" t="s">
        <v>934</v>
      </c>
      <c r="AO1400" s="139" t="s">
        <v>404</v>
      </c>
      <c r="AP1400" s="139" t="s">
        <v>793</v>
      </c>
      <c r="AQ1400" s="140">
        <v>5</v>
      </c>
      <c r="AR1400" s="140" t="s">
        <v>934</v>
      </c>
      <c r="AS1400" s="139">
        <v>1373.09</v>
      </c>
      <c r="AT1400" s="139" t="s">
        <v>934</v>
      </c>
      <c r="AV1400" s="138"/>
      <c r="AW1400" s="138"/>
      <c r="AX1400" s="138"/>
    </row>
    <row r="1401" spans="1:50" ht="15" thickBot="1" x14ac:dyDescent="0.4">
      <c r="A1401" s="151">
        <v>105</v>
      </c>
      <c r="B1401" s="235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1080</v>
      </c>
      <c r="V1401" s="139">
        <v>45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934</v>
      </c>
      <c r="AH1401" s="139" t="s">
        <v>773</v>
      </c>
      <c r="AI1401" s="139" t="s">
        <v>773</v>
      </c>
      <c r="AJ1401" s="139" t="s">
        <v>773</v>
      </c>
      <c r="AK1401" s="139" t="s">
        <v>934</v>
      </c>
      <c r="AL1401" s="149" t="s">
        <v>934</v>
      </c>
      <c r="AM1401" s="150" t="s">
        <v>934</v>
      </c>
      <c r="AN1401" s="140" t="s">
        <v>934</v>
      </c>
      <c r="AO1401" s="139" t="s">
        <v>366</v>
      </c>
      <c r="AP1401" s="139" t="s">
        <v>780</v>
      </c>
      <c r="AQ1401" s="140">
        <v>5</v>
      </c>
      <c r="AR1401" s="139" t="s">
        <v>934</v>
      </c>
      <c r="AS1401" s="139" t="s">
        <v>1004</v>
      </c>
      <c r="AT1401" s="139" t="s">
        <v>934</v>
      </c>
      <c r="AV1401" s="138"/>
      <c r="AW1401" s="138"/>
      <c r="AX1401" s="138"/>
    </row>
    <row r="1402" spans="1:50" x14ac:dyDescent="0.35">
      <c r="A1402" s="167">
        <v>107</v>
      </c>
      <c r="B1402" s="235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>
        <v>46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934</v>
      </c>
      <c r="AH1402" s="143" t="s">
        <v>773</v>
      </c>
      <c r="AI1402" s="143" t="s">
        <v>773</v>
      </c>
      <c r="AJ1402" s="143" t="s">
        <v>773</v>
      </c>
      <c r="AK1402" s="143">
        <v>0</v>
      </c>
      <c r="AL1402" s="143">
        <v>0</v>
      </c>
      <c r="AM1402" s="145" t="s">
        <v>798</v>
      </c>
      <c r="AN1402" s="143" t="s">
        <v>934</v>
      </c>
      <c r="AO1402" s="143" t="s">
        <v>406</v>
      </c>
      <c r="AP1402" s="143" t="s">
        <v>778</v>
      </c>
      <c r="AQ1402" s="146">
        <v>5.0999999999999996</v>
      </c>
      <c r="AR1402" s="143" t="s">
        <v>934</v>
      </c>
      <c r="AS1402" s="143">
        <v>14</v>
      </c>
      <c r="AT1402" s="143" t="s">
        <v>934</v>
      </c>
      <c r="AV1402" s="138"/>
      <c r="AW1402" s="138"/>
      <c r="AX1402" s="138"/>
    </row>
    <row r="1403" spans="1:50" x14ac:dyDescent="0.35">
      <c r="A1403" s="168">
        <v>107</v>
      </c>
      <c r="B1403" s="235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>
        <v>46</v>
      </c>
      <c r="W1403" s="139" t="s">
        <v>15</v>
      </c>
      <c r="X1403" s="139" t="s">
        <v>893</v>
      </c>
      <c r="Y1403" s="139" t="s">
        <v>376</v>
      </c>
      <c r="Z1403" s="139" t="s">
        <v>944</v>
      </c>
      <c r="AA1403" s="139" t="s">
        <v>381</v>
      </c>
      <c r="AB1403" s="139">
        <v>2.36</v>
      </c>
      <c r="AC1403" s="139" t="s">
        <v>924</v>
      </c>
      <c r="AD1403" s="139" t="s">
        <v>28</v>
      </c>
      <c r="AE1403" s="139">
        <v>160</v>
      </c>
      <c r="AF1403" s="139" t="s">
        <v>28</v>
      </c>
      <c r="AG1403" s="139" t="s">
        <v>775</v>
      </c>
      <c r="AH1403" s="139" t="s">
        <v>773</v>
      </c>
      <c r="AI1403" s="139" t="s">
        <v>773</v>
      </c>
      <c r="AJ1403" s="139" t="s">
        <v>773</v>
      </c>
      <c r="AK1403" s="139">
        <v>2</v>
      </c>
      <c r="AL1403" s="139">
        <v>2</v>
      </c>
      <c r="AM1403" s="150" t="s">
        <v>798</v>
      </c>
      <c r="AN1403" s="140">
        <v>4.5999999999999996</v>
      </c>
      <c r="AO1403" s="139" t="s">
        <v>406</v>
      </c>
      <c r="AP1403" s="139" t="s">
        <v>778</v>
      </c>
      <c r="AQ1403" s="139" t="s">
        <v>934</v>
      </c>
      <c r="AR1403" s="140">
        <v>4.5999999999999996</v>
      </c>
      <c r="AS1403" s="139" t="s">
        <v>948</v>
      </c>
      <c r="AT1403" s="139">
        <v>15.1</v>
      </c>
      <c r="AV1403" s="138"/>
      <c r="AW1403" s="138"/>
      <c r="AX1403" s="138"/>
    </row>
    <row r="1404" spans="1:50" x14ac:dyDescent="0.35">
      <c r="A1404" s="168">
        <v>107</v>
      </c>
      <c r="B1404" s="235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>
        <v>46</v>
      </c>
      <c r="W1404" s="139" t="s">
        <v>15</v>
      </c>
      <c r="X1404" s="139" t="s">
        <v>893</v>
      </c>
      <c r="Y1404" s="139" t="s">
        <v>376</v>
      </c>
      <c r="Z1404" s="139" t="s">
        <v>944</v>
      </c>
      <c r="AA1404" s="139" t="s">
        <v>381</v>
      </c>
      <c r="AB1404" s="139">
        <v>2.36</v>
      </c>
      <c r="AC1404" s="139" t="s">
        <v>924</v>
      </c>
      <c r="AD1404" s="139" t="s">
        <v>28</v>
      </c>
      <c r="AE1404" s="139">
        <v>160</v>
      </c>
      <c r="AF1404" s="139" t="s">
        <v>28</v>
      </c>
      <c r="AG1404" s="139" t="s">
        <v>775</v>
      </c>
      <c r="AH1404" s="139" t="s">
        <v>773</v>
      </c>
      <c r="AI1404" s="139" t="s">
        <v>773</v>
      </c>
      <c r="AJ1404" s="139" t="s">
        <v>773</v>
      </c>
      <c r="AK1404" s="139">
        <v>4</v>
      </c>
      <c r="AL1404" s="139">
        <v>4</v>
      </c>
      <c r="AM1404" s="150" t="s">
        <v>798</v>
      </c>
      <c r="AN1404" s="140">
        <v>4.5</v>
      </c>
      <c r="AO1404" s="139" t="s">
        <v>406</v>
      </c>
      <c r="AP1404" s="139" t="s">
        <v>778</v>
      </c>
      <c r="AQ1404" s="139" t="s">
        <v>934</v>
      </c>
      <c r="AR1404" s="140">
        <v>4.5</v>
      </c>
      <c r="AS1404" s="139" t="s">
        <v>948</v>
      </c>
      <c r="AT1404" s="139">
        <v>15.9</v>
      </c>
      <c r="AV1404" s="138"/>
      <c r="AW1404" s="138"/>
      <c r="AX1404" s="138"/>
    </row>
    <row r="1405" spans="1:50" x14ac:dyDescent="0.35">
      <c r="A1405" s="168">
        <v>107</v>
      </c>
      <c r="B1405" s="235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>
        <v>46</v>
      </c>
      <c r="W1405" s="139" t="s">
        <v>15</v>
      </c>
      <c r="X1405" s="139" t="s">
        <v>893</v>
      </c>
      <c r="Y1405" s="139" t="s">
        <v>376</v>
      </c>
      <c r="Z1405" s="139" t="s">
        <v>944</v>
      </c>
      <c r="AA1405" s="139" t="s">
        <v>381</v>
      </c>
      <c r="AB1405" s="139">
        <v>2.36</v>
      </c>
      <c r="AC1405" s="139" t="s">
        <v>924</v>
      </c>
      <c r="AD1405" s="139" t="s">
        <v>28</v>
      </c>
      <c r="AE1405" s="139">
        <v>160</v>
      </c>
      <c r="AF1405" s="139" t="s">
        <v>28</v>
      </c>
      <c r="AG1405" s="139" t="s">
        <v>775</v>
      </c>
      <c r="AH1405" s="139" t="s">
        <v>773</v>
      </c>
      <c r="AI1405" s="139" t="s">
        <v>773</v>
      </c>
      <c r="AJ1405" s="139" t="s">
        <v>773</v>
      </c>
      <c r="AK1405" s="139">
        <v>6</v>
      </c>
      <c r="AL1405" s="139">
        <v>6</v>
      </c>
      <c r="AM1405" s="150" t="s">
        <v>798</v>
      </c>
      <c r="AN1405" s="140">
        <v>4.5</v>
      </c>
      <c r="AO1405" s="139" t="s">
        <v>406</v>
      </c>
      <c r="AP1405" s="139" t="s">
        <v>778</v>
      </c>
      <c r="AQ1405" s="139" t="s">
        <v>934</v>
      </c>
      <c r="AR1405" s="140">
        <v>4.5</v>
      </c>
      <c r="AS1405" s="139" t="s">
        <v>948</v>
      </c>
      <c r="AT1405" s="139">
        <v>17.100000000000001</v>
      </c>
      <c r="AV1405" s="138"/>
      <c r="AW1405" s="138"/>
      <c r="AX1405" s="138"/>
    </row>
    <row r="1406" spans="1:50" x14ac:dyDescent="0.35">
      <c r="A1406" s="168">
        <v>107</v>
      </c>
      <c r="B1406" s="235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>
        <v>46</v>
      </c>
      <c r="W1406" s="139" t="s">
        <v>15</v>
      </c>
      <c r="X1406" s="139" t="s">
        <v>893</v>
      </c>
      <c r="Y1406" s="139" t="s">
        <v>376</v>
      </c>
      <c r="Z1406" s="139" t="s">
        <v>944</v>
      </c>
      <c r="AA1406" s="139" t="s">
        <v>381</v>
      </c>
      <c r="AB1406" s="139">
        <v>2.36</v>
      </c>
      <c r="AC1406" s="139" t="s">
        <v>924</v>
      </c>
      <c r="AD1406" s="139" t="s">
        <v>28</v>
      </c>
      <c r="AE1406" s="139">
        <v>160</v>
      </c>
      <c r="AF1406" s="139" t="s">
        <v>28</v>
      </c>
      <c r="AG1406" s="139" t="s">
        <v>775</v>
      </c>
      <c r="AH1406" s="139" t="s">
        <v>773</v>
      </c>
      <c r="AI1406" s="139" t="s">
        <v>773</v>
      </c>
      <c r="AJ1406" s="139" t="s">
        <v>773</v>
      </c>
      <c r="AK1406" s="139">
        <v>8</v>
      </c>
      <c r="AL1406" s="139">
        <v>8</v>
      </c>
      <c r="AM1406" s="150" t="s">
        <v>798</v>
      </c>
      <c r="AN1406" s="140">
        <v>4.5</v>
      </c>
      <c r="AO1406" s="139" t="s">
        <v>406</v>
      </c>
      <c r="AP1406" s="139" t="s">
        <v>778</v>
      </c>
      <c r="AQ1406" s="139" t="s">
        <v>934</v>
      </c>
      <c r="AR1406" s="140">
        <v>4.5</v>
      </c>
      <c r="AS1406" s="139" t="s">
        <v>948</v>
      </c>
      <c r="AT1406" s="139">
        <v>18.3</v>
      </c>
      <c r="AV1406" s="138"/>
      <c r="AW1406" s="138"/>
      <c r="AX1406" s="138"/>
    </row>
    <row r="1407" spans="1:50" x14ac:dyDescent="0.35">
      <c r="A1407" s="168">
        <v>107</v>
      </c>
      <c r="B1407" s="235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>
        <v>46</v>
      </c>
      <c r="W1407" s="139" t="s">
        <v>15</v>
      </c>
      <c r="X1407" s="139" t="s">
        <v>893</v>
      </c>
      <c r="Y1407" s="139" t="s">
        <v>376</v>
      </c>
      <c r="Z1407" s="139" t="s">
        <v>944</v>
      </c>
      <c r="AA1407" s="139" t="s">
        <v>381</v>
      </c>
      <c r="AB1407" s="139">
        <v>2.36</v>
      </c>
      <c r="AC1407" s="139" t="s">
        <v>924</v>
      </c>
      <c r="AD1407" s="139" t="s">
        <v>28</v>
      </c>
      <c r="AE1407" s="139">
        <v>160</v>
      </c>
      <c r="AF1407" s="139" t="s">
        <v>28</v>
      </c>
      <c r="AG1407" s="139" t="s">
        <v>775</v>
      </c>
      <c r="AH1407" s="139" t="s">
        <v>773</v>
      </c>
      <c r="AI1407" s="139" t="s">
        <v>773</v>
      </c>
      <c r="AJ1407" s="139" t="s">
        <v>773</v>
      </c>
      <c r="AK1407" s="139">
        <v>10</v>
      </c>
      <c r="AL1407" s="139">
        <v>10</v>
      </c>
      <c r="AM1407" s="150" t="s">
        <v>798</v>
      </c>
      <c r="AN1407" s="140">
        <v>4.5999999999999996</v>
      </c>
      <c r="AO1407" s="139" t="s">
        <v>406</v>
      </c>
      <c r="AP1407" s="139" t="s">
        <v>778</v>
      </c>
      <c r="AQ1407" s="139" t="s">
        <v>934</v>
      </c>
      <c r="AR1407" s="140">
        <v>4.5999999999999996</v>
      </c>
      <c r="AS1407" s="139" t="s">
        <v>948</v>
      </c>
      <c r="AT1407" s="139">
        <v>16.899999999999999</v>
      </c>
      <c r="AV1407" s="138"/>
      <c r="AW1407" s="138"/>
      <c r="AX1407" s="138"/>
    </row>
    <row r="1408" spans="1:50" x14ac:dyDescent="0.35">
      <c r="A1408" s="168">
        <v>107</v>
      </c>
      <c r="B1408" s="235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>
        <v>46</v>
      </c>
      <c r="W1408" s="139" t="s">
        <v>15</v>
      </c>
      <c r="X1408" s="139" t="s">
        <v>893</v>
      </c>
      <c r="Y1408" s="139" t="s">
        <v>376</v>
      </c>
      <c r="Z1408" s="139" t="s">
        <v>944</v>
      </c>
      <c r="AA1408" s="139" t="s">
        <v>381</v>
      </c>
      <c r="AB1408" s="139">
        <v>2.36</v>
      </c>
      <c r="AC1408" s="139" t="s">
        <v>924</v>
      </c>
      <c r="AD1408" s="139" t="s">
        <v>28</v>
      </c>
      <c r="AE1408" s="139">
        <v>160</v>
      </c>
      <c r="AF1408" s="139" t="s">
        <v>28</v>
      </c>
      <c r="AG1408" s="139" t="s">
        <v>775</v>
      </c>
      <c r="AH1408" s="139" t="s">
        <v>773</v>
      </c>
      <c r="AI1408" s="139" t="s">
        <v>773</v>
      </c>
      <c r="AJ1408" s="139" t="s">
        <v>773</v>
      </c>
      <c r="AK1408" s="139">
        <v>12</v>
      </c>
      <c r="AL1408" s="139">
        <v>12</v>
      </c>
      <c r="AM1408" s="150" t="s">
        <v>798</v>
      </c>
      <c r="AN1408" s="140">
        <v>4.5</v>
      </c>
      <c r="AO1408" s="139" t="s">
        <v>406</v>
      </c>
      <c r="AP1408" s="139" t="s">
        <v>778</v>
      </c>
      <c r="AQ1408" s="139" t="s">
        <v>934</v>
      </c>
      <c r="AR1408" s="140">
        <v>4.5</v>
      </c>
      <c r="AS1408" s="139" t="s">
        <v>948</v>
      </c>
      <c r="AT1408" s="139">
        <v>16.5</v>
      </c>
      <c r="AV1408" s="138"/>
      <c r="AW1408" s="138"/>
      <c r="AX1408" s="138"/>
    </row>
    <row r="1409" spans="1:50" x14ac:dyDescent="0.35">
      <c r="A1409" s="168">
        <v>107</v>
      </c>
      <c r="B1409" s="235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>
        <v>46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934</v>
      </c>
      <c r="AH1409" s="139" t="s">
        <v>773</v>
      </c>
      <c r="AI1409" s="139" t="s">
        <v>773</v>
      </c>
      <c r="AJ1409" s="139" t="s">
        <v>773</v>
      </c>
      <c r="AK1409" s="139">
        <v>0</v>
      </c>
      <c r="AL1409" s="139">
        <v>0</v>
      </c>
      <c r="AM1409" s="150" t="s">
        <v>798</v>
      </c>
      <c r="AN1409" s="139" t="s">
        <v>934</v>
      </c>
      <c r="AO1409" s="139" t="s">
        <v>404</v>
      </c>
      <c r="AP1409" s="139" t="s">
        <v>793</v>
      </c>
      <c r="AQ1409" s="140">
        <v>5.0999999999999996</v>
      </c>
      <c r="AR1409" s="139" t="s">
        <v>934</v>
      </c>
      <c r="AS1409" s="139">
        <v>901.5</v>
      </c>
      <c r="AT1409" s="139" t="s">
        <v>948</v>
      </c>
      <c r="AV1409" s="138"/>
      <c r="AW1409" s="138"/>
      <c r="AX1409" s="138"/>
    </row>
    <row r="1410" spans="1:50" x14ac:dyDescent="0.35">
      <c r="A1410" s="168">
        <v>107</v>
      </c>
      <c r="B1410" s="235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>
        <v>46</v>
      </c>
      <c r="W1410" s="139" t="s">
        <v>15</v>
      </c>
      <c r="X1410" s="139" t="s">
        <v>893</v>
      </c>
      <c r="Y1410" s="139" t="s">
        <v>376</v>
      </c>
      <c r="Z1410" s="139" t="s">
        <v>944</v>
      </c>
      <c r="AA1410" s="139" t="s">
        <v>381</v>
      </c>
      <c r="AB1410" s="139">
        <v>2.36</v>
      </c>
      <c r="AC1410" s="139" t="s">
        <v>924</v>
      </c>
      <c r="AD1410" s="139" t="s">
        <v>28</v>
      </c>
      <c r="AE1410" s="139">
        <v>160</v>
      </c>
      <c r="AF1410" s="139" t="s">
        <v>28</v>
      </c>
      <c r="AG1410" s="139" t="s">
        <v>775</v>
      </c>
      <c r="AH1410" s="139" t="s">
        <v>773</v>
      </c>
      <c r="AI1410" s="139" t="s">
        <v>773</v>
      </c>
      <c r="AJ1410" s="139" t="s">
        <v>773</v>
      </c>
      <c r="AK1410" s="139">
        <v>8</v>
      </c>
      <c r="AL1410" s="139">
        <v>8</v>
      </c>
      <c r="AM1410" s="150" t="s">
        <v>798</v>
      </c>
      <c r="AN1410" s="140">
        <v>4.5</v>
      </c>
      <c r="AO1410" s="139" t="s">
        <v>404</v>
      </c>
      <c r="AP1410" s="139" t="s">
        <v>793</v>
      </c>
      <c r="AQ1410" s="139" t="s">
        <v>934</v>
      </c>
      <c r="AR1410" s="140">
        <v>4.5</v>
      </c>
      <c r="AS1410" s="139" t="s">
        <v>948</v>
      </c>
      <c r="AT1410" s="139">
        <v>945</v>
      </c>
      <c r="AV1410" s="138"/>
      <c r="AW1410" s="138"/>
      <c r="AX1410" s="138"/>
    </row>
    <row r="1411" spans="1:50" x14ac:dyDescent="0.35">
      <c r="A1411" s="168">
        <v>107</v>
      </c>
      <c r="B1411" s="235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>
        <v>46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934</v>
      </c>
      <c r="AH1411" s="139" t="s">
        <v>773</v>
      </c>
      <c r="AI1411" s="139" t="s">
        <v>773</v>
      </c>
      <c r="AJ1411" s="139" t="s">
        <v>773</v>
      </c>
      <c r="AK1411" s="139">
        <v>0</v>
      </c>
      <c r="AL1411" s="139">
        <v>0</v>
      </c>
      <c r="AM1411" s="150" t="s">
        <v>798</v>
      </c>
      <c r="AN1411" s="139" t="s">
        <v>934</v>
      </c>
      <c r="AO1411" s="139" t="s">
        <v>366</v>
      </c>
      <c r="AP1411" s="139" t="s">
        <v>780</v>
      </c>
      <c r="AQ1411" s="140">
        <v>5.0999999999999996</v>
      </c>
      <c r="AR1411" s="139" t="s">
        <v>934</v>
      </c>
      <c r="AS1411" s="139">
        <v>95.03</v>
      </c>
      <c r="AT1411" s="139" t="s">
        <v>948</v>
      </c>
      <c r="AV1411" s="138"/>
      <c r="AW1411" s="138"/>
      <c r="AX1411" s="138"/>
    </row>
    <row r="1412" spans="1:50" ht="15" thickBot="1" x14ac:dyDescent="0.4">
      <c r="A1412" s="168">
        <v>107</v>
      </c>
      <c r="B1412" s="235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>
        <v>46</v>
      </c>
      <c r="W1412" s="139" t="s">
        <v>15</v>
      </c>
      <c r="X1412" s="139" t="s">
        <v>893</v>
      </c>
      <c r="Y1412" s="139" t="s">
        <v>376</v>
      </c>
      <c r="Z1412" s="139" t="s">
        <v>944</v>
      </c>
      <c r="AA1412" s="139" t="s">
        <v>381</v>
      </c>
      <c r="AB1412" s="139">
        <v>2.36</v>
      </c>
      <c r="AC1412" s="139" t="s">
        <v>924</v>
      </c>
      <c r="AD1412" s="139" t="s">
        <v>28</v>
      </c>
      <c r="AE1412" s="139">
        <v>160</v>
      </c>
      <c r="AF1412" s="139" t="s">
        <v>28</v>
      </c>
      <c r="AG1412" s="139" t="s">
        <v>775</v>
      </c>
      <c r="AH1412" s="139" t="s">
        <v>773</v>
      </c>
      <c r="AI1412" s="139" t="s">
        <v>773</v>
      </c>
      <c r="AJ1412" s="139" t="s">
        <v>773</v>
      </c>
      <c r="AK1412" s="139">
        <v>8</v>
      </c>
      <c r="AL1412" s="139">
        <v>8</v>
      </c>
      <c r="AM1412" s="150" t="s">
        <v>798</v>
      </c>
      <c r="AN1412" s="140">
        <v>4.5</v>
      </c>
      <c r="AO1412" s="139" t="s">
        <v>366</v>
      </c>
      <c r="AP1412" s="139" t="s">
        <v>780</v>
      </c>
      <c r="AQ1412" s="139" t="s">
        <v>934</v>
      </c>
      <c r="AR1412" s="140">
        <v>4.5</v>
      </c>
      <c r="AS1412" s="139" t="s">
        <v>948</v>
      </c>
      <c r="AT1412" s="139">
        <v>96.6</v>
      </c>
      <c r="AV1412" s="138"/>
      <c r="AW1412" s="138"/>
      <c r="AX1412" s="138"/>
    </row>
    <row r="1413" spans="1:50" x14ac:dyDescent="0.35">
      <c r="A1413" s="199">
        <v>110</v>
      </c>
      <c r="B1413" s="237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>
        <v>67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934</v>
      </c>
      <c r="AH1413" s="143" t="s">
        <v>773</v>
      </c>
      <c r="AI1413" s="143" t="s">
        <v>773</v>
      </c>
      <c r="AJ1413" s="143" t="s">
        <v>773</v>
      </c>
      <c r="AK1413" s="143" t="s">
        <v>934</v>
      </c>
      <c r="AL1413" s="144" t="s">
        <v>934</v>
      </c>
      <c r="AM1413" s="145" t="s">
        <v>934</v>
      </c>
      <c r="AN1413" s="146" t="s">
        <v>934</v>
      </c>
      <c r="AO1413" s="143" t="s">
        <v>781</v>
      </c>
      <c r="AP1413" s="143" t="s">
        <v>780</v>
      </c>
      <c r="AQ1413" s="146">
        <v>4.5</v>
      </c>
      <c r="AR1413" s="146" t="s">
        <v>145</v>
      </c>
      <c r="AS1413" s="156">
        <v>5.16</v>
      </c>
      <c r="AT1413" s="156" t="s">
        <v>934</v>
      </c>
      <c r="AV1413" s="138"/>
      <c r="AW1413" s="138"/>
      <c r="AX1413" s="138"/>
    </row>
    <row r="1414" spans="1:50" x14ac:dyDescent="0.35">
      <c r="A1414" s="151">
        <v>110</v>
      </c>
      <c r="B1414" s="235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>
        <v>67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934</v>
      </c>
      <c r="AH1414" s="139" t="s">
        <v>773</v>
      </c>
      <c r="AI1414" s="139" t="s">
        <v>773</v>
      </c>
      <c r="AJ1414" s="139" t="s">
        <v>773</v>
      </c>
      <c r="AK1414" s="139" t="s">
        <v>934</v>
      </c>
      <c r="AL1414" s="149" t="s">
        <v>934</v>
      </c>
      <c r="AM1414" s="150" t="s">
        <v>934</v>
      </c>
      <c r="AN1414" s="140" t="s">
        <v>934</v>
      </c>
      <c r="AO1414" s="139" t="s">
        <v>781</v>
      </c>
      <c r="AP1414" s="139" t="s">
        <v>780</v>
      </c>
      <c r="AQ1414" s="140">
        <v>5</v>
      </c>
      <c r="AR1414" s="140" t="s">
        <v>145</v>
      </c>
      <c r="AS1414" s="148">
        <v>4.22</v>
      </c>
      <c r="AT1414" s="148" t="s">
        <v>934</v>
      </c>
      <c r="AV1414" s="138"/>
      <c r="AW1414" s="138"/>
      <c r="AX1414" s="138"/>
    </row>
    <row r="1415" spans="1:50" x14ac:dyDescent="0.35">
      <c r="A1415" s="151">
        <v>110</v>
      </c>
      <c r="B1415" s="235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>
        <v>67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934</v>
      </c>
      <c r="AH1415" s="139" t="s">
        <v>773</v>
      </c>
      <c r="AI1415" s="139" t="s">
        <v>773</v>
      </c>
      <c r="AJ1415" s="139" t="s">
        <v>773</v>
      </c>
      <c r="AK1415" s="139" t="s">
        <v>934</v>
      </c>
      <c r="AL1415" s="149" t="s">
        <v>934</v>
      </c>
      <c r="AM1415" s="150" t="s">
        <v>934</v>
      </c>
      <c r="AN1415" s="140" t="s">
        <v>934</v>
      </c>
      <c r="AO1415" s="139" t="s">
        <v>781</v>
      </c>
      <c r="AP1415" s="139" t="s">
        <v>780</v>
      </c>
      <c r="AQ1415" s="140">
        <v>5.5</v>
      </c>
      <c r="AR1415" s="140" t="s">
        <v>145</v>
      </c>
      <c r="AS1415" s="148">
        <v>3.91</v>
      </c>
      <c r="AT1415" s="148" t="s">
        <v>934</v>
      </c>
      <c r="AV1415" s="138"/>
      <c r="AW1415" s="138"/>
      <c r="AX1415" s="138"/>
    </row>
    <row r="1416" spans="1:50" x14ac:dyDescent="0.35">
      <c r="A1416" s="151">
        <v>110</v>
      </c>
      <c r="B1416" s="235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>
        <v>67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934</v>
      </c>
      <c r="AH1416" s="139" t="s">
        <v>773</v>
      </c>
      <c r="AI1416" s="139" t="s">
        <v>773</v>
      </c>
      <c r="AJ1416" s="139" t="s">
        <v>773</v>
      </c>
      <c r="AK1416" s="139" t="s">
        <v>934</v>
      </c>
      <c r="AL1416" s="149" t="s">
        <v>934</v>
      </c>
      <c r="AM1416" s="150" t="s">
        <v>934</v>
      </c>
      <c r="AN1416" s="140" t="s">
        <v>934</v>
      </c>
      <c r="AO1416" s="139" t="s">
        <v>781</v>
      </c>
      <c r="AP1416" s="139" t="s">
        <v>780</v>
      </c>
      <c r="AQ1416" s="140">
        <v>6</v>
      </c>
      <c r="AR1416" s="140" t="s">
        <v>145</v>
      </c>
      <c r="AS1416" s="148">
        <v>3.45</v>
      </c>
      <c r="AT1416" s="148" t="s">
        <v>934</v>
      </c>
      <c r="AV1416" s="138"/>
      <c r="AW1416" s="138"/>
      <c r="AX1416" s="138"/>
    </row>
    <row r="1417" spans="1:50" x14ac:dyDescent="0.35">
      <c r="A1417" s="151">
        <v>110</v>
      </c>
      <c r="B1417" s="235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>
        <v>67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934</v>
      </c>
      <c r="AH1417" s="139" t="s">
        <v>773</v>
      </c>
      <c r="AI1417" s="139" t="s">
        <v>773</v>
      </c>
      <c r="AJ1417" s="139" t="s">
        <v>773</v>
      </c>
      <c r="AK1417" s="139" t="s">
        <v>934</v>
      </c>
      <c r="AL1417" s="149" t="s">
        <v>934</v>
      </c>
      <c r="AM1417" s="150" t="s">
        <v>934</v>
      </c>
      <c r="AN1417" s="140" t="s">
        <v>934</v>
      </c>
      <c r="AO1417" s="139" t="s">
        <v>406</v>
      </c>
      <c r="AP1417" s="139" t="s">
        <v>808</v>
      </c>
      <c r="AQ1417" s="140">
        <v>4.5</v>
      </c>
      <c r="AR1417" s="140" t="s">
        <v>145</v>
      </c>
      <c r="AS1417" s="148">
        <v>10.61</v>
      </c>
      <c r="AT1417" s="148" t="s">
        <v>934</v>
      </c>
      <c r="AV1417" s="138"/>
      <c r="AW1417" s="138"/>
      <c r="AX1417" s="138"/>
    </row>
    <row r="1418" spans="1:50" x14ac:dyDescent="0.35">
      <c r="A1418" s="151">
        <v>110</v>
      </c>
      <c r="B1418" s="235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>
        <v>67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934</v>
      </c>
      <c r="AH1418" s="139" t="s">
        <v>773</v>
      </c>
      <c r="AI1418" s="139" t="s">
        <v>773</v>
      </c>
      <c r="AJ1418" s="139" t="s">
        <v>773</v>
      </c>
      <c r="AK1418" s="139" t="s">
        <v>934</v>
      </c>
      <c r="AL1418" s="149" t="s">
        <v>934</v>
      </c>
      <c r="AM1418" s="150" t="s">
        <v>934</v>
      </c>
      <c r="AN1418" s="140" t="s">
        <v>934</v>
      </c>
      <c r="AO1418" s="139" t="s">
        <v>406</v>
      </c>
      <c r="AP1418" s="139" t="s">
        <v>808</v>
      </c>
      <c r="AQ1418" s="140">
        <v>5</v>
      </c>
      <c r="AR1418" s="140" t="s">
        <v>145</v>
      </c>
      <c r="AS1418" s="148">
        <v>11.86</v>
      </c>
      <c r="AT1418" s="148" t="s">
        <v>934</v>
      </c>
      <c r="AV1418" s="138"/>
      <c r="AW1418" s="138"/>
      <c r="AX1418" s="138"/>
    </row>
    <row r="1419" spans="1:50" x14ac:dyDescent="0.35">
      <c r="A1419" s="151">
        <v>110</v>
      </c>
      <c r="B1419" s="235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>
        <v>67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934</v>
      </c>
      <c r="AH1419" s="139" t="s">
        <v>773</v>
      </c>
      <c r="AI1419" s="139" t="s">
        <v>773</v>
      </c>
      <c r="AJ1419" s="139" t="s">
        <v>773</v>
      </c>
      <c r="AK1419" s="139" t="s">
        <v>934</v>
      </c>
      <c r="AL1419" s="149" t="s">
        <v>934</v>
      </c>
      <c r="AM1419" s="150" t="s">
        <v>934</v>
      </c>
      <c r="AN1419" s="140" t="s">
        <v>934</v>
      </c>
      <c r="AO1419" s="139" t="s">
        <v>406</v>
      </c>
      <c r="AP1419" s="139" t="s">
        <v>808</v>
      </c>
      <c r="AQ1419" s="140">
        <v>5.5</v>
      </c>
      <c r="AR1419" s="140" t="s">
        <v>145</v>
      </c>
      <c r="AS1419" s="148">
        <v>10.92</v>
      </c>
      <c r="AT1419" s="148" t="s">
        <v>934</v>
      </c>
      <c r="AV1419" s="138"/>
      <c r="AW1419" s="138"/>
      <c r="AX1419" s="138"/>
    </row>
    <row r="1420" spans="1:50" x14ac:dyDescent="0.35">
      <c r="A1420" s="151">
        <v>110</v>
      </c>
      <c r="B1420" s="235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>
        <v>67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934</v>
      </c>
      <c r="AH1420" s="139" t="s">
        <v>773</v>
      </c>
      <c r="AI1420" s="139" t="s">
        <v>773</v>
      </c>
      <c r="AJ1420" s="139" t="s">
        <v>773</v>
      </c>
      <c r="AK1420" s="139" t="s">
        <v>934</v>
      </c>
      <c r="AL1420" s="149" t="s">
        <v>934</v>
      </c>
      <c r="AM1420" s="150" t="s">
        <v>934</v>
      </c>
      <c r="AN1420" s="140" t="s">
        <v>934</v>
      </c>
      <c r="AO1420" s="139" t="s">
        <v>406</v>
      </c>
      <c r="AP1420" s="139" t="s">
        <v>808</v>
      </c>
      <c r="AQ1420" s="140">
        <v>6</v>
      </c>
      <c r="AR1420" s="140" t="s">
        <v>145</v>
      </c>
      <c r="AS1420" s="148">
        <v>10.37</v>
      </c>
      <c r="AT1420" s="148" t="s">
        <v>934</v>
      </c>
      <c r="AV1420" s="138"/>
      <c r="AW1420" s="138"/>
      <c r="AX1420" s="138"/>
    </row>
    <row r="1421" spans="1:50" x14ac:dyDescent="0.35">
      <c r="A1421" s="151">
        <v>110</v>
      </c>
      <c r="B1421" s="235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>
        <v>67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934</v>
      </c>
      <c r="AH1421" s="139" t="s">
        <v>773</v>
      </c>
      <c r="AI1421" s="139" t="s">
        <v>773</v>
      </c>
      <c r="AJ1421" s="139" t="s">
        <v>773</v>
      </c>
      <c r="AK1421" s="139" t="s">
        <v>934</v>
      </c>
      <c r="AL1421" s="149" t="s">
        <v>934</v>
      </c>
      <c r="AM1421" s="150" t="s">
        <v>934</v>
      </c>
      <c r="AN1421" s="140" t="s">
        <v>934</v>
      </c>
      <c r="AO1421" s="139" t="s">
        <v>395</v>
      </c>
      <c r="AP1421" s="139" t="s">
        <v>787</v>
      </c>
      <c r="AQ1421" s="140">
        <v>4.5</v>
      </c>
      <c r="AR1421" s="140" t="s">
        <v>145</v>
      </c>
      <c r="AS1421" s="148">
        <v>3.05</v>
      </c>
      <c r="AT1421" s="148" t="s">
        <v>934</v>
      </c>
      <c r="AV1421" s="138"/>
      <c r="AW1421" s="138"/>
      <c r="AX1421" s="138"/>
    </row>
    <row r="1422" spans="1:50" x14ac:dyDescent="0.35">
      <c r="A1422" s="151">
        <v>110</v>
      </c>
      <c r="B1422" s="235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>
        <v>67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934</v>
      </c>
      <c r="AH1422" s="139" t="s">
        <v>773</v>
      </c>
      <c r="AI1422" s="139" t="s">
        <v>773</v>
      </c>
      <c r="AJ1422" s="139" t="s">
        <v>773</v>
      </c>
      <c r="AK1422" s="139" t="s">
        <v>934</v>
      </c>
      <c r="AL1422" s="149" t="s">
        <v>934</v>
      </c>
      <c r="AM1422" s="150" t="s">
        <v>934</v>
      </c>
      <c r="AN1422" s="140" t="s">
        <v>934</v>
      </c>
      <c r="AO1422" s="139" t="s">
        <v>395</v>
      </c>
      <c r="AP1422" s="139" t="s">
        <v>787</v>
      </c>
      <c r="AQ1422" s="140">
        <v>5</v>
      </c>
      <c r="AR1422" s="140" t="s">
        <v>145</v>
      </c>
      <c r="AS1422" s="148">
        <v>3.4</v>
      </c>
      <c r="AT1422" s="148" t="s">
        <v>934</v>
      </c>
      <c r="AV1422" s="138"/>
      <c r="AW1422" s="138"/>
      <c r="AX1422" s="138"/>
    </row>
    <row r="1423" spans="1:50" x14ac:dyDescent="0.35">
      <c r="A1423" s="151">
        <v>110</v>
      </c>
      <c r="B1423" s="235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>
        <v>67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934</v>
      </c>
      <c r="AH1423" s="139" t="s">
        <v>773</v>
      </c>
      <c r="AI1423" s="139" t="s">
        <v>773</v>
      </c>
      <c r="AJ1423" s="139" t="s">
        <v>773</v>
      </c>
      <c r="AK1423" s="139" t="s">
        <v>934</v>
      </c>
      <c r="AL1423" s="149" t="s">
        <v>934</v>
      </c>
      <c r="AM1423" s="150" t="s">
        <v>934</v>
      </c>
      <c r="AN1423" s="140" t="s">
        <v>934</v>
      </c>
      <c r="AO1423" s="139" t="s">
        <v>395</v>
      </c>
      <c r="AP1423" s="139" t="s">
        <v>787</v>
      </c>
      <c r="AQ1423" s="140">
        <v>5.5</v>
      </c>
      <c r="AR1423" s="140" t="s">
        <v>145</v>
      </c>
      <c r="AS1423" s="148">
        <v>3.8</v>
      </c>
      <c r="AT1423" s="148" t="s">
        <v>934</v>
      </c>
      <c r="AV1423" s="138"/>
      <c r="AW1423" s="138"/>
      <c r="AX1423" s="138"/>
    </row>
    <row r="1424" spans="1:50" x14ac:dyDescent="0.35">
      <c r="A1424" s="151">
        <v>110</v>
      </c>
      <c r="B1424" s="235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>
        <v>67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934</v>
      </c>
      <c r="AH1424" s="139" t="s">
        <v>773</v>
      </c>
      <c r="AI1424" s="139" t="s">
        <v>773</v>
      </c>
      <c r="AJ1424" s="139" t="s">
        <v>773</v>
      </c>
      <c r="AK1424" s="139" t="s">
        <v>934</v>
      </c>
      <c r="AL1424" s="149" t="s">
        <v>934</v>
      </c>
      <c r="AM1424" s="150" t="s">
        <v>934</v>
      </c>
      <c r="AN1424" s="140" t="s">
        <v>934</v>
      </c>
      <c r="AO1424" s="139" t="s">
        <v>395</v>
      </c>
      <c r="AP1424" s="139" t="s">
        <v>787</v>
      </c>
      <c r="AQ1424" s="140">
        <v>6</v>
      </c>
      <c r="AR1424" s="140" t="s">
        <v>145</v>
      </c>
      <c r="AS1424" s="148">
        <v>4.49</v>
      </c>
      <c r="AT1424" s="148" t="s">
        <v>934</v>
      </c>
      <c r="AV1424" s="138"/>
      <c r="AW1424" s="138"/>
      <c r="AX1424" s="138"/>
    </row>
    <row r="1425" spans="1:50" x14ac:dyDescent="0.35">
      <c r="A1425" s="151">
        <v>110</v>
      </c>
      <c r="B1425" s="235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>
        <v>67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934</v>
      </c>
      <c r="AH1425" s="139" t="s">
        <v>773</v>
      </c>
      <c r="AI1425" s="139" t="s">
        <v>773</v>
      </c>
      <c r="AJ1425" s="139" t="s">
        <v>773</v>
      </c>
      <c r="AK1425" s="139" t="s">
        <v>934</v>
      </c>
      <c r="AL1425" s="149" t="s">
        <v>934</v>
      </c>
      <c r="AM1425" s="150" t="s">
        <v>934</v>
      </c>
      <c r="AN1425" s="140" t="s">
        <v>934</v>
      </c>
      <c r="AO1425" s="139" t="s">
        <v>779</v>
      </c>
      <c r="AP1425" s="139" t="s">
        <v>809</v>
      </c>
      <c r="AQ1425" s="140">
        <v>4.5</v>
      </c>
      <c r="AR1425" s="140" t="s">
        <v>145</v>
      </c>
      <c r="AS1425" s="149">
        <v>3.4786885245901638</v>
      </c>
      <c r="AT1425" s="148" t="s">
        <v>934</v>
      </c>
      <c r="AV1425" s="138"/>
      <c r="AW1425" s="138"/>
      <c r="AX1425" s="138"/>
    </row>
    <row r="1426" spans="1:50" x14ac:dyDescent="0.35">
      <c r="A1426" s="151">
        <v>110</v>
      </c>
      <c r="B1426" s="235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>
        <v>67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934</v>
      </c>
      <c r="AH1426" s="139" t="s">
        <v>773</v>
      </c>
      <c r="AI1426" s="139" t="s">
        <v>773</v>
      </c>
      <c r="AJ1426" s="139" t="s">
        <v>773</v>
      </c>
      <c r="AK1426" s="139" t="s">
        <v>934</v>
      </c>
      <c r="AL1426" s="149" t="s">
        <v>934</v>
      </c>
      <c r="AM1426" s="150" t="s">
        <v>934</v>
      </c>
      <c r="AN1426" s="140" t="s">
        <v>934</v>
      </c>
      <c r="AO1426" s="139" t="s">
        <v>779</v>
      </c>
      <c r="AP1426" s="139" t="s">
        <v>809</v>
      </c>
      <c r="AQ1426" s="140">
        <v>5</v>
      </c>
      <c r="AR1426" s="140" t="s">
        <v>145</v>
      </c>
      <c r="AS1426" s="149">
        <v>3.4882352941176471</v>
      </c>
      <c r="AT1426" s="148" t="s">
        <v>934</v>
      </c>
      <c r="AV1426" s="138"/>
      <c r="AW1426" s="138"/>
      <c r="AX1426" s="138"/>
    </row>
    <row r="1427" spans="1:50" x14ac:dyDescent="0.35">
      <c r="A1427" s="151">
        <v>110</v>
      </c>
      <c r="B1427" s="235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>
        <v>67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934</v>
      </c>
      <c r="AH1427" s="139" t="s">
        <v>773</v>
      </c>
      <c r="AI1427" s="139" t="s">
        <v>773</v>
      </c>
      <c r="AJ1427" s="139" t="s">
        <v>773</v>
      </c>
      <c r="AK1427" s="139" t="s">
        <v>934</v>
      </c>
      <c r="AL1427" s="149" t="s">
        <v>934</v>
      </c>
      <c r="AM1427" s="150" t="s">
        <v>934</v>
      </c>
      <c r="AN1427" s="140" t="s">
        <v>934</v>
      </c>
      <c r="AO1427" s="139" t="s">
        <v>779</v>
      </c>
      <c r="AP1427" s="139" t="s">
        <v>809</v>
      </c>
      <c r="AQ1427" s="140">
        <v>5.5</v>
      </c>
      <c r="AR1427" s="140" t="s">
        <v>145</v>
      </c>
      <c r="AS1427" s="149">
        <v>2.8736842105263158</v>
      </c>
      <c r="AT1427" s="148" t="s">
        <v>934</v>
      </c>
      <c r="AV1427" s="138"/>
      <c r="AW1427" s="138"/>
      <c r="AX1427" s="138"/>
    </row>
    <row r="1428" spans="1:50" x14ac:dyDescent="0.35">
      <c r="A1428" s="151">
        <v>110</v>
      </c>
      <c r="B1428" s="235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>
        <v>67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934</v>
      </c>
      <c r="AH1428" s="139" t="s">
        <v>773</v>
      </c>
      <c r="AI1428" s="139" t="s">
        <v>773</v>
      </c>
      <c r="AJ1428" s="139" t="s">
        <v>773</v>
      </c>
      <c r="AK1428" s="139" t="s">
        <v>934</v>
      </c>
      <c r="AL1428" s="149" t="s">
        <v>934</v>
      </c>
      <c r="AM1428" s="150" t="s">
        <v>934</v>
      </c>
      <c r="AN1428" s="140" t="s">
        <v>934</v>
      </c>
      <c r="AO1428" s="139" t="s">
        <v>779</v>
      </c>
      <c r="AP1428" s="139" t="s">
        <v>809</v>
      </c>
      <c r="AQ1428" s="140">
        <v>6</v>
      </c>
      <c r="AR1428" s="140" t="s">
        <v>145</v>
      </c>
      <c r="AS1428" s="149">
        <v>2.3095768374164809</v>
      </c>
      <c r="AT1428" s="148" t="s">
        <v>934</v>
      </c>
      <c r="AV1428" s="138"/>
      <c r="AW1428" s="138"/>
      <c r="AX1428" s="138"/>
    </row>
    <row r="1429" spans="1:50" x14ac:dyDescent="0.35">
      <c r="A1429" s="151">
        <v>110</v>
      </c>
      <c r="B1429" s="235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>
        <v>67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934</v>
      </c>
      <c r="AH1429" s="139" t="s">
        <v>773</v>
      </c>
      <c r="AI1429" s="139" t="s">
        <v>773</v>
      </c>
      <c r="AJ1429" s="139" t="s">
        <v>773</v>
      </c>
      <c r="AK1429" s="139" t="s">
        <v>934</v>
      </c>
      <c r="AL1429" s="149" t="s">
        <v>934</v>
      </c>
      <c r="AM1429" s="150" t="s">
        <v>934</v>
      </c>
      <c r="AN1429" s="140" t="s">
        <v>934</v>
      </c>
      <c r="AO1429" s="139" t="s">
        <v>781</v>
      </c>
      <c r="AP1429" s="139" t="s">
        <v>780</v>
      </c>
      <c r="AQ1429" s="140">
        <v>4.5</v>
      </c>
      <c r="AR1429" s="140" t="s">
        <v>145</v>
      </c>
      <c r="AS1429" s="148">
        <v>5.13</v>
      </c>
      <c r="AT1429" s="148" t="s">
        <v>934</v>
      </c>
      <c r="AV1429" s="138"/>
      <c r="AW1429" s="138"/>
      <c r="AX1429" s="138"/>
    </row>
    <row r="1430" spans="1:50" x14ac:dyDescent="0.35">
      <c r="A1430" s="151">
        <v>110</v>
      </c>
      <c r="B1430" s="235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>
        <v>67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934</v>
      </c>
      <c r="AH1430" s="139" t="s">
        <v>773</v>
      </c>
      <c r="AI1430" s="139" t="s">
        <v>773</v>
      </c>
      <c r="AJ1430" s="139" t="s">
        <v>773</v>
      </c>
      <c r="AK1430" s="139" t="s">
        <v>934</v>
      </c>
      <c r="AL1430" s="149" t="s">
        <v>934</v>
      </c>
      <c r="AM1430" s="150" t="s">
        <v>934</v>
      </c>
      <c r="AN1430" s="140" t="s">
        <v>934</v>
      </c>
      <c r="AO1430" s="139" t="s">
        <v>781</v>
      </c>
      <c r="AP1430" s="139" t="s">
        <v>780</v>
      </c>
      <c r="AQ1430" s="140">
        <v>5</v>
      </c>
      <c r="AR1430" s="140" t="s">
        <v>145</v>
      </c>
      <c r="AS1430" s="148">
        <v>4.18</v>
      </c>
      <c r="AT1430" s="148" t="s">
        <v>934</v>
      </c>
      <c r="AV1430" s="138"/>
      <c r="AW1430" s="138"/>
      <c r="AX1430" s="138"/>
    </row>
    <row r="1431" spans="1:50" x14ac:dyDescent="0.35">
      <c r="A1431" s="151">
        <v>110</v>
      </c>
      <c r="B1431" s="235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>
        <v>67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934</v>
      </c>
      <c r="AH1431" s="139" t="s">
        <v>773</v>
      </c>
      <c r="AI1431" s="139" t="s">
        <v>773</v>
      </c>
      <c r="AJ1431" s="139" t="s">
        <v>773</v>
      </c>
      <c r="AK1431" s="139" t="s">
        <v>934</v>
      </c>
      <c r="AL1431" s="149" t="s">
        <v>934</v>
      </c>
      <c r="AM1431" s="150" t="s">
        <v>934</v>
      </c>
      <c r="AN1431" s="140" t="s">
        <v>934</v>
      </c>
      <c r="AO1431" s="139" t="s">
        <v>781</v>
      </c>
      <c r="AP1431" s="139" t="s">
        <v>780</v>
      </c>
      <c r="AQ1431" s="140">
        <v>5.5</v>
      </c>
      <c r="AR1431" s="140" t="s">
        <v>145</v>
      </c>
      <c r="AS1431" s="148">
        <v>3.82</v>
      </c>
      <c r="AT1431" s="148" t="s">
        <v>934</v>
      </c>
      <c r="AV1431" s="138"/>
      <c r="AW1431" s="138"/>
      <c r="AX1431" s="138"/>
    </row>
    <row r="1432" spans="1:50" x14ac:dyDescent="0.35">
      <c r="A1432" s="151">
        <v>110</v>
      </c>
      <c r="B1432" s="235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>
        <v>67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934</v>
      </c>
      <c r="AH1432" s="139" t="s">
        <v>773</v>
      </c>
      <c r="AI1432" s="139" t="s">
        <v>773</v>
      </c>
      <c r="AJ1432" s="139" t="s">
        <v>773</v>
      </c>
      <c r="AK1432" s="139" t="s">
        <v>934</v>
      </c>
      <c r="AL1432" s="149" t="s">
        <v>934</v>
      </c>
      <c r="AM1432" s="150" t="s">
        <v>934</v>
      </c>
      <c r="AN1432" s="140" t="s">
        <v>934</v>
      </c>
      <c r="AO1432" s="139" t="s">
        <v>781</v>
      </c>
      <c r="AP1432" s="139" t="s">
        <v>780</v>
      </c>
      <c r="AQ1432" s="140">
        <v>6</v>
      </c>
      <c r="AR1432" s="140" t="s">
        <v>145</v>
      </c>
      <c r="AS1432" s="148">
        <v>3.39</v>
      </c>
      <c r="AT1432" s="148" t="s">
        <v>934</v>
      </c>
      <c r="AV1432" s="138"/>
      <c r="AW1432" s="138"/>
      <c r="AX1432" s="138"/>
    </row>
    <row r="1433" spans="1:50" x14ac:dyDescent="0.35">
      <c r="A1433" s="151">
        <v>110</v>
      </c>
      <c r="B1433" s="235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>
        <v>67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934</v>
      </c>
      <c r="AH1433" s="139" t="s">
        <v>773</v>
      </c>
      <c r="AI1433" s="139" t="s">
        <v>773</v>
      </c>
      <c r="AJ1433" s="139" t="s">
        <v>773</v>
      </c>
      <c r="AK1433" s="139" t="s">
        <v>934</v>
      </c>
      <c r="AL1433" s="149" t="s">
        <v>934</v>
      </c>
      <c r="AM1433" s="150" t="s">
        <v>934</v>
      </c>
      <c r="AN1433" s="140" t="s">
        <v>934</v>
      </c>
      <c r="AO1433" s="139" t="s">
        <v>406</v>
      </c>
      <c r="AP1433" s="139" t="s">
        <v>808</v>
      </c>
      <c r="AQ1433" s="140">
        <v>4.5</v>
      </c>
      <c r="AR1433" s="140" t="s">
        <v>145</v>
      </c>
      <c r="AS1433" s="148">
        <v>11.66</v>
      </c>
      <c r="AT1433" s="148" t="s">
        <v>934</v>
      </c>
      <c r="AV1433" s="138"/>
      <c r="AW1433" s="138"/>
      <c r="AX1433" s="138"/>
    </row>
    <row r="1434" spans="1:50" x14ac:dyDescent="0.35">
      <c r="A1434" s="151">
        <v>110</v>
      </c>
      <c r="B1434" s="235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>
        <v>67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934</v>
      </c>
      <c r="AH1434" s="139" t="s">
        <v>773</v>
      </c>
      <c r="AI1434" s="139" t="s">
        <v>773</v>
      </c>
      <c r="AJ1434" s="139" t="s">
        <v>773</v>
      </c>
      <c r="AK1434" s="139" t="s">
        <v>934</v>
      </c>
      <c r="AL1434" s="149" t="s">
        <v>934</v>
      </c>
      <c r="AM1434" s="150" t="s">
        <v>934</v>
      </c>
      <c r="AN1434" s="140" t="s">
        <v>934</v>
      </c>
      <c r="AO1434" s="139" t="s">
        <v>406</v>
      </c>
      <c r="AP1434" s="139" t="s">
        <v>808</v>
      </c>
      <c r="AQ1434" s="140">
        <v>5</v>
      </c>
      <c r="AR1434" s="140" t="s">
        <v>145</v>
      </c>
      <c r="AS1434" s="148">
        <v>12.97</v>
      </c>
      <c r="AT1434" s="148" t="s">
        <v>934</v>
      </c>
      <c r="AV1434" s="138"/>
      <c r="AW1434" s="138"/>
      <c r="AX1434" s="138"/>
    </row>
    <row r="1435" spans="1:50" x14ac:dyDescent="0.35">
      <c r="A1435" s="151">
        <v>110</v>
      </c>
      <c r="B1435" s="235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>
        <v>67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934</v>
      </c>
      <c r="AH1435" s="139" t="s">
        <v>773</v>
      </c>
      <c r="AI1435" s="139" t="s">
        <v>773</v>
      </c>
      <c r="AJ1435" s="139" t="s">
        <v>773</v>
      </c>
      <c r="AK1435" s="139" t="s">
        <v>934</v>
      </c>
      <c r="AL1435" s="149" t="s">
        <v>934</v>
      </c>
      <c r="AM1435" s="150" t="s">
        <v>934</v>
      </c>
      <c r="AN1435" s="140" t="s">
        <v>934</v>
      </c>
      <c r="AO1435" s="139" t="s">
        <v>406</v>
      </c>
      <c r="AP1435" s="139" t="s">
        <v>808</v>
      </c>
      <c r="AQ1435" s="140">
        <v>5.5</v>
      </c>
      <c r="AR1435" s="140" t="s">
        <v>145</v>
      </c>
      <c r="AS1435" s="148">
        <v>12.1</v>
      </c>
      <c r="AT1435" s="148" t="s">
        <v>934</v>
      </c>
      <c r="AV1435" s="138"/>
      <c r="AW1435" s="138"/>
      <c r="AX1435" s="138"/>
    </row>
    <row r="1436" spans="1:50" x14ac:dyDescent="0.35">
      <c r="A1436" s="151">
        <v>110</v>
      </c>
      <c r="B1436" s="235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>
        <v>67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934</v>
      </c>
      <c r="AH1436" s="139" t="s">
        <v>773</v>
      </c>
      <c r="AI1436" s="139" t="s">
        <v>773</v>
      </c>
      <c r="AJ1436" s="139" t="s">
        <v>773</v>
      </c>
      <c r="AK1436" s="139" t="s">
        <v>934</v>
      </c>
      <c r="AL1436" s="149" t="s">
        <v>934</v>
      </c>
      <c r="AM1436" s="150" t="s">
        <v>934</v>
      </c>
      <c r="AN1436" s="140" t="s">
        <v>934</v>
      </c>
      <c r="AO1436" s="139" t="s">
        <v>406</v>
      </c>
      <c r="AP1436" s="139" t="s">
        <v>808</v>
      </c>
      <c r="AQ1436" s="140">
        <v>6</v>
      </c>
      <c r="AR1436" s="140" t="s">
        <v>145</v>
      </c>
      <c r="AS1436" s="148">
        <v>10.91</v>
      </c>
      <c r="AT1436" s="148" t="s">
        <v>934</v>
      </c>
      <c r="AV1436" s="138"/>
      <c r="AW1436" s="138"/>
      <c r="AX1436" s="138"/>
    </row>
    <row r="1437" spans="1:50" x14ac:dyDescent="0.35">
      <c r="A1437" s="151">
        <v>110</v>
      </c>
      <c r="B1437" s="235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>
        <v>67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934</v>
      </c>
      <c r="AH1437" s="139" t="s">
        <v>773</v>
      </c>
      <c r="AI1437" s="139" t="s">
        <v>773</v>
      </c>
      <c r="AJ1437" s="139" t="s">
        <v>773</v>
      </c>
      <c r="AK1437" s="139" t="s">
        <v>934</v>
      </c>
      <c r="AL1437" s="149" t="s">
        <v>934</v>
      </c>
      <c r="AM1437" s="150" t="s">
        <v>934</v>
      </c>
      <c r="AN1437" s="140" t="s">
        <v>934</v>
      </c>
      <c r="AO1437" s="139" t="s">
        <v>395</v>
      </c>
      <c r="AP1437" s="139" t="s">
        <v>787</v>
      </c>
      <c r="AQ1437" s="140">
        <v>4.5</v>
      </c>
      <c r="AR1437" s="140" t="s">
        <v>145</v>
      </c>
      <c r="AS1437" s="148">
        <v>3</v>
      </c>
      <c r="AT1437" s="148" t="s">
        <v>934</v>
      </c>
      <c r="AV1437" s="138"/>
      <c r="AW1437" s="138"/>
      <c r="AX1437" s="138"/>
    </row>
    <row r="1438" spans="1:50" x14ac:dyDescent="0.35">
      <c r="A1438" s="151">
        <v>110</v>
      </c>
      <c r="B1438" s="235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>
        <v>67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934</v>
      </c>
      <c r="AH1438" s="139" t="s">
        <v>773</v>
      </c>
      <c r="AI1438" s="139" t="s">
        <v>773</v>
      </c>
      <c r="AJ1438" s="139" t="s">
        <v>773</v>
      </c>
      <c r="AK1438" s="139" t="s">
        <v>934</v>
      </c>
      <c r="AL1438" s="149" t="s">
        <v>934</v>
      </c>
      <c r="AM1438" s="150" t="s">
        <v>934</v>
      </c>
      <c r="AN1438" s="140" t="s">
        <v>934</v>
      </c>
      <c r="AO1438" s="139" t="s">
        <v>395</v>
      </c>
      <c r="AP1438" s="139" t="s">
        <v>787</v>
      </c>
      <c r="AQ1438" s="140">
        <v>5</v>
      </c>
      <c r="AR1438" s="140" t="s">
        <v>145</v>
      </c>
      <c r="AS1438" s="148">
        <v>3.3</v>
      </c>
      <c r="AT1438" s="148" t="s">
        <v>934</v>
      </c>
      <c r="AV1438" s="138"/>
      <c r="AW1438" s="138"/>
      <c r="AX1438" s="138"/>
    </row>
    <row r="1439" spans="1:50" x14ac:dyDescent="0.35">
      <c r="A1439" s="151">
        <v>110</v>
      </c>
      <c r="B1439" s="235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>
        <v>67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934</v>
      </c>
      <c r="AH1439" s="139" t="s">
        <v>773</v>
      </c>
      <c r="AI1439" s="139" t="s">
        <v>773</v>
      </c>
      <c r="AJ1439" s="139" t="s">
        <v>773</v>
      </c>
      <c r="AK1439" s="139" t="s">
        <v>934</v>
      </c>
      <c r="AL1439" s="149" t="s">
        <v>934</v>
      </c>
      <c r="AM1439" s="150" t="s">
        <v>934</v>
      </c>
      <c r="AN1439" s="140" t="s">
        <v>934</v>
      </c>
      <c r="AO1439" s="139" t="s">
        <v>395</v>
      </c>
      <c r="AP1439" s="139" t="s">
        <v>787</v>
      </c>
      <c r="AQ1439" s="140">
        <v>5.5</v>
      </c>
      <c r="AR1439" s="140" t="s">
        <v>145</v>
      </c>
      <c r="AS1439" s="148">
        <v>3.59</v>
      </c>
      <c r="AT1439" s="148" t="s">
        <v>934</v>
      </c>
      <c r="AV1439" s="138"/>
      <c r="AW1439" s="138"/>
      <c r="AX1439" s="138"/>
    </row>
    <row r="1440" spans="1:50" x14ac:dyDescent="0.35">
      <c r="A1440" s="151">
        <v>110</v>
      </c>
      <c r="B1440" s="235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>
        <v>67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934</v>
      </c>
      <c r="AH1440" s="139" t="s">
        <v>773</v>
      </c>
      <c r="AI1440" s="139" t="s">
        <v>773</v>
      </c>
      <c r="AJ1440" s="139" t="s">
        <v>773</v>
      </c>
      <c r="AK1440" s="139" t="s">
        <v>934</v>
      </c>
      <c r="AL1440" s="149" t="s">
        <v>934</v>
      </c>
      <c r="AM1440" s="150" t="s">
        <v>934</v>
      </c>
      <c r="AN1440" s="140" t="s">
        <v>934</v>
      </c>
      <c r="AO1440" s="139" t="s">
        <v>395</v>
      </c>
      <c r="AP1440" s="139" t="s">
        <v>787</v>
      </c>
      <c r="AQ1440" s="140">
        <v>6</v>
      </c>
      <c r="AR1440" s="140" t="s">
        <v>145</v>
      </c>
      <c r="AS1440" s="148">
        <v>4.3600000000000003</v>
      </c>
      <c r="AT1440" s="148" t="s">
        <v>934</v>
      </c>
      <c r="AV1440" s="138"/>
      <c r="AW1440" s="138"/>
      <c r="AX1440" s="138"/>
    </row>
    <row r="1441" spans="1:50" x14ac:dyDescent="0.35">
      <c r="A1441" s="151">
        <v>110</v>
      </c>
      <c r="B1441" s="235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>
        <v>67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934</v>
      </c>
      <c r="AH1441" s="139" t="s">
        <v>773</v>
      </c>
      <c r="AI1441" s="139" t="s">
        <v>773</v>
      </c>
      <c r="AJ1441" s="139" t="s">
        <v>773</v>
      </c>
      <c r="AK1441" s="139" t="s">
        <v>934</v>
      </c>
      <c r="AL1441" s="149" t="s">
        <v>934</v>
      </c>
      <c r="AM1441" s="150" t="s">
        <v>934</v>
      </c>
      <c r="AN1441" s="140" t="s">
        <v>934</v>
      </c>
      <c r="AO1441" s="139" t="s">
        <v>779</v>
      </c>
      <c r="AP1441" s="139" t="s">
        <v>809</v>
      </c>
      <c r="AQ1441" s="140">
        <v>4.5</v>
      </c>
      <c r="AR1441" s="140" t="s">
        <v>145</v>
      </c>
      <c r="AS1441" s="149">
        <v>3.8866666666666667</v>
      </c>
      <c r="AT1441" s="148" t="s">
        <v>934</v>
      </c>
      <c r="AV1441" s="138"/>
      <c r="AW1441" s="138"/>
      <c r="AX1441" s="138"/>
    </row>
    <row r="1442" spans="1:50" x14ac:dyDescent="0.35">
      <c r="A1442" s="151">
        <v>110</v>
      </c>
      <c r="B1442" s="235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>
        <v>67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934</v>
      </c>
      <c r="AH1442" s="139" t="s">
        <v>773</v>
      </c>
      <c r="AI1442" s="139" t="s">
        <v>773</v>
      </c>
      <c r="AJ1442" s="139" t="s">
        <v>773</v>
      </c>
      <c r="AK1442" s="139" t="s">
        <v>934</v>
      </c>
      <c r="AL1442" s="149" t="s">
        <v>934</v>
      </c>
      <c r="AM1442" s="150" t="s">
        <v>934</v>
      </c>
      <c r="AN1442" s="140" t="s">
        <v>934</v>
      </c>
      <c r="AO1442" s="139" t="s">
        <v>779</v>
      </c>
      <c r="AP1442" s="139" t="s">
        <v>809</v>
      </c>
      <c r="AQ1442" s="140">
        <v>5</v>
      </c>
      <c r="AR1442" s="140" t="s">
        <v>145</v>
      </c>
      <c r="AS1442" s="149">
        <v>3.9303030303030306</v>
      </c>
      <c r="AT1442" s="148" t="s">
        <v>934</v>
      </c>
      <c r="AV1442" s="138"/>
      <c r="AW1442" s="138"/>
      <c r="AX1442" s="138"/>
    </row>
    <row r="1443" spans="1:50" x14ac:dyDescent="0.35">
      <c r="A1443" s="151">
        <v>110</v>
      </c>
      <c r="B1443" s="235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>
        <v>67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934</v>
      </c>
      <c r="AH1443" s="139" t="s">
        <v>773</v>
      </c>
      <c r="AI1443" s="139" t="s">
        <v>773</v>
      </c>
      <c r="AJ1443" s="139" t="s">
        <v>773</v>
      </c>
      <c r="AK1443" s="139" t="s">
        <v>934</v>
      </c>
      <c r="AL1443" s="149" t="s">
        <v>934</v>
      </c>
      <c r="AM1443" s="150" t="s">
        <v>934</v>
      </c>
      <c r="AN1443" s="140" t="s">
        <v>934</v>
      </c>
      <c r="AO1443" s="139" t="s">
        <v>779</v>
      </c>
      <c r="AP1443" s="139" t="s">
        <v>809</v>
      </c>
      <c r="AQ1443" s="140">
        <v>5.5</v>
      </c>
      <c r="AR1443" s="140" t="s">
        <v>145</v>
      </c>
      <c r="AS1443" s="149">
        <v>3.370473537604457</v>
      </c>
      <c r="AT1443" s="148" t="s">
        <v>934</v>
      </c>
      <c r="AV1443" s="138"/>
      <c r="AW1443" s="138"/>
      <c r="AX1443" s="138"/>
    </row>
    <row r="1444" spans="1:50" x14ac:dyDescent="0.35">
      <c r="A1444" s="151">
        <v>110</v>
      </c>
      <c r="B1444" s="235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>
        <v>67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934</v>
      </c>
      <c r="AH1444" s="139" t="s">
        <v>773</v>
      </c>
      <c r="AI1444" s="139" t="s">
        <v>773</v>
      </c>
      <c r="AJ1444" s="139" t="s">
        <v>773</v>
      </c>
      <c r="AK1444" s="139" t="s">
        <v>934</v>
      </c>
      <c r="AL1444" s="149" t="s">
        <v>934</v>
      </c>
      <c r="AM1444" s="150" t="s">
        <v>934</v>
      </c>
      <c r="AN1444" s="140" t="s">
        <v>934</v>
      </c>
      <c r="AO1444" s="139" t="s">
        <v>779</v>
      </c>
      <c r="AP1444" s="139" t="s">
        <v>809</v>
      </c>
      <c r="AQ1444" s="140">
        <v>6</v>
      </c>
      <c r="AR1444" s="140" t="s">
        <v>145</v>
      </c>
      <c r="AS1444" s="149">
        <v>2.5022935779816513</v>
      </c>
      <c r="AT1444" s="148" t="s">
        <v>934</v>
      </c>
      <c r="AV1444" s="138"/>
      <c r="AW1444" s="138"/>
      <c r="AX1444" s="138"/>
    </row>
    <row r="1445" spans="1:50" x14ac:dyDescent="0.35">
      <c r="A1445" s="147">
        <v>110</v>
      </c>
      <c r="B1445" s="235">
        <v>1444</v>
      </c>
      <c r="C1445" s="194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>
        <v>67</v>
      </c>
      <c r="W1445" s="139" t="s">
        <v>25</v>
      </c>
      <c r="X1445" s="139" t="s">
        <v>116</v>
      </c>
      <c r="Y1445" s="139" t="s">
        <v>376</v>
      </c>
      <c r="Z1445" s="139" t="s">
        <v>944</v>
      </c>
      <c r="AA1445" s="139" t="s">
        <v>381</v>
      </c>
      <c r="AB1445" s="139">
        <v>4.75</v>
      </c>
      <c r="AC1445" s="139" t="s">
        <v>924</v>
      </c>
      <c r="AD1445" s="139" t="s">
        <v>28</v>
      </c>
      <c r="AE1445" s="139" t="s">
        <v>28</v>
      </c>
      <c r="AF1445" s="139" t="s">
        <v>28</v>
      </c>
      <c r="AG1445" s="139" t="s">
        <v>784</v>
      </c>
      <c r="AH1445" s="139" t="s">
        <v>773</v>
      </c>
      <c r="AI1445" s="139" t="s">
        <v>773</v>
      </c>
      <c r="AJ1445" s="139" t="s">
        <v>773</v>
      </c>
      <c r="AK1445" s="139">
        <v>0.5</v>
      </c>
      <c r="AL1445" s="149">
        <v>12.5</v>
      </c>
      <c r="AM1445" s="150" t="s">
        <v>773</v>
      </c>
      <c r="AN1445" s="140">
        <v>4</v>
      </c>
      <c r="AO1445" s="139" t="s">
        <v>781</v>
      </c>
      <c r="AP1445" s="139" t="s">
        <v>780</v>
      </c>
      <c r="AQ1445" s="140" t="s">
        <v>1054</v>
      </c>
      <c r="AR1445" s="140">
        <v>4</v>
      </c>
      <c r="AS1445" s="149" t="s">
        <v>948</v>
      </c>
      <c r="AT1445" s="181">
        <v>5.15</v>
      </c>
      <c r="AV1445" s="138"/>
      <c r="AW1445" s="138"/>
      <c r="AX1445" s="138"/>
    </row>
    <row r="1446" spans="1:50" x14ac:dyDescent="0.35">
      <c r="A1446" s="147">
        <v>110</v>
      </c>
      <c r="B1446" s="235">
        <v>1445</v>
      </c>
      <c r="C1446" s="194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>
        <v>67</v>
      </c>
      <c r="W1446" s="139" t="s">
        <v>25</v>
      </c>
      <c r="X1446" s="139" t="s">
        <v>116</v>
      </c>
      <c r="Y1446" s="139" t="s">
        <v>376</v>
      </c>
      <c r="Z1446" s="139" t="s">
        <v>944</v>
      </c>
      <c r="AA1446" s="139" t="s">
        <v>381</v>
      </c>
      <c r="AB1446" s="139">
        <v>4.75</v>
      </c>
      <c r="AC1446" s="139" t="s">
        <v>924</v>
      </c>
      <c r="AD1446" s="139" t="s">
        <v>28</v>
      </c>
      <c r="AE1446" s="139" t="s">
        <v>28</v>
      </c>
      <c r="AF1446" s="139" t="s">
        <v>28</v>
      </c>
      <c r="AG1446" s="139" t="s">
        <v>784</v>
      </c>
      <c r="AH1446" s="139" t="s">
        <v>773</v>
      </c>
      <c r="AI1446" s="139" t="s">
        <v>773</v>
      </c>
      <c r="AJ1446" s="139" t="s">
        <v>773</v>
      </c>
      <c r="AK1446" s="139">
        <v>0.5</v>
      </c>
      <c r="AL1446" s="149">
        <v>11.111111111111111</v>
      </c>
      <c r="AM1446" s="150" t="s">
        <v>773</v>
      </c>
      <c r="AN1446" s="140">
        <v>4.5</v>
      </c>
      <c r="AO1446" s="139" t="s">
        <v>781</v>
      </c>
      <c r="AP1446" s="139" t="s">
        <v>780</v>
      </c>
      <c r="AQ1446" s="140">
        <v>4.5</v>
      </c>
      <c r="AR1446" s="140">
        <v>4.5</v>
      </c>
      <c r="AS1446" s="148">
        <v>5.13</v>
      </c>
      <c r="AT1446" s="181">
        <v>4.13</v>
      </c>
      <c r="AV1446" s="138"/>
      <c r="AW1446" s="138"/>
      <c r="AX1446" s="138"/>
    </row>
    <row r="1447" spans="1:50" x14ac:dyDescent="0.35">
      <c r="A1447" s="147">
        <v>110</v>
      </c>
      <c r="B1447" s="235">
        <v>1446</v>
      </c>
      <c r="C1447" s="194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>
        <v>67</v>
      </c>
      <c r="W1447" s="139" t="s">
        <v>25</v>
      </c>
      <c r="X1447" s="139" t="s">
        <v>116</v>
      </c>
      <c r="Y1447" s="139" t="s">
        <v>376</v>
      </c>
      <c r="Z1447" s="139" t="s">
        <v>944</v>
      </c>
      <c r="AA1447" s="139" t="s">
        <v>381</v>
      </c>
      <c r="AB1447" s="139">
        <v>4.75</v>
      </c>
      <c r="AC1447" s="139" t="s">
        <v>924</v>
      </c>
      <c r="AD1447" s="139" t="s">
        <v>28</v>
      </c>
      <c r="AE1447" s="139" t="s">
        <v>28</v>
      </c>
      <c r="AF1447" s="139" t="s">
        <v>28</v>
      </c>
      <c r="AG1447" s="139" t="s">
        <v>784</v>
      </c>
      <c r="AH1447" s="139" t="s">
        <v>773</v>
      </c>
      <c r="AI1447" s="139" t="s">
        <v>773</v>
      </c>
      <c r="AJ1447" s="139" t="s">
        <v>773</v>
      </c>
      <c r="AK1447" s="139">
        <v>0.5</v>
      </c>
      <c r="AL1447" s="149">
        <v>10</v>
      </c>
      <c r="AM1447" s="150" t="s">
        <v>773</v>
      </c>
      <c r="AN1447" s="140">
        <v>5</v>
      </c>
      <c r="AO1447" s="139" t="s">
        <v>781</v>
      </c>
      <c r="AP1447" s="139" t="s">
        <v>780</v>
      </c>
      <c r="AQ1447" s="140">
        <v>5</v>
      </c>
      <c r="AR1447" s="140">
        <v>5</v>
      </c>
      <c r="AS1447" s="148">
        <v>4.18</v>
      </c>
      <c r="AT1447" s="181">
        <v>4.0599999999999996</v>
      </c>
      <c r="AV1447" s="138"/>
      <c r="AW1447" s="138"/>
      <c r="AX1447" s="138"/>
    </row>
    <row r="1448" spans="1:50" x14ac:dyDescent="0.35">
      <c r="A1448" s="147">
        <v>110</v>
      </c>
      <c r="B1448" s="235">
        <v>1447</v>
      </c>
      <c r="C1448" s="195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>
        <v>67</v>
      </c>
      <c r="W1448" s="139" t="s">
        <v>25</v>
      </c>
      <c r="X1448" s="139" t="s">
        <v>116</v>
      </c>
      <c r="Y1448" s="139" t="s">
        <v>376</v>
      </c>
      <c r="Z1448" s="139" t="s">
        <v>944</v>
      </c>
      <c r="AA1448" s="139" t="s">
        <v>381</v>
      </c>
      <c r="AB1448" s="139">
        <v>4.75</v>
      </c>
      <c r="AC1448" s="139" t="s">
        <v>924</v>
      </c>
      <c r="AD1448" s="139" t="s">
        <v>28</v>
      </c>
      <c r="AE1448" s="139" t="s">
        <v>28</v>
      </c>
      <c r="AF1448" s="139" t="s">
        <v>28</v>
      </c>
      <c r="AG1448" s="139" t="s">
        <v>784</v>
      </c>
      <c r="AH1448" s="139" t="s">
        <v>773</v>
      </c>
      <c r="AI1448" s="139" t="s">
        <v>773</v>
      </c>
      <c r="AJ1448" s="139" t="s">
        <v>773</v>
      </c>
      <c r="AK1448" s="139">
        <v>1</v>
      </c>
      <c r="AL1448" s="149">
        <v>28.571428571428569</v>
      </c>
      <c r="AM1448" s="150" t="s">
        <v>773</v>
      </c>
      <c r="AN1448" s="140">
        <v>3.5</v>
      </c>
      <c r="AO1448" s="139" t="s">
        <v>781</v>
      </c>
      <c r="AP1448" s="139" t="s">
        <v>780</v>
      </c>
      <c r="AQ1448" s="140" t="s">
        <v>1054</v>
      </c>
      <c r="AR1448" s="140">
        <v>3.5</v>
      </c>
      <c r="AS1448" s="149" t="s">
        <v>948</v>
      </c>
      <c r="AT1448" s="181">
        <v>5.25</v>
      </c>
      <c r="AV1448" s="138"/>
      <c r="AW1448" s="138"/>
      <c r="AX1448" s="138"/>
    </row>
    <row r="1449" spans="1:50" x14ac:dyDescent="0.35">
      <c r="A1449" s="147">
        <v>110</v>
      </c>
      <c r="B1449" s="235">
        <v>1448</v>
      </c>
      <c r="C1449" s="195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>
        <v>67</v>
      </c>
      <c r="W1449" s="139" t="s">
        <v>25</v>
      </c>
      <c r="X1449" s="139" t="s">
        <v>116</v>
      </c>
      <c r="Y1449" s="139" t="s">
        <v>376</v>
      </c>
      <c r="Z1449" s="139" t="s">
        <v>944</v>
      </c>
      <c r="AA1449" s="139" t="s">
        <v>381</v>
      </c>
      <c r="AB1449" s="139">
        <v>4.75</v>
      </c>
      <c r="AC1449" s="139" t="s">
        <v>924</v>
      </c>
      <c r="AD1449" s="139" t="s">
        <v>28</v>
      </c>
      <c r="AE1449" s="139" t="s">
        <v>28</v>
      </c>
      <c r="AF1449" s="139" t="s">
        <v>28</v>
      </c>
      <c r="AG1449" s="139" t="s">
        <v>784</v>
      </c>
      <c r="AH1449" s="139" t="s">
        <v>773</v>
      </c>
      <c r="AI1449" s="139" t="s">
        <v>773</v>
      </c>
      <c r="AJ1449" s="139" t="s">
        <v>773</v>
      </c>
      <c r="AK1449" s="139">
        <v>1</v>
      </c>
      <c r="AL1449" s="149">
        <v>25</v>
      </c>
      <c r="AM1449" s="150" t="s">
        <v>773</v>
      </c>
      <c r="AN1449" s="140">
        <v>4</v>
      </c>
      <c r="AO1449" s="139" t="s">
        <v>781</v>
      </c>
      <c r="AP1449" s="139" t="s">
        <v>780</v>
      </c>
      <c r="AQ1449" s="140" t="s">
        <v>1054</v>
      </c>
      <c r="AR1449" s="140">
        <v>4</v>
      </c>
      <c r="AS1449" s="149" t="s">
        <v>948</v>
      </c>
      <c r="AT1449" s="181">
        <v>4.2</v>
      </c>
      <c r="AV1449" s="138"/>
      <c r="AW1449" s="138"/>
      <c r="AX1449" s="138"/>
    </row>
    <row r="1450" spans="1:50" x14ac:dyDescent="0.35">
      <c r="A1450" s="147">
        <v>110</v>
      </c>
      <c r="B1450" s="235">
        <v>1449</v>
      </c>
      <c r="C1450" s="195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>
        <v>67</v>
      </c>
      <c r="W1450" s="139" t="s">
        <v>25</v>
      </c>
      <c r="X1450" s="139" t="s">
        <v>116</v>
      </c>
      <c r="Y1450" s="139" t="s">
        <v>376</v>
      </c>
      <c r="Z1450" s="139" t="s">
        <v>944</v>
      </c>
      <c r="AA1450" s="139" t="s">
        <v>381</v>
      </c>
      <c r="AB1450" s="139">
        <v>4.75</v>
      </c>
      <c r="AC1450" s="139" t="s">
        <v>924</v>
      </c>
      <c r="AD1450" s="139" t="s">
        <v>28</v>
      </c>
      <c r="AE1450" s="139" t="s">
        <v>28</v>
      </c>
      <c r="AF1450" s="139" t="s">
        <v>28</v>
      </c>
      <c r="AG1450" s="139" t="s">
        <v>784</v>
      </c>
      <c r="AH1450" s="139" t="s">
        <v>773</v>
      </c>
      <c r="AI1450" s="139" t="s">
        <v>773</v>
      </c>
      <c r="AJ1450" s="139" t="s">
        <v>773</v>
      </c>
      <c r="AK1450" s="139">
        <v>1</v>
      </c>
      <c r="AL1450" s="149">
        <v>22.222222222222221</v>
      </c>
      <c r="AM1450" s="150" t="s">
        <v>773</v>
      </c>
      <c r="AN1450" s="140">
        <v>4.5</v>
      </c>
      <c r="AO1450" s="139" t="s">
        <v>781</v>
      </c>
      <c r="AP1450" s="139" t="s">
        <v>780</v>
      </c>
      <c r="AQ1450" s="140">
        <v>4.5</v>
      </c>
      <c r="AR1450" s="140">
        <v>4.5</v>
      </c>
      <c r="AS1450" s="148">
        <v>5.13</v>
      </c>
      <c r="AT1450" s="181">
        <v>3.84</v>
      </c>
      <c r="AV1450" s="138"/>
      <c r="AW1450" s="138"/>
      <c r="AX1450" s="138"/>
    </row>
    <row r="1451" spans="1:50" x14ac:dyDescent="0.35">
      <c r="A1451" s="147">
        <v>110</v>
      </c>
      <c r="B1451" s="235">
        <v>1450</v>
      </c>
      <c r="C1451" s="195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>
        <v>67</v>
      </c>
      <c r="W1451" s="139" t="s">
        <v>25</v>
      </c>
      <c r="X1451" s="139" t="s">
        <v>116</v>
      </c>
      <c r="Y1451" s="139" t="s">
        <v>376</v>
      </c>
      <c r="Z1451" s="139" t="s">
        <v>944</v>
      </c>
      <c r="AA1451" s="139" t="s">
        <v>381</v>
      </c>
      <c r="AB1451" s="139">
        <v>4.75</v>
      </c>
      <c r="AC1451" s="139" t="s">
        <v>924</v>
      </c>
      <c r="AD1451" s="139" t="s">
        <v>28</v>
      </c>
      <c r="AE1451" s="139" t="s">
        <v>28</v>
      </c>
      <c r="AF1451" s="139" t="s">
        <v>28</v>
      </c>
      <c r="AG1451" s="139" t="s">
        <v>784</v>
      </c>
      <c r="AH1451" s="139" t="s">
        <v>773</v>
      </c>
      <c r="AI1451" s="139" t="s">
        <v>773</v>
      </c>
      <c r="AJ1451" s="139" t="s">
        <v>773</v>
      </c>
      <c r="AK1451" s="139">
        <v>1</v>
      </c>
      <c r="AL1451" s="149">
        <v>20</v>
      </c>
      <c r="AM1451" s="150" t="s">
        <v>773</v>
      </c>
      <c r="AN1451" s="140">
        <v>5</v>
      </c>
      <c r="AO1451" s="139" t="s">
        <v>781</v>
      </c>
      <c r="AP1451" s="139" t="s">
        <v>780</v>
      </c>
      <c r="AQ1451" s="140">
        <v>5</v>
      </c>
      <c r="AR1451" s="140">
        <v>5</v>
      </c>
      <c r="AS1451" s="148">
        <v>4.18</v>
      </c>
      <c r="AT1451" s="181">
        <v>3.35</v>
      </c>
      <c r="AV1451" s="138"/>
      <c r="AW1451" s="138"/>
      <c r="AX1451" s="138"/>
    </row>
    <row r="1452" spans="1:50" x14ac:dyDescent="0.35">
      <c r="A1452" s="147">
        <v>110</v>
      </c>
      <c r="B1452" s="235">
        <v>1451</v>
      </c>
      <c r="C1452" s="196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>
        <v>67</v>
      </c>
      <c r="W1452" s="139" t="s">
        <v>25</v>
      </c>
      <c r="X1452" s="139" t="s">
        <v>116</v>
      </c>
      <c r="Y1452" s="139" t="s">
        <v>376</v>
      </c>
      <c r="Z1452" s="139" t="s">
        <v>944</v>
      </c>
      <c r="AA1452" s="139" t="s">
        <v>381</v>
      </c>
      <c r="AB1452" s="139">
        <v>4.75</v>
      </c>
      <c r="AC1452" s="139" t="s">
        <v>924</v>
      </c>
      <c r="AD1452" s="139" t="s">
        <v>28</v>
      </c>
      <c r="AE1452" s="139" t="s">
        <v>28</v>
      </c>
      <c r="AF1452" s="139" t="s">
        <v>28</v>
      </c>
      <c r="AG1452" s="139" t="s">
        <v>784</v>
      </c>
      <c r="AH1452" s="139" t="s">
        <v>773</v>
      </c>
      <c r="AI1452" s="139" t="s">
        <v>773</v>
      </c>
      <c r="AJ1452" s="139" t="s">
        <v>773</v>
      </c>
      <c r="AK1452" s="139">
        <v>1.5</v>
      </c>
      <c r="AL1452" s="149">
        <v>50</v>
      </c>
      <c r="AM1452" s="150" t="s">
        <v>773</v>
      </c>
      <c r="AN1452" s="140">
        <v>3</v>
      </c>
      <c r="AO1452" s="139" t="s">
        <v>781</v>
      </c>
      <c r="AP1452" s="139" t="s">
        <v>780</v>
      </c>
      <c r="AQ1452" s="140" t="s">
        <v>1054</v>
      </c>
      <c r="AR1452" s="140">
        <v>3</v>
      </c>
      <c r="AS1452" s="149" t="s">
        <v>948</v>
      </c>
      <c r="AT1452" s="181">
        <v>5.41</v>
      </c>
      <c r="AV1452" s="138"/>
      <c r="AW1452" s="138"/>
      <c r="AX1452" s="138"/>
    </row>
    <row r="1453" spans="1:50" x14ac:dyDescent="0.35">
      <c r="A1453" s="147">
        <v>110</v>
      </c>
      <c r="B1453" s="235">
        <v>1452</v>
      </c>
      <c r="C1453" s="196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>
        <v>67</v>
      </c>
      <c r="W1453" s="139" t="s">
        <v>25</v>
      </c>
      <c r="X1453" s="139" t="s">
        <v>116</v>
      </c>
      <c r="Y1453" s="139" t="s">
        <v>376</v>
      </c>
      <c r="Z1453" s="139" t="s">
        <v>944</v>
      </c>
      <c r="AA1453" s="139" t="s">
        <v>381</v>
      </c>
      <c r="AB1453" s="139">
        <v>4.75</v>
      </c>
      <c r="AC1453" s="139" t="s">
        <v>924</v>
      </c>
      <c r="AD1453" s="139" t="s">
        <v>28</v>
      </c>
      <c r="AE1453" s="139" t="s">
        <v>28</v>
      </c>
      <c r="AF1453" s="139" t="s">
        <v>28</v>
      </c>
      <c r="AG1453" s="139" t="s">
        <v>784</v>
      </c>
      <c r="AH1453" s="139" t="s">
        <v>773</v>
      </c>
      <c r="AI1453" s="139" t="s">
        <v>773</v>
      </c>
      <c r="AJ1453" s="139" t="s">
        <v>773</v>
      </c>
      <c r="AK1453" s="139">
        <v>1.5</v>
      </c>
      <c r="AL1453" s="149">
        <v>42.857142857142854</v>
      </c>
      <c r="AM1453" s="150" t="s">
        <v>773</v>
      </c>
      <c r="AN1453" s="140">
        <v>3.5</v>
      </c>
      <c r="AO1453" s="139" t="s">
        <v>781</v>
      </c>
      <c r="AP1453" s="139" t="s">
        <v>780</v>
      </c>
      <c r="AQ1453" s="140" t="s">
        <v>1054</v>
      </c>
      <c r="AR1453" s="140">
        <v>3.5</v>
      </c>
      <c r="AS1453" s="149" t="s">
        <v>948</v>
      </c>
      <c r="AT1453" s="181">
        <v>4.3899999999999997</v>
      </c>
      <c r="AV1453" s="138"/>
      <c r="AW1453" s="138"/>
      <c r="AX1453" s="138"/>
    </row>
    <row r="1454" spans="1:50" x14ac:dyDescent="0.35">
      <c r="A1454" s="147">
        <v>110</v>
      </c>
      <c r="B1454" s="235">
        <v>1453</v>
      </c>
      <c r="C1454" s="196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>
        <v>67</v>
      </c>
      <c r="W1454" s="139" t="s">
        <v>25</v>
      </c>
      <c r="X1454" s="139" t="s">
        <v>116</v>
      </c>
      <c r="Y1454" s="139" t="s">
        <v>376</v>
      </c>
      <c r="Z1454" s="139" t="s">
        <v>944</v>
      </c>
      <c r="AA1454" s="139" t="s">
        <v>381</v>
      </c>
      <c r="AB1454" s="139">
        <v>4.75</v>
      </c>
      <c r="AC1454" s="139" t="s">
        <v>924</v>
      </c>
      <c r="AD1454" s="139" t="s">
        <v>28</v>
      </c>
      <c r="AE1454" s="139" t="s">
        <v>28</v>
      </c>
      <c r="AF1454" s="139" t="s">
        <v>28</v>
      </c>
      <c r="AG1454" s="139" t="s">
        <v>784</v>
      </c>
      <c r="AH1454" s="139" t="s">
        <v>773</v>
      </c>
      <c r="AI1454" s="139" t="s">
        <v>773</v>
      </c>
      <c r="AJ1454" s="139" t="s">
        <v>773</v>
      </c>
      <c r="AK1454" s="139">
        <v>1.5</v>
      </c>
      <c r="AL1454" s="149">
        <v>37.5</v>
      </c>
      <c r="AM1454" s="150" t="s">
        <v>773</v>
      </c>
      <c r="AN1454" s="140">
        <v>4</v>
      </c>
      <c r="AO1454" s="139" t="s">
        <v>781</v>
      </c>
      <c r="AP1454" s="139" t="s">
        <v>780</v>
      </c>
      <c r="AQ1454" s="140" t="s">
        <v>1054</v>
      </c>
      <c r="AR1454" s="140">
        <v>4</v>
      </c>
      <c r="AS1454" s="149" t="s">
        <v>948</v>
      </c>
      <c r="AT1454" s="181">
        <v>3.92</v>
      </c>
      <c r="AV1454" s="138"/>
      <c r="AW1454" s="138"/>
      <c r="AX1454" s="138"/>
    </row>
    <row r="1455" spans="1:50" x14ac:dyDescent="0.35">
      <c r="A1455" s="147">
        <v>110</v>
      </c>
      <c r="B1455" s="235">
        <v>1454</v>
      </c>
      <c r="C1455" s="196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>
        <v>67</v>
      </c>
      <c r="W1455" s="139" t="s">
        <v>25</v>
      </c>
      <c r="X1455" s="139" t="s">
        <v>116</v>
      </c>
      <c r="Y1455" s="139" t="s">
        <v>376</v>
      </c>
      <c r="Z1455" s="139" t="s">
        <v>944</v>
      </c>
      <c r="AA1455" s="139" t="s">
        <v>381</v>
      </c>
      <c r="AB1455" s="139">
        <v>4.75</v>
      </c>
      <c r="AC1455" s="139" t="s">
        <v>924</v>
      </c>
      <c r="AD1455" s="139" t="s">
        <v>28</v>
      </c>
      <c r="AE1455" s="139" t="s">
        <v>28</v>
      </c>
      <c r="AF1455" s="139" t="s">
        <v>28</v>
      </c>
      <c r="AG1455" s="139" t="s">
        <v>784</v>
      </c>
      <c r="AH1455" s="139" t="s">
        <v>773</v>
      </c>
      <c r="AI1455" s="139" t="s">
        <v>773</v>
      </c>
      <c r="AJ1455" s="139" t="s">
        <v>773</v>
      </c>
      <c r="AK1455" s="139">
        <v>1.5</v>
      </c>
      <c r="AL1455" s="149">
        <v>33.333333333333329</v>
      </c>
      <c r="AM1455" s="150" t="s">
        <v>773</v>
      </c>
      <c r="AN1455" s="140">
        <v>4.5</v>
      </c>
      <c r="AO1455" s="139" t="s">
        <v>781</v>
      </c>
      <c r="AP1455" s="139" t="s">
        <v>780</v>
      </c>
      <c r="AQ1455" s="140">
        <v>4.5</v>
      </c>
      <c r="AR1455" s="140">
        <v>4.5</v>
      </c>
      <c r="AS1455" s="148">
        <v>5.13</v>
      </c>
      <c r="AT1455" s="181">
        <v>3.57</v>
      </c>
      <c r="AV1455" s="138"/>
      <c r="AW1455" s="138"/>
      <c r="AX1455" s="138"/>
    </row>
    <row r="1456" spans="1:50" x14ac:dyDescent="0.35">
      <c r="A1456" s="147">
        <v>110</v>
      </c>
      <c r="B1456" s="235">
        <v>1455</v>
      </c>
      <c r="C1456" s="197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>
        <v>67</v>
      </c>
      <c r="W1456" s="139" t="s">
        <v>25</v>
      </c>
      <c r="X1456" s="139" t="s">
        <v>116</v>
      </c>
      <c r="Y1456" s="139" t="s">
        <v>376</v>
      </c>
      <c r="Z1456" s="139" t="s">
        <v>944</v>
      </c>
      <c r="AA1456" s="139" t="s">
        <v>381</v>
      </c>
      <c r="AB1456" s="139">
        <v>4.75</v>
      </c>
      <c r="AC1456" s="139" t="s">
        <v>924</v>
      </c>
      <c r="AD1456" s="139" t="s">
        <v>28</v>
      </c>
      <c r="AE1456" s="139" t="s">
        <v>28</v>
      </c>
      <c r="AF1456" s="139" t="s">
        <v>28</v>
      </c>
      <c r="AG1456" s="139" t="s">
        <v>784</v>
      </c>
      <c r="AH1456" s="139" t="s">
        <v>773</v>
      </c>
      <c r="AI1456" s="139" t="s">
        <v>773</v>
      </c>
      <c r="AJ1456" s="139" t="s">
        <v>773</v>
      </c>
      <c r="AK1456" s="139">
        <v>2</v>
      </c>
      <c r="AL1456" s="149">
        <v>66.666666666666657</v>
      </c>
      <c r="AM1456" s="150" t="s">
        <v>773</v>
      </c>
      <c r="AN1456" s="140">
        <v>3</v>
      </c>
      <c r="AO1456" s="139" t="s">
        <v>781</v>
      </c>
      <c r="AP1456" s="139" t="s">
        <v>780</v>
      </c>
      <c r="AQ1456" s="140" t="s">
        <v>1054</v>
      </c>
      <c r="AR1456" s="140">
        <v>3</v>
      </c>
      <c r="AS1456" s="148" t="s">
        <v>948</v>
      </c>
      <c r="AT1456" s="181">
        <v>5.41</v>
      </c>
      <c r="AV1456" s="138"/>
      <c r="AW1456" s="138"/>
      <c r="AX1456" s="138"/>
    </row>
    <row r="1457" spans="1:50" x14ac:dyDescent="0.35">
      <c r="A1457" s="147">
        <v>110</v>
      </c>
      <c r="B1457" s="235">
        <v>1456</v>
      </c>
      <c r="C1457" s="197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>
        <v>67</v>
      </c>
      <c r="W1457" s="139" t="s">
        <v>25</v>
      </c>
      <c r="X1457" s="139" t="s">
        <v>116</v>
      </c>
      <c r="Y1457" s="139" t="s">
        <v>376</v>
      </c>
      <c r="Z1457" s="139" t="s">
        <v>944</v>
      </c>
      <c r="AA1457" s="139" t="s">
        <v>381</v>
      </c>
      <c r="AB1457" s="139">
        <v>4.75</v>
      </c>
      <c r="AC1457" s="139" t="s">
        <v>924</v>
      </c>
      <c r="AD1457" s="139" t="s">
        <v>28</v>
      </c>
      <c r="AE1457" s="139" t="s">
        <v>28</v>
      </c>
      <c r="AF1457" s="139" t="s">
        <v>28</v>
      </c>
      <c r="AG1457" s="139" t="s">
        <v>784</v>
      </c>
      <c r="AH1457" s="139" t="s">
        <v>773</v>
      </c>
      <c r="AI1457" s="139" t="s">
        <v>773</v>
      </c>
      <c r="AJ1457" s="139" t="s">
        <v>773</v>
      </c>
      <c r="AK1457" s="139">
        <v>2</v>
      </c>
      <c r="AL1457" s="149">
        <v>57.142857142857139</v>
      </c>
      <c r="AM1457" s="150" t="s">
        <v>773</v>
      </c>
      <c r="AN1457" s="140">
        <v>3.5</v>
      </c>
      <c r="AO1457" s="139" t="s">
        <v>781</v>
      </c>
      <c r="AP1457" s="139" t="s">
        <v>780</v>
      </c>
      <c r="AQ1457" s="140" t="s">
        <v>1054</v>
      </c>
      <c r="AR1457" s="140">
        <v>3.5</v>
      </c>
      <c r="AS1457" s="149" t="s">
        <v>948</v>
      </c>
      <c r="AT1457" s="181">
        <v>4.3099999999999996</v>
      </c>
      <c r="AV1457" s="138"/>
      <c r="AW1457" s="138"/>
      <c r="AX1457" s="138"/>
    </row>
    <row r="1458" spans="1:50" x14ac:dyDescent="0.35">
      <c r="A1458" s="147">
        <v>110</v>
      </c>
      <c r="B1458" s="235">
        <v>1457</v>
      </c>
      <c r="C1458" s="197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>
        <v>67</v>
      </c>
      <c r="W1458" s="139" t="s">
        <v>25</v>
      </c>
      <c r="X1458" s="139" t="s">
        <v>116</v>
      </c>
      <c r="Y1458" s="139" t="s">
        <v>376</v>
      </c>
      <c r="Z1458" s="139" t="s">
        <v>944</v>
      </c>
      <c r="AA1458" s="139" t="s">
        <v>381</v>
      </c>
      <c r="AB1458" s="139">
        <v>4.75</v>
      </c>
      <c r="AC1458" s="139" t="s">
        <v>924</v>
      </c>
      <c r="AD1458" s="139" t="s">
        <v>28</v>
      </c>
      <c r="AE1458" s="139" t="s">
        <v>28</v>
      </c>
      <c r="AF1458" s="139" t="s">
        <v>28</v>
      </c>
      <c r="AG1458" s="139" t="s">
        <v>784</v>
      </c>
      <c r="AH1458" s="139" t="s">
        <v>773</v>
      </c>
      <c r="AI1458" s="139" t="s">
        <v>773</v>
      </c>
      <c r="AJ1458" s="139" t="s">
        <v>773</v>
      </c>
      <c r="AK1458" s="139">
        <v>2</v>
      </c>
      <c r="AL1458" s="149">
        <v>50</v>
      </c>
      <c r="AM1458" s="150" t="s">
        <v>773</v>
      </c>
      <c r="AN1458" s="140">
        <v>4</v>
      </c>
      <c r="AO1458" s="139" t="s">
        <v>781</v>
      </c>
      <c r="AP1458" s="139" t="s">
        <v>780</v>
      </c>
      <c r="AQ1458" s="140" t="s">
        <v>1054</v>
      </c>
      <c r="AR1458" s="140">
        <v>4</v>
      </c>
      <c r="AS1458" s="149" t="s">
        <v>948</v>
      </c>
      <c r="AT1458" s="181">
        <v>3.58</v>
      </c>
      <c r="AV1458" s="138"/>
      <c r="AW1458" s="138"/>
      <c r="AX1458" s="138"/>
    </row>
    <row r="1459" spans="1:50" x14ac:dyDescent="0.35">
      <c r="A1459" s="147">
        <v>110</v>
      </c>
      <c r="B1459" s="235">
        <v>1458</v>
      </c>
      <c r="C1459" s="197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>
        <v>67</v>
      </c>
      <c r="W1459" s="139" t="s">
        <v>25</v>
      </c>
      <c r="X1459" s="139" t="s">
        <v>116</v>
      </c>
      <c r="Y1459" s="139" t="s">
        <v>376</v>
      </c>
      <c r="Z1459" s="139" t="s">
        <v>944</v>
      </c>
      <c r="AA1459" s="139" t="s">
        <v>381</v>
      </c>
      <c r="AB1459" s="139">
        <v>4.75</v>
      </c>
      <c r="AC1459" s="139" t="s">
        <v>924</v>
      </c>
      <c r="AD1459" s="139" t="s">
        <v>28</v>
      </c>
      <c r="AE1459" s="139" t="s">
        <v>28</v>
      </c>
      <c r="AF1459" s="139" t="s">
        <v>28</v>
      </c>
      <c r="AG1459" s="139" t="s">
        <v>784</v>
      </c>
      <c r="AH1459" s="139" t="s">
        <v>773</v>
      </c>
      <c r="AI1459" s="139" t="s">
        <v>773</v>
      </c>
      <c r="AJ1459" s="139" t="s">
        <v>773</v>
      </c>
      <c r="AK1459" s="139">
        <v>2</v>
      </c>
      <c r="AL1459" s="149">
        <v>44.444444444444443</v>
      </c>
      <c r="AM1459" s="150" t="s">
        <v>773</v>
      </c>
      <c r="AN1459" s="140">
        <v>4.5</v>
      </c>
      <c r="AO1459" s="139" t="s">
        <v>781</v>
      </c>
      <c r="AP1459" s="139" t="s">
        <v>780</v>
      </c>
      <c r="AQ1459" s="140">
        <v>4.5</v>
      </c>
      <c r="AR1459" s="140">
        <v>4.5</v>
      </c>
      <c r="AS1459" s="148">
        <v>5.13</v>
      </c>
      <c r="AT1459" s="181">
        <v>3</v>
      </c>
      <c r="AV1459" s="138"/>
      <c r="AW1459" s="138"/>
      <c r="AX1459" s="138"/>
    </row>
    <row r="1460" spans="1:50" x14ac:dyDescent="0.35">
      <c r="A1460" s="147">
        <v>110</v>
      </c>
      <c r="B1460" s="235">
        <v>1459</v>
      </c>
      <c r="C1460" s="198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>
        <v>67</v>
      </c>
      <c r="W1460" s="139" t="s">
        <v>25</v>
      </c>
      <c r="X1460" s="139" t="s">
        <v>116</v>
      </c>
      <c r="Y1460" s="139" t="s">
        <v>376</v>
      </c>
      <c r="Z1460" s="139" t="s">
        <v>944</v>
      </c>
      <c r="AA1460" s="139" t="s">
        <v>381</v>
      </c>
      <c r="AB1460" s="139">
        <v>4.75</v>
      </c>
      <c r="AC1460" s="139" t="s">
        <v>924</v>
      </c>
      <c r="AD1460" s="139" t="s">
        <v>28</v>
      </c>
      <c r="AE1460" s="139" t="s">
        <v>28</v>
      </c>
      <c r="AF1460" s="139" t="s">
        <v>28</v>
      </c>
      <c r="AG1460" s="139" t="s">
        <v>784</v>
      </c>
      <c r="AH1460" s="139" t="s">
        <v>773</v>
      </c>
      <c r="AI1460" s="139" t="s">
        <v>773</v>
      </c>
      <c r="AJ1460" s="139" t="s">
        <v>773</v>
      </c>
      <c r="AK1460" s="139">
        <v>2.5</v>
      </c>
      <c r="AL1460" s="149">
        <v>100</v>
      </c>
      <c r="AM1460" s="150" t="s">
        <v>773</v>
      </c>
      <c r="AN1460" s="140">
        <v>2.5</v>
      </c>
      <c r="AO1460" s="139" t="s">
        <v>781</v>
      </c>
      <c r="AP1460" s="139" t="s">
        <v>780</v>
      </c>
      <c r="AQ1460" s="140" t="s">
        <v>1054</v>
      </c>
      <c r="AR1460" s="140">
        <v>2.5</v>
      </c>
      <c r="AS1460" s="149" t="s">
        <v>948</v>
      </c>
      <c r="AT1460" s="181">
        <v>5.48</v>
      </c>
      <c r="AV1460" s="138"/>
      <c r="AW1460" s="138"/>
      <c r="AX1460" s="138"/>
    </row>
    <row r="1461" spans="1:50" x14ac:dyDescent="0.35">
      <c r="A1461" s="147">
        <v>110</v>
      </c>
      <c r="B1461" s="235">
        <v>1460</v>
      </c>
      <c r="C1461" s="198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>
        <v>67</v>
      </c>
      <c r="W1461" s="139" t="s">
        <v>25</v>
      </c>
      <c r="X1461" s="139" t="s">
        <v>116</v>
      </c>
      <c r="Y1461" s="139" t="s">
        <v>376</v>
      </c>
      <c r="Z1461" s="139" t="s">
        <v>944</v>
      </c>
      <c r="AA1461" s="139" t="s">
        <v>381</v>
      </c>
      <c r="AB1461" s="139">
        <v>4.75</v>
      </c>
      <c r="AC1461" s="139" t="s">
        <v>924</v>
      </c>
      <c r="AD1461" s="139" t="s">
        <v>28</v>
      </c>
      <c r="AE1461" s="139" t="s">
        <v>28</v>
      </c>
      <c r="AF1461" s="139" t="s">
        <v>28</v>
      </c>
      <c r="AG1461" s="139" t="s">
        <v>784</v>
      </c>
      <c r="AH1461" s="139" t="s">
        <v>773</v>
      </c>
      <c r="AI1461" s="139" t="s">
        <v>773</v>
      </c>
      <c r="AJ1461" s="139" t="s">
        <v>773</v>
      </c>
      <c r="AK1461" s="139">
        <v>2.5</v>
      </c>
      <c r="AL1461" s="149">
        <v>83.333333333333343</v>
      </c>
      <c r="AM1461" s="150" t="s">
        <v>773</v>
      </c>
      <c r="AN1461" s="140">
        <v>3</v>
      </c>
      <c r="AO1461" s="139" t="s">
        <v>781</v>
      </c>
      <c r="AP1461" s="139" t="s">
        <v>780</v>
      </c>
      <c r="AQ1461" s="140" t="s">
        <v>1054</v>
      </c>
      <c r="AR1461" s="140">
        <v>3</v>
      </c>
      <c r="AS1461" s="149" t="s">
        <v>948</v>
      </c>
      <c r="AT1461" s="181">
        <v>4.38</v>
      </c>
      <c r="AV1461" s="138"/>
      <c r="AW1461" s="138"/>
      <c r="AX1461" s="138"/>
    </row>
    <row r="1462" spans="1:50" x14ac:dyDescent="0.35">
      <c r="A1462" s="147">
        <v>110</v>
      </c>
      <c r="B1462" s="235">
        <v>1461</v>
      </c>
      <c r="C1462" s="198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>
        <v>67</v>
      </c>
      <c r="W1462" s="139" t="s">
        <v>25</v>
      </c>
      <c r="X1462" s="139" t="s">
        <v>116</v>
      </c>
      <c r="Y1462" s="139" t="s">
        <v>376</v>
      </c>
      <c r="Z1462" s="139" t="s">
        <v>944</v>
      </c>
      <c r="AA1462" s="139" t="s">
        <v>381</v>
      </c>
      <c r="AB1462" s="139">
        <v>4.75</v>
      </c>
      <c r="AC1462" s="139" t="s">
        <v>924</v>
      </c>
      <c r="AD1462" s="139" t="s">
        <v>28</v>
      </c>
      <c r="AE1462" s="139" t="s">
        <v>28</v>
      </c>
      <c r="AF1462" s="139" t="s">
        <v>28</v>
      </c>
      <c r="AG1462" s="139" t="s">
        <v>784</v>
      </c>
      <c r="AH1462" s="139" t="s">
        <v>773</v>
      </c>
      <c r="AI1462" s="139" t="s">
        <v>773</v>
      </c>
      <c r="AJ1462" s="139" t="s">
        <v>773</v>
      </c>
      <c r="AK1462" s="139">
        <v>2.5</v>
      </c>
      <c r="AL1462" s="149">
        <v>71.428571428571431</v>
      </c>
      <c r="AM1462" s="150" t="s">
        <v>773</v>
      </c>
      <c r="AN1462" s="140">
        <v>3.5</v>
      </c>
      <c r="AO1462" s="139" t="s">
        <v>781</v>
      </c>
      <c r="AP1462" s="139" t="s">
        <v>780</v>
      </c>
      <c r="AQ1462" s="140" t="s">
        <v>1054</v>
      </c>
      <c r="AR1462" s="140">
        <v>3.5</v>
      </c>
      <c r="AS1462" s="149" t="s">
        <v>948</v>
      </c>
      <c r="AT1462" s="181">
        <v>3.97</v>
      </c>
      <c r="AV1462" s="138"/>
      <c r="AW1462" s="138"/>
      <c r="AX1462" s="138"/>
    </row>
    <row r="1463" spans="1:50" x14ac:dyDescent="0.35">
      <c r="A1463" s="147">
        <v>110</v>
      </c>
      <c r="B1463" s="235">
        <v>1462</v>
      </c>
      <c r="C1463" s="198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>
        <v>67</v>
      </c>
      <c r="W1463" s="139" t="s">
        <v>25</v>
      </c>
      <c r="X1463" s="139" t="s">
        <v>116</v>
      </c>
      <c r="Y1463" s="139" t="s">
        <v>376</v>
      </c>
      <c r="Z1463" s="139" t="s">
        <v>944</v>
      </c>
      <c r="AA1463" s="139" t="s">
        <v>381</v>
      </c>
      <c r="AB1463" s="139">
        <v>4.75</v>
      </c>
      <c r="AC1463" s="139" t="s">
        <v>924</v>
      </c>
      <c r="AD1463" s="139" t="s">
        <v>28</v>
      </c>
      <c r="AE1463" s="139" t="s">
        <v>28</v>
      </c>
      <c r="AF1463" s="139" t="s">
        <v>28</v>
      </c>
      <c r="AG1463" s="139" t="s">
        <v>784</v>
      </c>
      <c r="AH1463" s="139" t="s">
        <v>773</v>
      </c>
      <c r="AI1463" s="139" t="s">
        <v>773</v>
      </c>
      <c r="AJ1463" s="139" t="s">
        <v>773</v>
      </c>
      <c r="AK1463" s="139">
        <v>2.5</v>
      </c>
      <c r="AL1463" s="149">
        <v>62.5</v>
      </c>
      <c r="AM1463" s="150" t="s">
        <v>773</v>
      </c>
      <c r="AN1463" s="140">
        <v>4</v>
      </c>
      <c r="AO1463" s="139" t="s">
        <v>781</v>
      </c>
      <c r="AP1463" s="139" t="s">
        <v>780</v>
      </c>
      <c r="AQ1463" s="140" t="s">
        <v>1054</v>
      </c>
      <c r="AR1463" s="140">
        <v>4</v>
      </c>
      <c r="AS1463" s="149" t="s">
        <v>948</v>
      </c>
      <c r="AT1463" s="181">
        <v>3.45</v>
      </c>
      <c r="AV1463" s="138"/>
      <c r="AW1463" s="138"/>
      <c r="AX1463" s="138"/>
    </row>
    <row r="1464" spans="1:50" x14ac:dyDescent="0.35">
      <c r="A1464" s="147">
        <v>110</v>
      </c>
      <c r="B1464" s="235">
        <v>1463</v>
      </c>
      <c r="C1464" s="194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>
        <v>67</v>
      </c>
      <c r="W1464" s="139" t="s">
        <v>25</v>
      </c>
      <c r="X1464" s="139" t="s">
        <v>116</v>
      </c>
      <c r="Y1464" s="139" t="s">
        <v>376</v>
      </c>
      <c r="Z1464" s="139" t="s">
        <v>944</v>
      </c>
      <c r="AA1464" s="139" t="s">
        <v>381</v>
      </c>
      <c r="AB1464" s="139">
        <v>4.75</v>
      </c>
      <c r="AC1464" s="139" t="s">
        <v>924</v>
      </c>
      <c r="AD1464" s="139" t="s">
        <v>28</v>
      </c>
      <c r="AE1464" s="139" t="s">
        <v>28</v>
      </c>
      <c r="AF1464" s="139" t="s">
        <v>28</v>
      </c>
      <c r="AG1464" s="139" t="s">
        <v>784</v>
      </c>
      <c r="AH1464" s="139" t="s">
        <v>773</v>
      </c>
      <c r="AI1464" s="139" t="s">
        <v>773</v>
      </c>
      <c r="AJ1464" s="139" t="s">
        <v>773</v>
      </c>
      <c r="AK1464" s="139">
        <v>0.5</v>
      </c>
      <c r="AL1464" s="149">
        <v>12.5</v>
      </c>
      <c r="AM1464" s="150" t="s">
        <v>773</v>
      </c>
      <c r="AN1464" s="140">
        <v>4</v>
      </c>
      <c r="AO1464" s="139" t="s">
        <v>781</v>
      </c>
      <c r="AP1464" s="139" t="s">
        <v>780</v>
      </c>
      <c r="AQ1464" s="140" t="s">
        <v>1054</v>
      </c>
      <c r="AR1464" s="140">
        <v>4</v>
      </c>
      <c r="AS1464" s="149" t="s">
        <v>948</v>
      </c>
      <c r="AT1464" s="181">
        <v>5.17</v>
      </c>
      <c r="AV1464" s="138"/>
      <c r="AW1464" s="138"/>
      <c r="AX1464" s="138"/>
    </row>
    <row r="1465" spans="1:50" x14ac:dyDescent="0.35">
      <c r="A1465" s="147">
        <v>110</v>
      </c>
      <c r="B1465" s="235">
        <v>1464</v>
      </c>
      <c r="C1465" s="194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>
        <v>67</v>
      </c>
      <c r="W1465" s="139" t="s">
        <v>25</v>
      </c>
      <c r="X1465" s="139" t="s">
        <v>116</v>
      </c>
      <c r="Y1465" s="139" t="s">
        <v>376</v>
      </c>
      <c r="Z1465" s="139" t="s">
        <v>944</v>
      </c>
      <c r="AA1465" s="139" t="s">
        <v>381</v>
      </c>
      <c r="AB1465" s="139">
        <v>4.75</v>
      </c>
      <c r="AC1465" s="139" t="s">
        <v>924</v>
      </c>
      <c r="AD1465" s="139" t="s">
        <v>28</v>
      </c>
      <c r="AE1465" s="139" t="s">
        <v>28</v>
      </c>
      <c r="AF1465" s="139" t="s">
        <v>28</v>
      </c>
      <c r="AG1465" s="139" t="s">
        <v>784</v>
      </c>
      <c r="AH1465" s="139" t="s">
        <v>773</v>
      </c>
      <c r="AI1465" s="139" t="s">
        <v>773</v>
      </c>
      <c r="AJ1465" s="139" t="s">
        <v>773</v>
      </c>
      <c r="AK1465" s="139">
        <v>0.5</v>
      </c>
      <c r="AL1465" s="149">
        <v>11.111111111111111</v>
      </c>
      <c r="AM1465" s="150" t="s">
        <v>773</v>
      </c>
      <c r="AN1465" s="140">
        <v>4.5</v>
      </c>
      <c r="AO1465" s="139" t="s">
        <v>781</v>
      </c>
      <c r="AP1465" s="139" t="s">
        <v>780</v>
      </c>
      <c r="AQ1465" s="140">
        <v>4.5</v>
      </c>
      <c r="AR1465" s="140">
        <v>4.5</v>
      </c>
      <c r="AS1465" s="148">
        <v>5.16</v>
      </c>
      <c r="AT1465" s="181">
        <v>4.2</v>
      </c>
      <c r="AV1465" s="138"/>
      <c r="AW1465" s="138"/>
      <c r="AX1465" s="138"/>
    </row>
    <row r="1466" spans="1:50" x14ac:dyDescent="0.35">
      <c r="A1466" s="147">
        <v>110</v>
      </c>
      <c r="B1466" s="235">
        <v>1465</v>
      </c>
      <c r="C1466" s="194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>
        <v>67</v>
      </c>
      <c r="W1466" s="139" t="s">
        <v>25</v>
      </c>
      <c r="X1466" s="139" t="s">
        <v>116</v>
      </c>
      <c r="Y1466" s="139" t="s">
        <v>376</v>
      </c>
      <c r="Z1466" s="139" t="s">
        <v>944</v>
      </c>
      <c r="AA1466" s="139" t="s">
        <v>381</v>
      </c>
      <c r="AB1466" s="139">
        <v>4.75</v>
      </c>
      <c r="AC1466" s="139" t="s">
        <v>924</v>
      </c>
      <c r="AD1466" s="139" t="s">
        <v>28</v>
      </c>
      <c r="AE1466" s="139" t="s">
        <v>28</v>
      </c>
      <c r="AF1466" s="139" t="s">
        <v>28</v>
      </c>
      <c r="AG1466" s="139" t="s">
        <v>784</v>
      </c>
      <c r="AH1466" s="139" t="s">
        <v>773</v>
      </c>
      <c r="AI1466" s="139" t="s">
        <v>773</v>
      </c>
      <c r="AJ1466" s="139" t="s">
        <v>773</v>
      </c>
      <c r="AK1466" s="139">
        <v>0.5</v>
      </c>
      <c r="AL1466" s="149">
        <v>10</v>
      </c>
      <c r="AM1466" s="150" t="s">
        <v>773</v>
      </c>
      <c r="AN1466" s="140">
        <v>5</v>
      </c>
      <c r="AO1466" s="139" t="s">
        <v>781</v>
      </c>
      <c r="AP1466" s="139" t="s">
        <v>780</v>
      </c>
      <c r="AQ1466" s="140">
        <v>5</v>
      </c>
      <c r="AR1466" s="140">
        <v>5</v>
      </c>
      <c r="AS1466" s="148">
        <v>4.22</v>
      </c>
      <c r="AT1466" s="181">
        <v>4.07</v>
      </c>
      <c r="AV1466" s="138"/>
      <c r="AW1466" s="138"/>
      <c r="AX1466" s="138"/>
    </row>
    <row r="1467" spans="1:50" x14ac:dyDescent="0.35">
      <c r="A1467" s="147">
        <v>110</v>
      </c>
      <c r="B1467" s="235">
        <v>1466</v>
      </c>
      <c r="C1467" s="195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>
        <v>67</v>
      </c>
      <c r="W1467" s="139" t="s">
        <v>25</v>
      </c>
      <c r="X1467" s="139" t="s">
        <v>116</v>
      </c>
      <c r="Y1467" s="139" t="s">
        <v>376</v>
      </c>
      <c r="Z1467" s="139" t="s">
        <v>944</v>
      </c>
      <c r="AA1467" s="139" t="s">
        <v>381</v>
      </c>
      <c r="AB1467" s="139">
        <v>4.75</v>
      </c>
      <c r="AC1467" s="139" t="s">
        <v>924</v>
      </c>
      <c r="AD1467" s="139" t="s">
        <v>28</v>
      </c>
      <c r="AE1467" s="139" t="s">
        <v>28</v>
      </c>
      <c r="AF1467" s="139" t="s">
        <v>28</v>
      </c>
      <c r="AG1467" s="139" t="s">
        <v>784</v>
      </c>
      <c r="AH1467" s="139" t="s">
        <v>773</v>
      </c>
      <c r="AI1467" s="139" t="s">
        <v>773</v>
      </c>
      <c r="AJ1467" s="139" t="s">
        <v>773</v>
      </c>
      <c r="AK1467" s="139">
        <v>1</v>
      </c>
      <c r="AL1467" s="149">
        <v>28.571428571428569</v>
      </c>
      <c r="AM1467" s="150" t="s">
        <v>773</v>
      </c>
      <c r="AN1467" s="140">
        <v>3.5</v>
      </c>
      <c r="AO1467" s="139" t="s">
        <v>781</v>
      </c>
      <c r="AP1467" s="139" t="s">
        <v>780</v>
      </c>
      <c r="AQ1467" s="140" t="s">
        <v>1054</v>
      </c>
      <c r="AR1467" s="140">
        <v>3.5</v>
      </c>
      <c r="AS1467" s="149" t="s">
        <v>948</v>
      </c>
      <c r="AT1467" s="181">
        <v>5.32</v>
      </c>
      <c r="AV1467" s="138"/>
      <c r="AW1467" s="138"/>
      <c r="AX1467" s="138"/>
    </row>
    <row r="1468" spans="1:50" x14ac:dyDescent="0.35">
      <c r="A1468" s="147">
        <v>110</v>
      </c>
      <c r="B1468" s="235">
        <v>1467</v>
      </c>
      <c r="C1468" s="195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>
        <v>67</v>
      </c>
      <c r="W1468" s="139" t="s">
        <v>25</v>
      </c>
      <c r="X1468" s="139" t="s">
        <v>116</v>
      </c>
      <c r="Y1468" s="139" t="s">
        <v>376</v>
      </c>
      <c r="Z1468" s="139" t="s">
        <v>944</v>
      </c>
      <c r="AA1468" s="139" t="s">
        <v>381</v>
      </c>
      <c r="AB1468" s="139">
        <v>4.75</v>
      </c>
      <c r="AC1468" s="139" t="s">
        <v>924</v>
      </c>
      <c r="AD1468" s="139" t="s">
        <v>28</v>
      </c>
      <c r="AE1468" s="139" t="s">
        <v>28</v>
      </c>
      <c r="AF1468" s="139" t="s">
        <v>28</v>
      </c>
      <c r="AG1468" s="139" t="s">
        <v>784</v>
      </c>
      <c r="AH1468" s="139" t="s">
        <v>773</v>
      </c>
      <c r="AI1468" s="139" t="s">
        <v>773</v>
      </c>
      <c r="AJ1468" s="139" t="s">
        <v>773</v>
      </c>
      <c r="AK1468" s="139">
        <v>1</v>
      </c>
      <c r="AL1468" s="149">
        <v>25</v>
      </c>
      <c r="AM1468" s="150" t="s">
        <v>773</v>
      </c>
      <c r="AN1468" s="140">
        <v>4</v>
      </c>
      <c r="AO1468" s="139" t="s">
        <v>781</v>
      </c>
      <c r="AP1468" s="139" t="s">
        <v>780</v>
      </c>
      <c r="AQ1468" s="140" t="s">
        <v>1054</v>
      </c>
      <c r="AR1468" s="140">
        <v>4</v>
      </c>
      <c r="AS1468" s="149" t="s">
        <v>948</v>
      </c>
      <c r="AT1468" s="181">
        <v>4.3600000000000003</v>
      </c>
      <c r="AV1468" s="138"/>
      <c r="AW1468" s="138"/>
      <c r="AX1468" s="138"/>
    </row>
    <row r="1469" spans="1:50" x14ac:dyDescent="0.35">
      <c r="A1469" s="147">
        <v>110</v>
      </c>
      <c r="B1469" s="235">
        <v>1468</v>
      </c>
      <c r="C1469" s="195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>
        <v>67</v>
      </c>
      <c r="W1469" s="139" t="s">
        <v>25</v>
      </c>
      <c r="X1469" s="139" t="s">
        <v>116</v>
      </c>
      <c r="Y1469" s="139" t="s">
        <v>376</v>
      </c>
      <c r="Z1469" s="139" t="s">
        <v>944</v>
      </c>
      <c r="AA1469" s="139" t="s">
        <v>381</v>
      </c>
      <c r="AB1469" s="139">
        <v>4.75</v>
      </c>
      <c r="AC1469" s="139" t="s">
        <v>924</v>
      </c>
      <c r="AD1469" s="139" t="s">
        <v>28</v>
      </c>
      <c r="AE1469" s="139" t="s">
        <v>28</v>
      </c>
      <c r="AF1469" s="139" t="s">
        <v>28</v>
      </c>
      <c r="AG1469" s="139" t="s">
        <v>784</v>
      </c>
      <c r="AH1469" s="139" t="s">
        <v>773</v>
      </c>
      <c r="AI1469" s="139" t="s">
        <v>773</v>
      </c>
      <c r="AJ1469" s="139" t="s">
        <v>773</v>
      </c>
      <c r="AK1469" s="139">
        <v>1</v>
      </c>
      <c r="AL1469" s="149">
        <v>22.222222222222221</v>
      </c>
      <c r="AM1469" s="150" t="s">
        <v>773</v>
      </c>
      <c r="AN1469" s="140">
        <v>4.5</v>
      </c>
      <c r="AO1469" s="139" t="s">
        <v>781</v>
      </c>
      <c r="AP1469" s="139" t="s">
        <v>780</v>
      </c>
      <c r="AQ1469" s="140">
        <v>4.5</v>
      </c>
      <c r="AR1469" s="140">
        <v>4.5</v>
      </c>
      <c r="AS1469" s="148">
        <v>5.16</v>
      </c>
      <c r="AT1469" s="181">
        <v>3.92</v>
      </c>
      <c r="AV1469" s="138"/>
      <c r="AW1469" s="138"/>
      <c r="AX1469" s="138"/>
    </row>
    <row r="1470" spans="1:50" x14ac:dyDescent="0.35">
      <c r="A1470" s="147">
        <v>110</v>
      </c>
      <c r="B1470" s="235">
        <v>1469</v>
      </c>
      <c r="C1470" s="195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>
        <v>67</v>
      </c>
      <c r="W1470" s="139" t="s">
        <v>25</v>
      </c>
      <c r="X1470" s="139" t="s">
        <v>116</v>
      </c>
      <c r="Y1470" s="139" t="s">
        <v>376</v>
      </c>
      <c r="Z1470" s="139" t="s">
        <v>944</v>
      </c>
      <c r="AA1470" s="139" t="s">
        <v>381</v>
      </c>
      <c r="AB1470" s="139">
        <v>4.75</v>
      </c>
      <c r="AC1470" s="139" t="s">
        <v>924</v>
      </c>
      <c r="AD1470" s="139" t="s">
        <v>28</v>
      </c>
      <c r="AE1470" s="139" t="s">
        <v>28</v>
      </c>
      <c r="AF1470" s="139" t="s">
        <v>28</v>
      </c>
      <c r="AG1470" s="139" t="s">
        <v>784</v>
      </c>
      <c r="AH1470" s="139" t="s">
        <v>773</v>
      </c>
      <c r="AI1470" s="139" t="s">
        <v>773</v>
      </c>
      <c r="AJ1470" s="139" t="s">
        <v>773</v>
      </c>
      <c r="AK1470" s="139">
        <v>1</v>
      </c>
      <c r="AL1470" s="149">
        <v>20</v>
      </c>
      <c r="AM1470" s="150" t="s">
        <v>773</v>
      </c>
      <c r="AN1470" s="140">
        <v>5</v>
      </c>
      <c r="AO1470" s="139" t="s">
        <v>781</v>
      </c>
      <c r="AP1470" s="139" t="s">
        <v>780</v>
      </c>
      <c r="AQ1470" s="140">
        <v>5</v>
      </c>
      <c r="AR1470" s="140">
        <v>5</v>
      </c>
      <c r="AS1470" s="148">
        <v>4.22</v>
      </c>
      <c r="AT1470" s="181">
        <v>3.47</v>
      </c>
      <c r="AV1470" s="138"/>
      <c r="AW1470" s="138"/>
      <c r="AX1470" s="138"/>
    </row>
    <row r="1471" spans="1:50" x14ac:dyDescent="0.35">
      <c r="A1471" s="147">
        <v>110</v>
      </c>
      <c r="B1471" s="235">
        <v>1470</v>
      </c>
      <c r="C1471" s="196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>
        <v>67</v>
      </c>
      <c r="W1471" s="139" t="s">
        <v>25</v>
      </c>
      <c r="X1471" s="139" t="s">
        <v>116</v>
      </c>
      <c r="Y1471" s="139" t="s">
        <v>376</v>
      </c>
      <c r="Z1471" s="139" t="s">
        <v>944</v>
      </c>
      <c r="AA1471" s="139" t="s">
        <v>381</v>
      </c>
      <c r="AB1471" s="139">
        <v>4.75</v>
      </c>
      <c r="AC1471" s="139" t="s">
        <v>924</v>
      </c>
      <c r="AD1471" s="139" t="s">
        <v>28</v>
      </c>
      <c r="AE1471" s="139" t="s">
        <v>28</v>
      </c>
      <c r="AF1471" s="139" t="s">
        <v>28</v>
      </c>
      <c r="AG1471" s="139" t="s">
        <v>784</v>
      </c>
      <c r="AH1471" s="139" t="s">
        <v>773</v>
      </c>
      <c r="AI1471" s="139" t="s">
        <v>773</v>
      </c>
      <c r="AJ1471" s="139" t="s">
        <v>773</v>
      </c>
      <c r="AK1471" s="139">
        <v>1.5</v>
      </c>
      <c r="AL1471" s="149">
        <v>50</v>
      </c>
      <c r="AM1471" s="150" t="s">
        <v>773</v>
      </c>
      <c r="AN1471" s="140">
        <v>3</v>
      </c>
      <c r="AO1471" s="139" t="s">
        <v>781</v>
      </c>
      <c r="AP1471" s="139" t="s">
        <v>780</v>
      </c>
      <c r="AQ1471" s="140" t="s">
        <v>1054</v>
      </c>
      <c r="AR1471" s="140">
        <v>3</v>
      </c>
      <c r="AS1471" s="149" t="s">
        <v>948</v>
      </c>
      <c r="AT1471" s="181">
        <v>5.57</v>
      </c>
      <c r="AV1471" s="138"/>
      <c r="AW1471" s="138"/>
      <c r="AX1471" s="138"/>
    </row>
    <row r="1472" spans="1:50" x14ac:dyDescent="0.35">
      <c r="A1472" s="147">
        <v>110</v>
      </c>
      <c r="B1472" s="235">
        <v>1471</v>
      </c>
      <c r="C1472" s="196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>
        <v>67</v>
      </c>
      <c r="W1472" s="139" t="s">
        <v>25</v>
      </c>
      <c r="X1472" s="139" t="s">
        <v>116</v>
      </c>
      <c r="Y1472" s="139" t="s">
        <v>376</v>
      </c>
      <c r="Z1472" s="139" t="s">
        <v>944</v>
      </c>
      <c r="AA1472" s="139" t="s">
        <v>381</v>
      </c>
      <c r="AB1472" s="139">
        <v>4.75</v>
      </c>
      <c r="AC1472" s="139" t="s">
        <v>924</v>
      </c>
      <c r="AD1472" s="139" t="s">
        <v>28</v>
      </c>
      <c r="AE1472" s="139" t="s">
        <v>28</v>
      </c>
      <c r="AF1472" s="139" t="s">
        <v>28</v>
      </c>
      <c r="AG1472" s="139" t="s">
        <v>784</v>
      </c>
      <c r="AH1472" s="139" t="s">
        <v>773</v>
      </c>
      <c r="AI1472" s="139" t="s">
        <v>773</v>
      </c>
      <c r="AJ1472" s="139" t="s">
        <v>773</v>
      </c>
      <c r="AK1472" s="139">
        <v>1.5</v>
      </c>
      <c r="AL1472" s="149">
        <v>42.857142857142854</v>
      </c>
      <c r="AM1472" s="150" t="s">
        <v>773</v>
      </c>
      <c r="AN1472" s="140">
        <v>3.5</v>
      </c>
      <c r="AO1472" s="139" t="s">
        <v>781</v>
      </c>
      <c r="AP1472" s="139" t="s">
        <v>780</v>
      </c>
      <c r="AQ1472" s="140" t="s">
        <v>1054</v>
      </c>
      <c r="AR1472" s="140">
        <v>3.5</v>
      </c>
      <c r="AS1472" s="149" t="s">
        <v>948</v>
      </c>
      <c r="AT1472" s="181">
        <v>4.47</v>
      </c>
      <c r="AV1472" s="138"/>
      <c r="AW1472" s="138"/>
      <c r="AX1472" s="138"/>
    </row>
    <row r="1473" spans="1:50" x14ac:dyDescent="0.35">
      <c r="A1473" s="147">
        <v>110</v>
      </c>
      <c r="B1473" s="235">
        <v>1472</v>
      </c>
      <c r="C1473" s="196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>
        <v>67</v>
      </c>
      <c r="W1473" s="139" t="s">
        <v>25</v>
      </c>
      <c r="X1473" s="139" t="s">
        <v>116</v>
      </c>
      <c r="Y1473" s="139" t="s">
        <v>376</v>
      </c>
      <c r="Z1473" s="139" t="s">
        <v>944</v>
      </c>
      <c r="AA1473" s="139" t="s">
        <v>381</v>
      </c>
      <c r="AB1473" s="139">
        <v>4.75</v>
      </c>
      <c r="AC1473" s="139" t="s">
        <v>924</v>
      </c>
      <c r="AD1473" s="139" t="s">
        <v>28</v>
      </c>
      <c r="AE1473" s="139" t="s">
        <v>28</v>
      </c>
      <c r="AF1473" s="139" t="s">
        <v>28</v>
      </c>
      <c r="AG1473" s="139" t="s">
        <v>784</v>
      </c>
      <c r="AH1473" s="139" t="s">
        <v>773</v>
      </c>
      <c r="AI1473" s="139" t="s">
        <v>773</v>
      </c>
      <c r="AJ1473" s="139" t="s">
        <v>773</v>
      </c>
      <c r="AK1473" s="139">
        <v>1.5</v>
      </c>
      <c r="AL1473" s="149">
        <v>37.5</v>
      </c>
      <c r="AM1473" s="150" t="s">
        <v>773</v>
      </c>
      <c r="AN1473" s="140">
        <v>4</v>
      </c>
      <c r="AO1473" s="139" t="s">
        <v>781</v>
      </c>
      <c r="AP1473" s="139" t="s">
        <v>780</v>
      </c>
      <c r="AQ1473" s="140" t="s">
        <v>1054</v>
      </c>
      <c r="AR1473" s="140">
        <v>4</v>
      </c>
      <c r="AS1473" s="149" t="s">
        <v>948</v>
      </c>
      <c r="AT1473" s="181">
        <v>4.01</v>
      </c>
      <c r="AV1473" s="138"/>
      <c r="AW1473" s="138"/>
      <c r="AX1473" s="138"/>
    </row>
    <row r="1474" spans="1:50" x14ac:dyDescent="0.35">
      <c r="A1474" s="147">
        <v>110</v>
      </c>
      <c r="B1474" s="235">
        <v>1473</v>
      </c>
      <c r="C1474" s="196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>
        <v>67</v>
      </c>
      <c r="W1474" s="139" t="s">
        <v>25</v>
      </c>
      <c r="X1474" s="139" t="s">
        <v>116</v>
      </c>
      <c r="Y1474" s="139" t="s">
        <v>376</v>
      </c>
      <c r="Z1474" s="139" t="s">
        <v>944</v>
      </c>
      <c r="AA1474" s="139" t="s">
        <v>381</v>
      </c>
      <c r="AB1474" s="139">
        <v>4.75</v>
      </c>
      <c r="AC1474" s="139" t="s">
        <v>924</v>
      </c>
      <c r="AD1474" s="139" t="s">
        <v>28</v>
      </c>
      <c r="AE1474" s="139" t="s">
        <v>28</v>
      </c>
      <c r="AF1474" s="139" t="s">
        <v>28</v>
      </c>
      <c r="AG1474" s="139" t="s">
        <v>784</v>
      </c>
      <c r="AH1474" s="139" t="s">
        <v>773</v>
      </c>
      <c r="AI1474" s="139" t="s">
        <v>773</v>
      </c>
      <c r="AJ1474" s="139" t="s">
        <v>773</v>
      </c>
      <c r="AK1474" s="139">
        <v>1.5</v>
      </c>
      <c r="AL1474" s="149">
        <v>33.333333333333329</v>
      </c>
      <c r="AM1474" s="150" t="s">
        <v>773</v>
      </c>
      <c r="AN1474" s="140">
        <v>4.5</v>
      </c>
      <c r="AO1474" s="139" t="s">
        <v>781</v>
      </c>
      <c r="AP1474" s="139" t="s">
        <v>780</v>
      </c>
      <c r="AQ1474" s="140">
        <v>4.5</v>
      </c>
      <c r="AR1474" s="140">
        <v>4.5</v>
      </c>
      <c r="AS1474" s="148">
        <v>5.16</v>
      </c>
      <c r="AT1474" s="181">
        <v>3.72</v>
      </c>
      <c r="AV1474" s="138"/>
      <c r="AW1474" s="138"/>
      <c r="AX1474" s="138"/>
    </row>
    <row r="1475" spans="1:50" x14ac:dyDescent="0.35">
      <c r="A1475" s="147">
        <v>110</v>
      </c>
      <c r="B1475" s="235">
        <v>1474</v>
      </c>
      <c r="C1475" s="197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>
        <v>67</v>
      </c>
      <c r="W1475" s="139" t="s">
        <v>25</v>
      </c>
      <c r="X1475" s="139" t="s">
        <v>116</v>
      </c>
      <c r="Y1475" s="139" t="s">
        <v>376</v>
      </c>
      <c r="Z1475" s="139" t="s">
        <v>944</v>
      </c>
      <c r="AA1475" s="139" t="s">
        <v>381</v>
      </c>
      <c r="AB1475" s="139">
        <v>4.75</v>
      </c>
      <c r="AC1475" s="139" t="s">
        <v>924</v>
      </c>
      <c r="AD1475" s="139" t="s">
        <v>28</v>
      </c>
      <c r="AE1475" s="139" t="s">
        <v>28</v>
      </c>
      <c r="AF1475" s="139" t="s">
        <v>28</v>
      </c>
      <c r="AG1475" s="139" t="s">
        <v>784</v>
      </c>
      <c r="AH1475" s="139" t="s">
        <v>773</v>
      </c>
      <c r="AI1475" s="139" t="s">
        <v>773</v>
      </c>
      <c r="AJ1475" s="139" t="s">
        <v>773</v>
      </c>
      <c r="AK1475" s="139">
        <v>2</v>
      </c>
      <c r="AL1475" s="149">
        <v>66.666666666666657</v>
      </c>
      <c r="AM1475" s="150" t="s">
        <v>773</v>
      </c>
      <c r="AN1475" s="140">
        <v>3</v>
      </c>
      <c r="AO1475" s="139" t="s">
        <v>781</v>
      </c>
      <c r="AP1475" s="139" t="s">
        <v>780</v>
      </c>
      <c r="AQ1475" s="140" t="s">
        <v>1054</v>
      </c>
      <c r="AR1475" s="140">
        <v>3</v>
      </c>
      <c r="AS1475" s="148" t="s">
        <v>948</v>
      </c>
      <c r="AT1475" s="181">
        <v>5.63</v>
      </c>
      <c r="AV1475" s="138"/>
      <c r="AW1475" s="138"/>
      <c r="AX1475" s="138"/>
    </row>
    <row r="1476" spans="1:50" x14ac:dyDescent="0.35">
      <c r="A1476" s="147">
        <v>110</v>
      </c>
      <c r="B1476" s="235">
        <v>1475</v>
      </c>
      <c r="C1476" s="197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>
        <v>67</v>
      </c>
      <c r="W1476" s="139" t="s">
        <v>25</v>
      </c>
      <c r="X1476" s="139" t="s">
        <v>116</v>
      </c>
      <c r="Y1476" s="139" t="s">
        <v>376</v>
      </c>
      <c r="Z1476" s="139" t="s">
        <v>944</v>
      </c>
      <c r="AA1476" s="139" t="s">
        <v>381</v>
      </c>
      <c r="AB1476" s="139">
        <v>4.75</v>
      </c>
      <c r="AC1476" s="139" t="s">
        <v>924</v>
      </c>
      <c r="AD1476" s="139" t="s">
        <v>28</v>
      </c>
      <c r="AE1476" s="139" t="s">
        <v>28</v>
      </c>
      <c r="AF1476" s="139" t="s">
        <v>28</v>
      </c>
      <c r="AG1476" s="139" t="s">
        <v>784</v>
      </c>
      <c r="AH1476" s="139" t="s">
        <v>773</v>
      </c>
      <c r="AI1476" s="139" t="s">
        <v>773</v>
      </c>
      <c r="AJ1476" s="139" t="s">
        <v>773</v>
      </c>
      <c r="AK1476" s="139">
        <v>2</v>
      </c>
      <c r="AL1476" s="149">
        <v>57.142857142857139</v>
      </c>
      <c r="AM1476" s="150" t="s">
        <v>773</v>
      </c>
      <c r="AN1476" s="140">
        <v>3.5</v>
      </c>
      <c r="AO1476" s="139" t="s">
        <v>781</v>
      </c>
      <c r="AP1476" s="139" t="s">
        <v>780</v>
      </c>
      <c r="AQ1476" s="140" t="s">
        <v>1054</v>
      </c>
      <c r="AR1476" s="140">
        <v>3.5</v>
      </c>
      <c r="AS1476" s="149" t="s">
        <v>948</v>
      </c>
      <c r="AT1476" s="181">
        <v>4.51</v>
      </c>
      <c r="AV1476" s="138"/>
      <c r="AW1476" s="138"/>
      <c r="AX1476" s="138"/>
    </row>
    <row r="1477" spans="1:50" x14ac:dyDescent="0.35">
      <c r="A1477" s="147">
        <v>110</v>
      </c>
      <c r="B1477" s="235">
        <v>1476</v>
      </c>
      <c r="C1477" s="197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>
        <v>67</v>
      </c>
      <c r="W1477" s="139" t="s">
        <v>25</v>
      </c>
      <c r="X1477" s="139" t="s">
        <v>116</v>
      </c>
      <c r="Y1477" s="139" t="s">
        <v>376</v>
      </c>
      <c r="Z1477" s="139" t="s">
        <v>944</v>
      </c>
      <c r="AA1477" s="139" t="s">
        <v>381</v>
      </c>
      <c r="AB1477" s="139">
        <v>4.75</v>
      </c>
      <c r="AC1477" s="139" t="s">
        <v>924</v>
      </c>
      <c r="AD1477" s="139" t="s">
        <v>28</v>
      </c>
      <c r="AE1477" s="139" t="s">
        <v>28</v>
      </c>
      <c r="AF1477" s="139" t="s">
        <v>28</v>
      </c>
      <c r="AG1477" s="139" t="s">
        <v>784</v>
      </c>
      <c r="AH1477" s="139" t="s">
        <v>773</v>
      </c>
      <c r="AI1477" s="139" t="s">
        <v>773</v>
      </c>
      <c r="AJ1477" s="139" t="s">
        <v>773</v>
      </c>
      <c r="AK1477" s="139">
        <v>2</v>
      </c>
      <c r="AL1477" s="149">
        <v>50</v>
      </c>
      <c r="AM1477" s="150" t="s">
        <v>773</v>
      </c>
      <c r="AN1477" s="140">
        <v>4</v>
      </c>
      <c r="AO1477" s="139" t="s">
        <v>781</v>
      </c>
      <c r="AP1477" s="139" t="s">
        <v>780</v>
      </c>
      <c r="AQ1477" s="140" t="s">
        <v>1054</v>
      </c>
      <c r="AR1477" s="140">
        <v>4</v>
      </c>
      <c r="AS1477" s="149" t="s">
        <v>948</v>
      </c>
      <c r="AT1477" s="181">
        <v>4.1399999999999997</v>
      </c>
      <c r="AV1477" s="138"/>
      <c r="AW1477" s="138"/>
      <c r="AX1477" s="138"/>
    </row>
    <row r="1478" spans="1:50" x14ac:dyDescent="0.35">
      <c r="A1478" s="147">
        <v>110</v>
      </c>
      <c r="B1478" s="235">
        <v>1477</v>
      </c>
      <c r="C1478" s="197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>
        <v>67</v>
      </c>
      <c r="W1478" s="139" t="s">
        <v>25</v>
      </c>
      <c r="X1478" s="139" t="s">
        <v>116</v>
      </c>
      <c r="Y1478" s="139" t="s">
        <v>376</v>
      </c>
      <c r="Z1478" s="139" t="s">
        <v>944</v>
      </c>
      <c r="AA1478" s="139" t="s">
        <v>381</v>
      </c>
      <c r="AB1478" s="139">
        <v>4.75</v>
      </c>
      <c r="AC1478" s="139" t="s">
        <v>924</v>
      </c>
      <c r="AD1478" s="139" t="s">
        <v>28</v>
      </c>
      <c r="AE1478" s="139" t="s">
        <v>28</v>
      </c>
      <c r="AF1478" s="139" t="s">
        <v>28</v>
      </c>
      <c r="AG1478" s="139" t="s">
        <v>784</v>
      </c>
      <c r="AH1478" s="139" t="s">
        <v>773</v>
      </c>
      <c r="AI1478" s="139" t="s">
        <v>773</v>
      </c>
      <c r="AJ1478" s="139" t="s">
        <v>773</v>
      </c>
      <c r="AK1478" s="139">
        <v>2</v>
      </c>
      <c r="AL1478" s="149">
        <v>44.444444444444443</v>
      </c>
      <c r="AM1478" s="150" t="s">
        <v>773</v>
      </c>
      <c r="AN1478" s="140">
        <v>4.5</v>
      </c>
      <c r="AO1478" s="139" t="s">
        <v>781</v>
      </c>
      <c r="AP1478" s="139" t="s">
        <v>780</v>
      </c>
      <c r="AQ1478" s="140">
        <v>4.5</v>
      </c>
      <c r="AR1478" s="140">
        <v>4.5</v>
      </c>
      <c r="AS1478" s="148">
        <v>5.16</v>
      </c>
      <c r="AT1478" s="181">
        <v>3.74</v>
      </c>
      <c r="AV1478" s="138"/>
      <c r="AW1478" s="138"/>
      <c r="AX1478" s="138"/>
    </row>
    <row r="1479" spans="1:50" x14ac:dyDescent="0.35">
      <c r="A1479" s="147">
        <v>110</v>
      </c>
      <c r="B1479" s="235">
        <v>1478</v>
      </c>
      <c r="C1479" s="198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>
        <v>67</v>
      </c>
      <c r="W1479" s="139" t="s">
        <v>25</v>
      </c>
      <c r="X1479" s="139" t="s">
        <v>116</v>
      </c>
      <c r="Y1479" s="139" t="s">
        <v>376</v>
      </c>
      <c r="Z1479" s="139" t="s">
        <v>944</v>
      </c>
      <c r="AA1479" s="139" t="s">
        <v>381</v>
      </c>
      <c r="AB1479" s="139">
        <v>4.75</v>
      </c>
      <c r="AC1479" s="139" t="s">
        <v>924</v>
      </c>
      <c r="AD1479" s="139" t="s">
        <v>28</v>
      </c>
      <c r="AE1479" s="139" t="s">
        <v>28</v>
      </c>
      <c r="AF1479" s="139" t="s">
        <v>28</v>
      </c>
      <c r="AG1479" s="139" t="s">
        <v>784</v>
      </c>
      <c r="AH1479" s="139" t="s">
        <v>773</v>
      </c>
      <c r="AI1479" s="139" t="s">
        <v>773</v>
      </c>
      <c r="AJ1479" s="139" t="s">
        <v>773</v>
      </c>
      <c r="AK1479" s="139">
        <v>2.5</v>
      </c>
      <c r="AL1479" s="149">
        <v>100</v>
      </c>
      <c r="AM1479" s="150" t="s">
        <v>773</v>
      </c>
      <c r="AN1479" s="140">
        <v>2.5</v>
      </c>
      <c r="AO1479" s="139" t="s">
        <v>781</v>
      </c>
      <c r="AP1479" s="139" t="s">
        <v>780</v>
      </c>
      <c r="AQ1479" s="140" t="s">
        <v>1054</v>
      </c>
      <c r="AR1479" s="140">
        <v>2.5</v>
      </c>
      <c r="AS1479" s="149" t="s">
        <v>948</v>
      </c>
      <c r="AT1479" s="181">
        <v>5.64</v>
      </c>
      <c r="AV1479" s="138"/>
      <c r="AW1479" s="138"/>
      <c r="AX1479" s="138"/>
    </row>
    <row r="1480" spans="1:50" x14ac:dyDescent="0.35">
      <c r="A1480" s="147">
        <v>110</v>
      </c>
      <c r="B1480" s="235">
        <v>1479</v>
      </c>
      <c r="C1480" s="198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>
        <v>67</v>
      </c>
      <c r="W1480" s="139" t="s">
        <v>25</v>
      </c>
      <c r="X1480" s="139" t="s">
        <v>116</v>
      </c>
      <c r="Y1480" s="139" t="s">
        <v>376</v>
      </c>
      <c r="Z1480" s="139" t="s">
        <v>944</v>
      </c>
      <c r="AA1480" s="139" t="s">
        <v>381</v>
      </c>
      <c r="AB1480" s="139">
        <v>4.75</v>
      </c>
      <c r="AC1480" s="139" t="s">
        <v>924</v>
      </c>
      <c r="AD1480" s="139" t="s">
        <v>28</v>
      </c>
      <c r="AE1480" s="139" t="s">
        <v>28</v>
      </c>
      <c r="AF1480" s="139" t="s">
        <v>28</v>
      </c>
      <c r="AG1480" s="139" t="s">
        <v>784</v>
      </c>
      <c r="AH1480" s="139" t="s">
        <v>773</v>
      </c>
      <c r="AI1480" s="139" t="s">
        <v>773</v>
      </c>
      <c r="AJ1480" s="139" t="s">
        <v>773</v>
      </c>
      <c r="AK1480" s="139">
        <v>2.5</v>
      </c>
      <c r="AL1480" s="149">
        <v>83.333333333333343</v>
      </c>
      <c r="AM1480" s="150" t="s">
        <v>773</v>
      </c>
      <c r="AN1480" s="140">
        <v>3</v>
      </c>
      <c r="AO1480" s="139" t="s">
        <v>781</v>
      </c>
      <c r="AP1480" s="139" t="s">
        <v>780</v>
      </c>
      <c r="AQ1480" s="140" t="s">
        <v>1054</v>
      </c>
      <c r="AR1480" s="140">
        <v>3</v>
      </c>
      <c r="AS1480" s="149" t="s">
        <v>948</v>
      </c>
      <c r="AT1480" s="181">
        <v>4.55</v>
      </c>
      <c r="AV1480" s="138"/>
      <c r="AW1480" s="138"/>
      <c r="AX1480" s="138"/>
    </row>
    <row r="1481" spans="1:50" x14ac:dyDescent="0.35">
      <c r="A1481" s="147">
        <v>110</v>
      </c>
      <c r="B1481" s="235">
        <v>1480</v>
      </c>
      <c r="C1481" s="198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>
        <v>67</v>
      </c>
      <c r="W1481" s="139" t="s">
        <v>25</v>
      </c>
      <c r="X1481" s="139" t="s">
        <v>116</v>
      </c>
      <c r="Y1481" s="139" t="s">
        <v>376</v>
      </c>
      <c r="Z1481" s="139" t="s">
        <v>944</v>
      </c>
      <c r="AA1481" s="139" t="s">
        <v>381</v>
      </c>
      <c r="AB1481" s="139">
        <v>4.75</v>
      </c>
      <c r="AC1481" s="139" t="s">
        <v>924</v>
      </c>
      <c r="AD1481" s="139" t="s">
        <v>28</v>
      </c>
      <c r="AE1481" s="139" t="s">
        <v>28</v>
      </c>
      <c r="AF1481" s="139" t="s">
        <v>28</v>
      </c>
      <c r="AG1481" s="139" t="s">
        <v>784</v>
      </c>
      <c r="AH1481" s="139" t="s">
        <v>773</v>
      </c>
      <c r="AI1481" s="139" t="s">
        <v>773</v>
      </c>
      <c r="AJ1481" s="139" t="s">
        <v>773</v>
      </c>
      <c r="AK1481" s="139">
        <v>2.5</v>
      </c>
      <c r="AL1481" s="149">
        <v>71.428571428571431</v>
      </c>
      <c r="AM1481" s="150" t="s">
        <v>773</v>
      </c>
      <c r="AN1481" s="140">
        <v>3.5</v>
      </c>
      <c r="AO1481" s="139" t="s">
        <v>781</v>
      </c>
      <c r="AP1481" s="139" t="s">
        <v>780</v>
      </c>
      <c r="AQ1481" s="140" t="s">
        <v>1054</v>
      </c>
      <c r="AR1481" s="140">
        <v>3.5</v>
      </c>
      <c r="AS1481" s="149" t="s">
        <v>948</v>
      </c>
      <c r="AT1481" s="181">
        <v>4.16</v>
      </c>
      <c r="AV1481" s="138"/>
      <c r="AW1481" s="138"/>
      <c r="AX1481" s="138"/>
    </row>
    <row r="1482" spans="1:50" x14ac:dyDescent="0.35">
      <c r="A1482" s="147">
        <v>110</v>
      </c>
      <c r="B1482" s="235">
        <v>1481</v>
      </c>
      <c r="C1482" s="198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>
        <v>67</v>
      </c>
      <c r="W1482" s="139" t="s">
        <v>25</v>
      </c>
      <c r="X1482" s="139" t="s">
        <v>116</v>
      </c>
      <c r="Y1482" s="139" t="s">
        <v>376</v>
      </c>
      <c r="Z1482" s="139" t="s">
        <v>944</v>
      </c>
      <c r="AA1482" s="139" t="s">
        <v>381</v>
      </c>
      <c r="AB1482" s="139">
        <v>4.75</v>
      </c>
      <c r="AC1482" s="139" t="s">
        <v>924</v>
      </c>
      <c r="AD1482" s="139" t="s">
        <v>28</v>
      </c>
      <c r="AE1482" s="139" t="s">
        <v>28</v>
      </c>
      <c r="AF1482" s="139" t="s">
        <v>28</v>
      </c>
      <c r="AG1482" s="139" t="s">
        <v>784</v>
      </c>
      <c r="AH1482" s="139" t="s">
        <v>773</v>
      </c>
      <c r="AI1482" s="139" t="s">
        <v>773</v>
      </c>
      <c r="AJ1482" s="139" t="s">
        <v>773</v>
      </c>
      <c r="AK1482" s="139">
        <v>2.5</v>
      </c>
      <c r="AL1482" s="149">
        <v>62.5</v>
      </c>
      <c r="AM1482" s="150" t="s">
        <v>773</v>
      </c>
      <c r="AN1482" s="140">
        <v>4</v>
      </c>
      <c r="AO1482" s="139" t="s">
        <v>781</v>
      </c>
      <c r="AP1482" s="139" t="s">
        <v>780</v>
      </c>
      <c r="AQ1482" s="140" t="s">
        <v>1054</v>
      </c>
      <c r="AR1482" s="140">
        <v>4</v>
      </c>
      <c r="AS1482" s="149" t="s">
        <v>948</v>
      </c>
      <c r="AT1482" s="181">
        <v>3.79</v>
      </c>
      <c r="AV1482" s="138"/>
      <c r="AW1482" s="138"/>
      <c r="AX1482" s="138"/>
    </row>
    <row r="1483" spans="1:50" x14ac:dyDescent="0.35">
      <c r="A1483" s="147">
        <v>110</v>
      </c>
      <c r="B1483" s="235">
        <v>1482</v>
      </c>
      <c r="C1483" s="194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>
        <v>67</v>
      </c>
      <c r="W1483" s="139" t="s">
        <v>25</v>
      </c>
      <c r="X1483" s="139" t="s">
        <v>116</v>
      </c>
      <c r="Y1483" s="139" t="s">
        <v>376</v>
      </c>
      <c r="Z1483" s="139" t="s">
        <v>944</v>
      </c>
      <c r="AA1483" s="139" t="s">
        <v>381</v>
      </c>
      <c r="AB1483" s="139">
        <v>4.75</v>
      </c>
      <c r="AC1483" s="139" t="s">
        <v>924</v>
      </c>
      <c r="AD1483" s="139" t="s">
        <v>28</v>
      </c>
      <c r="AE1483" s="139" t="s">
        <v>28</v>
      </c>
      <c r="AF1483" s="139" t="s">
        <v>28</v>
      </c>
      <c r="AG1483" s="139" t="s">
        <v>784</v>
      </c>
      <c r="AH1483" s="139" t="s">
        <v>773</v>
      </c>
      <c r="AI1483" s="139" t="s">
        <v>773</v>
      </c>
      <c r="AJ1483" s="139" t="s">
        <v>773</v>
      </c>
      <c r="AK1483" s="139">
        <v>0.5</v>
      </c>
      <c r="AL1483" s="149">
        <v>12.5</v>
      </c>
      <c r="AM1483" s="150" t="s">
        <v>773</v>
      </c>
      <c r="AN1483" s="140">
        <v>4</v>
      </c>
      <c r="AO1483" s="139" t="s">
        <v>406</v>
      </c>
      <c r="AP1483" s="139" t="s">
        <v>808</v>
      </c>
      <c r="AQ1483" s="140" t="s">
        <v>1054</v>
      </c>
      <c r="AR1483" s="140">
        <v>4</v>
      </c>
      <c r="AS1483" s="149" t="s">
        <v>948</v>
      </c>
      <c r="AT1483" s="140">
        <v>12.24</v>
      </c>
      <c r="AV1483" s="138"/>
      <c r="AW1483" s="138"/>
      <c r="AX1483" s="138"/>
    </row>
    <row r="1484" spans="1:50" x14ac:dyDescent="0.35">
      <c r="A1484" s="147">
        <v>110</v>
      </c>
      <c r="B1484" s="235">
        <v>1483</v>
      </c>
      <c r="C1484" s="194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>
        <v>67</v>
      </c>
      <c r="W1484" s="139" t="s">
        <v>25</v>
      </c>
      <c r="X1484" s="139" t="s">
        <v>116</v>
      </c>
      <c r="Y1484" s="139" t="s">
        <v>376</v>
      </c>
      <c r="Z1484" s="139" t="s">
        <v>944</v>
      </c>
      <c r="AA1484" s="139" t="s">
        <v>381</v>
      </c>
      <c r="AB1484" s="139">
        <v>4.75</v>
      </c>
      <c r="AC1484" s="139" t="s">
        <v>924</v>
      </c>
      <c r="AD1484" s="139" t="s">
        <v>28</v>
      </c>
      <c r="AE1484" s="139" t="s">
        <v>28</v>
      </c>
      <c r="AF1484" s="139" t="s">
        <v>28</v>
      </c>
      <c r="AG1484" s="139" t="s">
        <v>784</v>
      </c>
      <c r="AH1484" s="139" t="s">
        <v>773</v>
      </c>
      <c r="AI1484" s="139" t="s">
        <v>773</v>
      </c>
      <c r="AJ1484" s="139" t="s">
        <v>773</v>
      </c>
      <c r="AK1484" s="139">
        <v>0.5</v>
      </c>
      <c r="AL1484" s="149">
        <v>11.111111111111111</v>
      </c>
      <c r="AM1484" s="150" t="s">
        <v>773</v>
      </c>
      <c r="AN1484" s="140">
        <v>4.5</v>
      </c>
      <c r="AO1484" s="139" t="s">
        <v>406</v>
      </c>
      <c r="AP1484" s="139" t="s">
        <v>808</v>
      </c>
      <c r="AQ1484" s="140">
        <v>4.5</v>
      </c>
      <c r="AR1484" s="140">
        <v>4.5</v>
      </c>
      <c r="AS1484" s="148">
        <v>11.66</v>
      </c>
      <c r="AT1484" s="140">
        <v>14.47</v>
      </c>
      <c r="AV1484" s="138"/>
      <c r="AW1484" s="138"/>
      <c r="AX1484" s="138"/>
    </row>
    <row r="1485" spans="1:50" x14ac:dyDescent="0.35">
      <c r="A1485" s="147">
        <v>110</v>
      </c>
      <c r="B1485" s="235">
        <v>1484</v>
      </c>
      <c r="C1485" s="194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>
        <v>67</v>
      </c>
      <c r="W1485" s="139" t="s">
        <v>25</v>
      </c>
      <c r="X1485" s="139" t="s">
        <v>116</v>
      </c>
      <c r="Y1485" s="139" t="s">
        <v>376</v>
      </c>
      <c r="Z1485" s="139" t="s">
        <v>944</v>
      </c>
      <c r="AA1485" s="139" t="s">
        <v>381</v>
      </c>
      <c r="AB1485" s="139">
        <v>4.75</v>
      </c>
      <c r="AC1485" s="139" t="s">
        <v>924</v>
      </c>
      <c r="AD1485" s="139" t="s">
        <v>28</v>
      </c>
      <c r="AE1485" s="139" t="s">
        <v>28</v>
      </c>
      <c r="AF1485" s="139" t="s">
        <v>28</v>
      </c>
      <c r="AG1485" s="139" t="s">
        <v>784</v>
      </c>
      <c r="AH1485" s="139" t="s">
        <v>773</v>
      </c>
      <c r="AI1485" s="139" t="s">
        <v>773</v>
      </c>
      <c r="AJ1485" s="139" t="s">
        <v>773</v>
      </c>
      <c r="AK1485" s="139">
        <v>0.5</v>
      </c>
      <c r="AL1485" s="149">
        <v>10</v>
      </c>
      <c r="AM1485" s="150" t="s">
        <v>773</v>
      </c>
      <c r="AN1485" s="140">
        <v>5</v>
      </c>
      <c r="AO1485" s="139" t="s">
        <v>406</v>
      </c>
      <c r="AP1485" s="139" t="s">
        <v>808</v>
      </c>
      <c r="AQ1485" s="140">
        <v>5</v>
      </c>
      <c r="AR1485" s="140">
        <v>5</v>
      </c>
      <c r="AS1485" s="148">
        <v>12.97</v>
      </c>
      <c r="AT1485" s="140">
        <v>13.13</v>
      </c>
      <c r="AV1485" s="138"/>
      <c r="AW1485" s="138"/>
      <c r="AX1485" s="138"/>
    </row>
    <row r="1486" spans="1:50" x14ac:dyDescent="0.35">
      <c r="A1486" s="147">
        <v>110</v>
      </c>
      <c r="B1486" s="235">
        <v>1485</v>
      </c>
      <c r="C1486" s="195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>
        <v>67</v>
      </c>
      <c r="W1486" s="139" t="s">
        <v>25</v>
      </c>
      <c r="X1486" s="139" t="s">
        <v>116</v>
      </c>
      <c r="Y1486" s="139" t="s">
        <v>376</v>
      </c>
      <c r="Z1486" s="139" t="s">
        <v>944</v>
      </c>
      <c r="AA1486" s="139" t="s">
        <v>381</v>
      </c>
      <c r="AB1486" s="139">
        <v>4.75</v>
      </c>
      <c r="AC1486" s="139" t="s">
        <v>924</v>
      </c>
      <c r="AD1486" s="139" t="s">
        <v>28</v>
      </c>
      <c r="AE1486" s="139" t="s">
        <v>28</v>
      </c>
      <c r="AF1486" s="139" t="s">
        <v>28</v>
      </c>
      <c r="AG1486" s="139" t="s">
        <v>784</v>
      </c>
      <c r="AH1486" s="139" t="s">
        <v>773</v>
      </c>
      <c r="AI1486" s="139" t="s">
        <v>773</v>
      </c>
      <c r="AJ1486" s="139" t="s">
        <v>773</v>
      </c>
      <c r="AK1486" s="139">
        <v>1</v>
      </c>
      <c r="AL1486" s="149">
        <v>28.571428571428569</v>
      </c>
      <c r="AM1486" s="150" t="s">
        <v>773</v>
      </c>
      <c r="AN1486" s="140">
        <v>3.5</v>
      </c>
      <c r="AO1486" s="139" t="s">
        <v>406</v>
      </c>
      <c r="AP1486" s="139" t="s">
        <v>808</v>
      </c>
      <c r="AQ1486" s="140" t="s">
        <v>1054</v>
      </c>
      <c r="AR1486" s="140">
        <v>3.5</v>
      </c>
      <c r="AS1486" s="149" t="s">
        <v>948</v>
      </c>
      <c r="AT1486" s="140">
        <v>13.69</v>
      </c>
      <c r="AV1486" s="138"/>
      <c r="AW1486" s="138"/>
      <c r="AX1486" s="138"/>
    </row>
    <row r="1487" spans="1:50" x14ac:dyDescent="0.35">
      <c r="A1487" s="147">
        <v>110</v>
      </c>
      <c r="B1487" s="235">
        <v>1486</v>
      </c>
      <c r="C1487" s="195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>
        <v>67</v>
      </c>
      <c r="W1487" s="139" t="s">
        <v>25</v>
      </c>
      <c r="X1487" s="139" t="s">
        <v>116</v>
      </c>
      <c r="Y1487" s="139" t="s">
        <v>376</v>
      </c>
      <c r="Z1487" s="139" t="s">
        <v>944</v>
      </c>
      <c r="AA1487" s="139" t="s">
        <v>381</v>
      </c>
      <c r="AB1487" s="139">
        <v>4.75</v>
      </c>
      <c r="AC1487" s="139" t="s">
        <v>924</v>
      </c>
      <c r="AD1487" s="139" t="s">
        <v>28</v>
      </c>
      <c r="AE1487" s="139" t="s">
        <v>28</v>
      </c>
      <c r="AF1487" s="139" t="s">
        <v>28</v>
      </c>
      <c r="AG1487" s="139" t="s">
        <v>784</v>
      </c>
      <c r="AH1487" s="139" t="s">
        <v>773</v>
      </c>
      <c r="AI1487" s="139" t="s">
        <v>773</v>
      </c>
      <c r="AJ1487" s="139" t="s">
        <v>773</v>
      </c>
      <c r="AK1487" s="139">
        <v>1</v>
      </c>
      <c r="AL1487" s="149">
        <v>25</v>
      </c>
      <c r="AM1487" s="150" t="s">
        <v>773</v>
      </c>
      <c r="AN1487" s="140">
        <v>4</v>
      </c>
      <c r="AO1487" s="139" t="s">
        <v>406</v>
      </c>
      <c r="AP1487" s="139" t="s">
        <v>808</v>
      </c>
      <c r="AQ1487" s="140" t="s">
        <v>1054</v>
      </c>
      <c r="AR1487" s="140">
        <v>4</v>
      </c>
      <c r="AS1487" s="149" t="s">
        <v>948</v>
      </c>
      <c r="AT1487" s="140">
        <v>15.66</v>
      </c>
      <c r="AV1487" s="138"/>
      <c r="AW1487" s="138"/>
      <c r="AX1487" s="138"/>
    </row>
    <row r="1488" spans="1:50" x14ac:dyDescent="0.35">
      <c r="A1488" s="147">
        <v>110</v>
      </c>
      <c r="B1488" s="235">
        <v>1487</v>
      </c>
      <c r="C1488" s="195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>
        <v>67</v>
      </c>
      <c r="W1488" s="139" t="s">
        <v>25</v>
      </c>
      <c r="X1488" s="139" t="s">
        <v>116</v>
      </c>
      <c r="Y1488" s="139" t="s">
        <v>376</v>
      </c>
      <c r="Z1488" s="139" t="s">
        <v>944</v>
      </c>
      <c r="AA1488" s="139" t="s">
        <v>381</v>
      </c>
      <c r="AB1488" s="139">
        <v>4.75</v>
      </c>
      <c r="AC1488" s="139" t="s">
        <v>924</v>
      </c>
      <c r="AD1488" s="139" t="s">
        <v>28</v>
      </c>
      <c r="AE1488" s="139" t="s">
        <v>28</v>
      </c>
      <c r="AF1488" s="139" t="s">
        <v>28</v>
      </c>
      <c r="AG1488" s="139" t="s">
        <v>784</v>
      </c>
      <c r="AH1488" s="139" t="s">
        <v>773</v>
      </c>
      <c r="AI1488" s="139" t="s">
        <v>773</v>
      </c>
      <c r="AJ1488" s="139" t="s">
        <v>773</v>
      </c>
      <c r="AK1488" s="139">
        <v>1</v>
      </c>
      <c r="AL1488" s="149">
        <v>22.222222222222221</v>
      </c>
      <c r="AM1488" s="150" t="s">
        <v>773</v>
      </c>
      <c r="AN1488" s="140">
        <v>4.5</v>
      </c>
      <c r="AO1488" s="139" t="s">
        <v>406</v>
      </c>
      <c r="AP1488" s="139" t="s">
        <v>808</v>
      </c>
      <c r="AQ1488" s="140">
        <v>4.5</v>
      </c>
      <c r="AR1488" s="140">
        <v>4.5</v>
      </c>
      <c r="AS1488" s="148">
        <v>11.66</v>
      </c>
      <c r="AT1488" s="140">
        <v>14.69</v>
      </c>
      <c r="AV1488" s="138"/>
      <c r="AW1488" s="138"/>
      <c r="AX1488" s="138"/>
    </row>
    <row r="1489" spans="1:50" x14ac:dyDescent="0.35">
      <c r="A1489" s="147">
        <v>110</v>
      </c>
      <c r="B1489" s="235">
        <v>1488</v>
      </c>
      <c r="C1489" s="195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>
        <v>67</v>
      </c>
      <c r="W1489" s="139" t="s">
        <v>25</v>
      </c>
      <c r="X1489" s="139" t="s">
        <v>116</v>
      </c>
      <c r="Y1489" s="139" t="s">
        <v>376</v>
      </c>
      <c r="Z1489" s="139" t="s">
        <v>944</v>
      </c>
      <c r="AA1489" s="139" t="s">
        <v>381</v>
      </c>
      <c r="AB1489" s="139">
        <v>4.75</v>
      </c>
      <c r="AC1489" s="139" t="s">
        <v>924</v>
      </c>
      <c r="AD1489" s="139" t="s">
        <v>28</v>
      </c>
      <c r="AE1489" s="139" t="s">
        <v>28</v>
      </c>
      <c r="AF1489" s="139" t="s">
        <v>28</v>
      </c>
      <c r="AG1489" s="139" t="s">
        <v>784</v>
      </c>
      <c r="AH1489" s="139" t="s">
        <v>773</v>
      </c>
      <c r="AI1489" s="139" t="s">
        <v>773</v>
      </c>
      <c r="AJ1489" s="139" t="s">
        <v>773</v>
      </c>
      <c r="AK1489" s="139">
        <v>1</v>
      </c>
      <c r="AL1489" s="149">
        <v>20</v>
      </c>
      <c r="AM1489" s="150" t="s">
        <v>773</v>
      </c>
      <c r="AN1489" s="140">
        <v>5</v>
      </c>
      <c r="AO1489" s="139" t="s">
        <v>406</v>
      </c>
      <c r="AP1489" s="139" t="s">
        <v>808</v>
      </c>
      <c r="AQ1489" s="140">
        <v>5</v>
      </c>
      <c r="AR1489" s="140">
        <v>5</v>
      </c>
      <c r="AS1489" s="148">
        <v>12.97</v>
      </c>
      <c r="AT1489" s="140">
        <v>11.86</v>
      </c>
      <c r="AV1489" s="138"/>
      <c r="AW1489" s="138"/>
      <c r="AX1489" s="138"/>
    </row>
    <row r="1490" spans="1:50" x14ac:dyDescent="0.35">
      <c r="A1490" s="147">
        <v>110</v>
      </c>
      <c r="B1490" s="235">
        <v>1489</v>
      </c>
      <c r="C1490" s="196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>
        <v>67</v>
      </c>
      <c r="W1490" s="139" t="s">
        <v>25</v>
      </c>
      <c r="X1490" s="139" t="s">
        <v>116</v>
      </c>
      <c r="Y1490" s="139" t="s">
        <v>376</v>
      </c>
      <c r="Z1490" s="139" t="s">
        <v>944</v>
      </c>
      <c r="AA1490" s="139" t="s">
        <v>381</v>
      </c>
      <c r="AB1490" s="139">
        <v>4.75</v>
      </c>
      <c r="AC1490" s="139" t="s">
        <v>924</v>
      </c>
      <c r="AD1490" s="139" t="s">
        <v>28</v>
      </c>
      <c r="AE1490" s="139" t="s">
        <v>28</v>
      </c>
      <c r="AF1490" s="139" t="s">
        <v>28</v>
      </c>
      <c r="AG1490" s="139" t="s">
        <v>784</v>
      </c>
      <c r="AH1490" s="139" t="s">
        <v>773</v>
      </c>
      <c r="AI1490" s="139" t="s">
        <v>773</v>
      </c>
      <c r="AJ1490" s="139" t="s">
        <v>773</v>
      </c>
      <c r="AK1490" s="139">
        <v>1.5</v>
      </c>
      <c r="AL1490" s="149">
        <v>50</v>
      </c>
      <c r="AM1490" s="150" t="s">
        <v>773</v>
      </c>
      <c r="AN1490" s="140">
        <v>3</v>
      </c>
      <c r="AO1490" s="139" t="s">
        <v>406</v>
      </c>
      <c r="AP1490" s="139" t="s">
        <v>808</v>
      </c>
      <c r="AQ1490" s="140" t="s">
        <v>1054</v>
      </c>
      <c r="AR1490" s="140">
        <v>3</v>
      </c>
      <c r="AS1490" s="149" t="s">
        <v>948</v>
      </c>
      <c r="AT1490" s="140">
        <v>15.39</v>
      </c>
      <c r="AV1490" s="138"/>
      <c r="AW1490" s="138"/>
      <c r="AX1490" s="138"/>
    </row>
    <row r="1491" spans="1:50" x14ac:dyDescent="0.35">
      <c r="A1491" s="147">
        <v>110</v>
      </c>
      <c r="B1491" s="235">
        <v>1490</v>
      </c>
      <c r="C1491" s="196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>
        <v>67</v>
      </c>
      <c r="W1491" s="139" t="s">
        <v>25</v>
      </c>
      <c r="X1491" s="139" t="s">
        <v>116</v>
      </c>
      <c r="Y1491" s="139" t="s">
        <v>376</v>
      </c>
      <c r="Z1491" s="139" t="s">
        <v>944</v>
      </c>
      <c r="AA1491" s="139" t="s">
        <v>381</v>
      </c>
      <c r="AB1491" s="139">
        <v>4.75</v>
      </c>
      <c r="AC1491" s="139" t="s">
        <v>924</v>
      </c>
      <c r="AD1491" s="139" t="s">
        <v>28</v>
      </c>
      <c r="AE1491" s="139" t="s">
        <v>28</v>
      </c>
      <c r="AF1491" s="139" t="s">
        <v>28</v>
      </c>
      <c r="AG1491" s="139" t="s">
        <v>784</v>
      </c>
      <c r="AH1491" s="139" t="s">
        <v>773</v>
      </c>
      <c r="AI1491" s="139" t="s">
        <v>773</v>
      </c>
      <c r="AJ1491" s="139" t="s">
        <v>773</v>
      </c>
      <c r="AK1491" s="139">
        <v>1.5</v>
      </c>
      <c r="AL1491" s="149">
        <v>42.857142857142854</v>
      </c>
      <c r="AM1491" s="150" t="s">
        <v>773</v>
      </c>
      <c r="AN1491" s="140">
        <v>3.5</v>
      </c>
      <c r="AO1491" s="139" t="s">
        <v>406</v>
      </c>
      <c r="AP1491" s="139" t="s">
        <v>808</v>
      </c>
      <c r="AQ1491" s="140" t="s">
        <v>1054</v>
      </c>
      <c r="AR1491" s="140">
        <v>3.5</v>
      </c>
      <c r="AS1491" s="149" t="s">
        <v>948</v>
      </c>
      <c r="AT1491" s="140">
        <v>17.12</v>
      </c>
      <c r="AV1491" s="138"/>
      <c r="AW1491" s="138"/>
      <c r="AX1491" s="138"/>
    </row>
    <row r="1492" spans="1:50" x14ac:dyDescent="0.35">
      <c r="A1492" s="147">
        <v>110</v>
      </c>
      <c r="B1492" s="235">
        <v>1491</v>
      </c>
      <c r="C1492" s="196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>
        <v>67</v>
      </c>
      <c r="W1492" s="139" t="s">
        <v>25</v>
      </c>
      <c r="X1492" s="139" t="s">
        <v>116</v>
      </c>
      <c r="Y1492" s="139" t="s">
        <v>376</v>
      </c>
      <c r="Z1492" s="139" t="s">
        <v>944</v>
      </c>
      <c r="AA1492" s="139" t="s">
        <v>381</v>
      </c>
      <c r="AB1492" s="139">
        <v>4.75</v>
      </c>
      <c r="AC1492" s="139" t="s">
        <v>924</v>
      </c>
      <c r="AD1492" s="139" t="s">
        <v>28</v>
      </c>
      <c r="AE1492" s="139" t="s">
        <v>28</v>
      </c>
      <c r="AF1492" s="139" t="s">
        <v>28</v>
      </c>
      <c r="AG1492" s="139" t="s">
        <v>784</v>
      </c>
      <c r="AH1492" s="139" t="s">
        <v>773</v>
      </c>
      <c r="AI1492" s="139" t="s">
        <v>773</v>
      </c>
      <c r="AJ1492" s="139" t="s">
        <v>773</v>
      </c>
      <c r="AK1492" s="139">
        <v>1.5</v>
      </c>
      <c r="AL1492" s="149">
        <v>37.5</v>
      </c>
      <c r="AM1492" s="150" t="s">
        <v>773</v>
      </c>
      <c r="AN1492" s="140">
        <v>4</v>
      </c>
      <c r="AO1492" s="139" t="s">
        <v>406</v>
      </c>
      <c r="AP1492" s="139" t="s">
        <v>808</v>
      </c>
      <c r="AQ1492" s="140" t="s">
        <v>1054</v>
      </c>
      <c r="AR1492" s="140">
        <v>4</v>
      </c>
      <c r="AS1492" s="149" t="s">
        <v>948</v>
      </c>
      <c r="AT1492" s="140">
        <v>15.64</v>
      </c>
      <c r="AV1492" s="138"/>
      <c r="AW1492" s="138"/>
      <c r="AX1492" s="138"/>
    </row>
    <row r="1493" spans="1:50" x14ac:dyDescent="0.35">
      <c r="A1493" s="147">
        <v>110</v>
      </c>
      <c r="B1493" s="235">
        <v>1492</v>
      </c>
      <c r="C1493" s="196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>
        <v>67</v>
      </c>
      <c r="W1493" s="139" t="s">
        <v>25</v>
      </c>
      <c r="X1493" s="139" t="s">
        <v>116</v>
      </c>
      <c r="Y1493" s="139" t="s">
        <v>376</v>
      </c>
      <c r="Z1493" s="139" t="s">
        <v>944</v>
      </c>
      <c r="AA1493" s="139" t="s">
        <v>381</v>
      </c>
      <c r="AB1493" s="139">
        <v>4.75</v>
      </c>
      <c r="AC1493" s="139" t="s">
        <v>924</v>
      </c>
      <c r="AD1493" s="139" t="s">
        <v>28</v>
      </c>
      <c r="AE1493" s="139" t="s">
        <v>28</v>
      </c>
      <c r="AF1493" s="139" t="s">
        <v>28</v>
      </c>
      <c r="AG1493" s="139" t="s">
        <v>784</v>
      </c>
      <c r="AH1493" s="139" t="s">
        <v>773</v>
      </c>
      <c r="AI1493" s="139" t="s">
        <v>773</v>
      </c>
      <c r="AJ1493" s="139" t="s">
        <v>773</v>
      </c>
      <c r="AK1493" s="139">
        <v>1.5</v>
      </c>
      <c r="AL1493" s="149">
        <v>33.333333333333329</v>
      </c>
      <c r="AM1493" s="150" t="s">
        <v>773</v>
      </c>
      <c r="AN1493" s="140">
        <v>4.5</v>
      </c>
      <c r="AO1493" s="139" t="s">
        <v>406</v>
      </c>
      <c r="AP1493" s="139" t="s">
        <v>808</v>
      </c>
      <c r="AQ1493" s="140">
        <v>4.5</v>
      </c>
      <c r="AR1493" s="140">
        <v>4.5</v>
      </c>
      <c r="AS1493" s="148">
        <v>11.66</v>
      </c>
      <c r="AT1493" s="140">
        <v>13.4</v>
      </c>
      <c r="AV1493" s="138"/>
      <c r="AW1493" s="138"/>
      <c r="AX1493" s="138"/>
    </row>
    <row r="1494" spans="1:50" x14ac:dyDescent="0.35">
      <c r="A1494" s="147">
        <v>110</v>
      </c>
      <c r="B1494" s="235">
        <v>1493</v>
      </c>
      <c r="C1494" s="197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>
        <v>67</v>
      </c>
      <c r="W1494" s="139" t="s">
        <v>25</v>
      </c>
      <c r="X1494" s="139" t="s">
        <v>116</v>
      </c>
      <c r="Y1494" s="139" t="s">
        <v>376</v>
      </c>
      <c r="Z1494" s="139" t="s">
        <v>944</v>
      </c>
      <c r="AA1494" s="139" t="s">
        <v>381</v>
      </c>
      <c r="AB1494" s="139">
        <v>4.75</v>
      </c>
      <c r="AC1494" s="139" t="s">
        <v>924</v>
      </c>
      <c r="AD1494" s="139" t="s">
        <v>28</v>
      </c>
      <c r="AE1494" s="139" t="s">
        <v>28</v>
      </c>
      <c r="AF1494" s="139" t="s">
        <v>28</v>
      </c>
      <c r="AG1494" s="139" t="s">
        <v>784</v>
      </c>
      <c r="AH1494" s="139" t="s">
        <v>773</v>
      </c>
      <c r="AI1494" s="139" t="s">
        <v>773</v>
      </c>
      <c r="AJ1494" s="139" t="s">
        <v>773</v>
      </c>
      <c r="AK1494" s="139">
        <v>2</v>
      </c>
      <c r="AL1494" s="149">
        <v>66.666666666666657</v>
      </c>
      <c r="AM1494" s="150" t="s">
        <v>773</v>
      </c>
      <c r="AN1494" s="140">
        <v>3</v>
      </c>
      <c r="AO1494" s="139" t="s">
        <v>406</v>
      </c>
      <c r="AP1494" s="139" t="s">
        <v>808</v>
      </c>
      <c r="AQ1494" s="140" t="s">
        <v>1054</v>
      </c>
      <c r="AR1494" s="140">
        <v>3</v>
      </c>
      <c r="AS1494" s="148" t="s">
        <v>948</v>
      </c>
      <c r="AT1494" s="140">
        <v>17.29</v>
      </c>
      <c r="AV1494" s="138"/>
      <c r="AW1494" s="138"/>
      <c r="AX1494" s="138"/>
    </row>
    <row r="1495" spans="1:50" x14ac:dyDescent="0.35">
      <c r="A1495" s="147">
        <v>110</v>
      </c>
      <c r="B1495" s="235">
        <v>1494</v>
      </c>
      <c r="C1495" s="197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>
        <v>67</v>
      </c>
      <c r="W1495" s="139" t="s">
        <v>25</v>
      </c>
      <c r="X1495" s="139" t="s">
        <v>116</v>
      </c>
      <c r="Y1495" s="139" t="s">
        <v>376</v>
      </c>
      <c r="Z1495" s="139" t="s">
        <v>944</v>
      </c>
      <c r="AA1495" s="139" t="s">
        <v>381</v>
      </c>
      <c r="AB1495" s="139">
        <v>4.75</v>
      </c>
      <c r="AC1495" s="139" t="s">
        <v>924</v>
      </c>
      <c r="AD1495" s="139" t="s">
        <v>28</v>
      </c>
      <c r="AE1495" s="139" t="s">
        <v>28</v>
      </c>
      <c r="AF1495" s="139" t="s">
        <v>28</v>
      </c>
      <c r="AG1495" s="139" t="s">
        <v>784</v>
      </c>
      <c r="AH1495" s="139" t="s">
        <v>773</v>
      </c>
      <c r="AI1495" s="139" t="s">
        <v>773</v>
      </c>
      <c r="AJ1495" s="139" t="s">
        <v>773</v>
      </c>
      <c r="AK1495" s="139">
        <v>2</v>
      </c>
      <c r="AL1495" s="149">
        <v>57.142857142857139</v>
      </c>
      <c r="AM1495" s="150" t="s">
        <v>773</v>
      </c>
      <c r="AN1495" s="140">
        <v>3.5</v>
      </c>
      <c r="AO1495" s="139" t="s">
        <v>406</v>
      </c>
      <c r="AP1495" s="139" t="s">
        <v>808</v>
      </c>
      <c r="AQ1495" s="140" t="s">
        <v>1054</v>
      </c>
      <c r="AR1495" s="140">
        <v>3.5</v>
      </c>
      <c r="AS1495" s="149" t="s">
        <v>948</v>
      </c>
      <c r="AT1495" s="140">
        <v>19.63</v>
      </c>
      <c r="AV1495" s="138"/>
      <c r="AW1495" s="138"/>
      <c r="AX1495" s="138"/>
    </row>
    <row r="1496" spans="1:50" x14ac:dyDescent="0.35">
      <c r="A1496" s="147">
        <v>110</v>
      </c>
      <c r="B1496" s="235">
        <v>1495</v>
      </c>
      <c r="C1496" s="197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>
        <v>67</v>
      </c>
      <c r="W1496" s="139" t="s">
        <v>25</v>
      </c>
      <c r="X1496" s="139" t="s">
        <v>116</v>
      </c>
      <c r="Y1496" s="139" t="s">
        <v>376</v>
      </c>
      <c r="Z1496" s="139" t="s">
        <v>944</v>
      </c>
      <c r="AA1496" s="139" t="s">
        <v>381</v>
      </c>
      <c r="AB1496" s="139">
        <v>4.75</v>
      </c>
      <c r="AC1496" s="139" t="s">
        <v>924</v>
      </c>
      <c r="AD1496" s="139" t="s">
        <v>28</v>
      </c>
      <c r="AE1496" s="139" t="s">
        <v>28</v>
      </c>
      <c r="AF1496" s="139" t="s">
        <v>28</v>
      </c>
      <c r="AG1496" s="139" t="s">
        <v>784</v>
      </c>
      <c r="AH1496" s="139" t="s">
        <v>773</v>
      </c>
      <c r="AI1496" s="139" t="s">
        <v>773</v>
      </c>
      <c r="AJ1496" s="139" t="s">
        <v>773</v>
      </c>
      <c r="AK1496" s="139">
        <v>2</v>
      </c>
      <c r="AL1496" s="149">
        <v>50</v>
      </c>
      <c r="AM1496" s="150" t="s">
        <v>773</v>
      </c>
      <c r="AN1496" s="140">
        <v>4</v>
      </c>
      <c r="AO1496" s="139" t="s">
        <v>406</v>
      </c>
      <c r="AP1496" s="139" t="s">
        <v>808</v>
      </c>
      <c r="AQ1496" s="140" t="s">
        <v>1054</v>
      </c>
      <c r="AR1496" s="140">
        <v>4</v>
      </c>
      <c r="AS1496" s="149" t="s">
        <v>948</v>
      </c>
      <c r="AT1496" s="140">
        <v>17.420000000000002</v>
      </c>
      <c r="AV1496" s="138"/>
      <c r="AW1496" s="138"/>
      <c r="AX1496" s="138"/>
    </row>
    <row r="1497" spans="1:50" x14ac:dyDescent="0.35">
      <c r="A1497" s="147">
        <v>110</v>
      </c>
      <c r="B1497" s="235">
        <v>1496</v>
      </c>
      <c r="C1497" s="197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>
        <v>67</v>
      </c>
      <c r="W1497" s="139" t="s">
        <v>25</v>
      </c>
      <c r="X1497" s="139" t="s">
        <v>116</v>
      </c>
      <c r="Y1497" s="139" t="s">
        <v>376</v>
      </c>
      <c r="Z1497" s="139" t="s">
        <v>944</v>
      </c>
      <c r="AA1497" s="139" t="s">
        <v>381</v>
      </c>
      <c r="AB1497" s="139">
        <v>4.75</v>
      </c>
      <c r="AC1497" s="139" t="s">
        <v>924</v>
      </c>
      <c r="AD1497" s="139" t="s">
        <v>28</v>
      </c>
      <c r="AE1497" s="139" t="s">
        <v>28</v>
      </c>
      <c r="AF1497" s="139" t="s">
        <v>28</v>
      </c>
      <c r="AG1497" s="139" t="s">
        <v>784</v>
      </c>
      <c r="AH1497" s="139" t="s">
        <v>773</v>
      </c>
      <c r="AI1497" s="139" t="s">
        <v>773</v>
      </c>
      <c r="AJ1497" s="139" t="s">
        <v>773</v>
      </c>
      <c r="AK1497" s="139">
        <v>2</v>
      </c>
      <c r="AL1497" s="149">
        <v>44.444444444444443</v>
      </c>
      <c r="AM1497" s="150" t="s">
        <v>773</v>
      </c>
      <c r="AN1497" s="140">
        <v>4.5</v>
      </c>
      <c r="AO1497" s="139" t="s">
        <v>406</v>
      </c>
      <c r="AP1497" s="139" t="s">
        <v>808</v>
      </c>
      <c r="AQ1497" s="140">
        <v>4.5</v>
      </c>
      <c r="AR1497" s="140">
        <v>4.5</v>
      </c>
      <c r="AS1497" s="148">
        <v>11.66</v>
      </c>
      <c r="AT1497" s="140">
        <v>16.36</v>
      </c>
      <c r="AV1497" s="138"/>
      <c r="AW1497" s="138"/>
      <c r="AX1497" s="138"/>
    </row>
    <row r="1498" spans="1:50" x14ac:dyDescent="0.35">
      <c r="A1498" s="147">
        <v>110</v>
      </c>
      <c r="B1498" s="235">
        <v>1497</v>
      </c>
      <c r="C1498" s="198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>
        <v>67</v>
      </c>
      <c r="W1498" s="139" t="s">
        <v>25</v>
      </c>
      <c r="X1498" s="139" t="s">
        <v>116</v>
      </c>
      <c r="Y1498" s="139" t="s">
        <v>376</v>
      </c>
      <c r="Z1498" s="139" t="s">
        <v>944</v>
      </c>
      <c r="AA1498" s="139" t="s">
        <v>381</v>
      </c>
      <c r="AB1498" s="139">
        <v>4.75</v>
      </c>
      <c r="AC1498" s="139" t="s">
        <v>924</v>
      </c>
      <c r="AD1498" s="139" t="s">
        <v>28</v>
      </c>
      <c r="AE1498" s="139" t="s">
        <v>28</v>
      </c>
      <c r="AF1498" s="139" t="s">
        <v>28</v>
      </c>
      <c r="AG1498" s="139" t="s">
        <v>784</v>
      </c>
      <c r="AH1498" s="139" t="s">
        <v>773</v>
      </c>
      <c r="AI1498" s="139" t="s">
        <v>773</v>
      </c>
      <c r="AJ1498" s="139" t="s">
        <v>773</v>
      </c>
      <c r="AK1498" s="139">
        <v>2.5</v>
      </c>
      <c r="AL1498" s="149">
        <v>100</v>
      </c>
      <c r="AM1498" s="150" t="s">
        <v>773</v>
      </c>
      <c r="AN1498" s="140">
        <v>2.5</v>
      </c>
      <c r="AO1498" s="139" t="s">
        <v>406</v>
      </c>
      <c r="AP1498" s="139" t="s">
        <v>808</v>
      </c>
      <c r="AQ1498" s="140" t="s">
        <v>1054</v>
      </c>
      <c r="AR1498" s="140">
        <v>2.5</v>
      </c>
      <c r="AS1498" s="149" t="s">
        <v>948</v>
      </c>
      <c r="AT1498" s="140">
        <v>17.059999999999999</v>
      </c>
      <c r="AV1498" s="138"/>
      <c r="AW1498" s="138"/>
      <c r="AX1498" s="138"/>
    </row>
    <row r="1499" spans="1:50" x14ac:dyDescent="0.35">
      <c r="A1499" s="147">
        <v>110</v>
      </c>
      <c r="B1499" s="235">
        <v>1498</v>
      </c>
      <c r="C1499" s="198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>
        <v>67</v>
      </c>
      <c r="W1499" s="139" t="s">
        <v>25</v>
      </c>
      <c r="X1499" s="139" t="s">
        <v>116</v>
      </c>
      <c r="Y1499" s="139" t="s">
        <v>376</v>
      </c>
      <c r="Z1499" s="139" t="s">
        <v>944</v>
      </c>
      <c r="AA1499" s="139" t="s">
        <v>381</v>
      </c>
      <c r="AB1499" s="139">
        <v>4.75</v>
      </c>
      <c r="AC1499" s="139" t="s">
        <v>924</v>
      </c>
      <c r="AD1499" s="139" t="s">
        <v>28</v>
      </c>
      <c r="AE1499" s="139" t="s">
        <v>28</v>
      </c>
      <c r="AF1499" s="139" t="s">
        <v>28</v>
      </c>
      <c r="AG1499" s="139" t="s">
        <v>784</v>
      </c>
      <c r="AH1499" s="139" t="s">
        <v>773</v>
      </c>
      <c r="AI1499" s="139" t="s">
        <v>773</v>
      </c>
      <c r="AJ1499" s="139" t="s">
        <v>773</v>
      </c>
      <c r="AK1499" s="139">
        <v>2.5</v>
      </c>
      <c r="AL1499" s="149">
        <v>83.333333333333343</v>
      </c>
      <c r="AM1499" s="150" t="s">
        <v>773</v>
      </c>
      <c r="AN1499" s="140">
        <v>3</v>
      </c>
      <c r="AO1499" s="139" t="s">
        <v>406</v>
      </c>
      <c r="AP1499" s="139" t="s">
        <v>808</v>
      </c>
      <c r="AQ1499" s="140" t="s">
        <v>1054</v>
      </c>
      <c r="AR1499" s="140">
        <v>3</v>
      </c>
      <c r="AS1499" s="149" t="s">
        <v>948</v>
      </c>
      <c r="AT1499" s="140">
        <v>18.559999999999999</v>
      </c>
      <c r="AV1499" s="138"/>
      <c r="AW1499" s="138"/>
      <c r="AX1499" s="138"/>
    </row>
    <row r="1500" spans="1:50" x14ac:dyDescent="0.35">
      <c r="A1500" s="147">
        <v>110</v>
      </c>
      <c r="B1500" s="235">
        <v>1499</v>
      </c>
      <c r="C1500" s="198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>
        <v>67</v>
      </c>
      <c r="W1500" s="139" t="s">
        <v>25</v>
      </c>
      <c r="X1500" s="139" t="s">
        <v>116</v>
      </c>
      <c r="Y1500" s="139" t="s">
        <v>376</v>
      </c>
      <c r="Z1500" s="139" t="s">
        <v>944</v>
      </c>
      <c r="AA1500" s="139" t="s">
        <v>381</v>
      </c>
      <c r="AB1500" s="139">
        <v>4.75</v>
      </c>
      <c r="AC1500" s="139" t="s">
        <v>924</v>
      </c>
      <c r="AD1500" s="139" t="s">
        <v>28</v>
      </c>
      <c r="AE1500" s="139" t="s">
        <v>28</v>
      </c>
      <c r="AF1500" s="139" t="s">
        <v>28</v>
      </c>
      <c r="AG1500" s="139" t="s">
        <v>784</v>
      </c>
      <c r="AH1500" s="139" t="s">
        <v>773</v>
      </c>
      <c r="AI1500" s="139" t="s">
        <v>773</v>
      </c>
      <c r="AJ1500" s="139" t="s">
        <v>773</v>
      </c>
      <c r="AK1500" s="139">
        <v>2.5</v>
      </c>
      <c r="AL1500" s="149">
        <v>71.428571428571431</v>
      </c>
      <c r="AM1500" s="150" t="s">
        <v>773</v>
      </c>
      <c r="AN1500" s="140">
        <v>3.5</v>
      </c>
      <c r="AO1500" s="139" t="s">
        <v>406</v>
      </c>
      <c r="AP1500" s="139" t="s">
        <v>808</v>
      </c>
      <c r="AQ1500" s="140" t="s">
        <v>1054</v>
      </c>
      <c r="AR1500" s="140">
        <v>3.5</v>
      </c>
      <c r="AS1500" s="149" t="s">
        <v>948</v>
      </c>
      <c r="AT1500" s="140">
        <v>17.21</v>
      </c>
      <c r="AV1500" s="138"/>
      <c r="AW1500" s="138"/>
      <c r="AX1500" s="138"/>
    </row>
    <row r="1501" spans="1:50" x14ac:dyDescent="0.35">
      <c r="A1501" s="147">
        <v>110</v>
      </c>
      <c r="B1501" s="235">
        <v>1500</v>
      </c>
      <c r="C1501" s="198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>
        <v>67</v>
      </c>
      <c r="W1501" s="139" t="s">
        <v>25</v>
      </c>
      <c r="X1501" s="139" t="s">
        <v>116</v>
      </c>
      <c r="Y1501" s="139" t="s">
        <v>376</v>
      </c>
      <c r="Z1501" s="139" t="s">
        <v>944</v>
      </c>
      <c r="AA1501" s="139" t="s">
        <v>381</v>
      </c>
      <c r="AB1501" s="139">
        <v>4.75</v>
      </c>
      <c r="AC1501" s="139" t="s">
        <v>924</v>
      </c>
      <c r="AD1501" s="139" t="s">
        <v>28</v>
      </c>
      <c r="AE1501" s="139" t="s">
        <v>28</v>
      </c>
      <c r="AF1501" s="139" t="s">
        <v>28</v>
      </c>
      <c r="AG1501" s="139" t="s">
        <v>784</v>
      </c>
      <c r="AH1501" s="139" t="s">
        <v>773</v>
      </c>
      <c r="AI1501" s="139" t="s">
        <v>773</v>
      </c>
      <c r="AJ1501" s="139" t="s">
        <v>773</v>
      </c>
      <c r="AK1501" s="139">
        <v>2.5</v>
      </c>
      <c r="AL1501" s="149">
        <v>62.5</v>
      </c>
      <c r="AM1501" s="150" t="s">
        <v>773</v>
      </c>
      <c r="AN1501" s="140">
        <v>4</v>
      </c>
      <c r="AO1501" s="139" t="s">
        <v>406</v>
      </c>
      <c r="AP1501" s="139" t="s">
        <v>808</v>
      </c>
      <c r="AQ1501" s="140" t="s">
        <v>1054</v>
      </c>
      <c r="AR1501" s="140">
        <v>4</v>
      </c>
      <c r="AS1501" s="149" t="s">
        <v>948</v>
      </c>
      <c r="AT1501" s="140">
        <v>15.65</v>
      </c>
      <c r="AV1501" s="138"/>
      <c r="AW1501" s="138"/>
      <c r="AX1501" s="138"/>
    </row>
    <row r="1502" spans="1:50" x14ac:dyDescent="0.35">
      <c r="A1502" s="147">
        <v>110</v>
      </c>
      <c r="B1502" s="235">
        <v>1501</v>
      </c>
      <c r="C1502" s="194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>
        <v>67</v>
      </c>
      <c r="W1502" s="139" t="s">
        <v>25</v>
      </c>
      <c r="X1502" s="139" t="s">
        <v>116</v>
      </c>
      <c r="Y1502" s="139" t="s">
        <v>376</v>
      </c>
      <c r="Z1502" s="139" t="s">
        <v>944</v>
      </c>
      <c r="AA1502" s="139" t="s">
        <v>381</v>
      </c>
      <c r="AB1502" s="139">
        <v>4.75</v>
      </c>
      <c r="AC1502" s="139" t="s">
        <v>924</v>
      </c>
      <c r="AD1502" s="139" t="s">
        <v>28</v>
      </c>
      <c r="AE1502" s="139" t="s">
        <v>28</v>
      </c>
      <c r="AF1502" s="139" t="s">
        <v>28</v>
      </c>
      <c r="AG1502" s="139" t="s">
        <v>784</v>
      </c>
      <c r="AH1502" s="139" t="s">
        <v>773</v>
      </c>
      <c r="AI1502" s="139" t="s">
        <v>773</v>
      </c>
      <c r="AJ1502" s="139" t="s">
        <v>773</v>
      </c>
      <c r="AK1502" s="139">
        <v>0.5</v>
      </c>
      <c r="AL1502" s="149">
        <v>12.5</v>
      </c>
      <c r="AM1502" s="150" t="s">
        <v>773</v>
      </c>
      <c r="AN1502" s="140">
        <v>4</v>
      </c>
      <c r="AO1502" s="139" t="s">
        <v>406</v>
      </c>
      <c r="AP1502" s="139" t="s">
        <v>808</v>
      </c>
      <c r="AQ1502" s="140" t="s">
        <v>1054</v>
      </c>
      <c r="AR1502" s="140">
        <v>4</v>
      </c>
      <c r="AS1502" s="149" t="s">
        <v>948</v>
      </c>
      <c r="AT1502" s="140">
        <v>11.85</v>
      </c>
      <c r="AV1502" s="138"/>
      <c r="AW1502" s="138"/>
      <c r="AX1502" s="138"/>
    </row>
    <row r="1503" spans="1:50" x14ac:dyDescent="0.35">
      <c r="A1503" s="147">
        <v>110</v>
      </c>
      <c r="B1503" s="235">
        <v>1502</v>
      </c>
      <c r="C1503" s="194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>
        <v>67</v>
      </c>
      <c r="W1503" s="139" t="s">
        <v>25</v>
      </c>
      <c r="X1503" s="139" t="s">
        <v>116</v>
      </c>
      <c r="Y1503" s="139" t="s">
        <v>376</v>
      </c>
      <c r="Z1503" s="139" t="s">
        <v>944</v>
      </c>
      <c r="AA1503" s="139" t="s">
        <v>381</v>
      </c>
      <c r="AB1503" s="139">
        <v>4.75</v>
      </c>
      <c r="AC1503" s="139" t="s">
        <v>924</v>
      </c>
      <c r="AD1503" s="139" t="s">
        <v>28</v>
      </c>
      <c r="AE1503" s="139" t="s">
        <v>28</v>
      </c>
      <c r="AF1503" s="139" t="s">
        <v>28</v>
      </c>
      <c r="AG1503" s="139" t="s">
        <v>784</v>
      </c>
      <c r="AH1503" s="139" t="s">
        <v>773</v>
      </c>
      <c r="AI1503" s="139" t="s">
        <v>773</v>
      </c>
      <c r="AJ1503" s="139" t="s">
        <v>773</v>
      </c>
      <c r="AK1503" s="139">
        <v>0.5</v>
      </c>
      <c r="AL1503" s="149">
        <v>11.111111111111111</v>
      </c>
      <c r="AM1503" s="150" t="s">
        <v>773</v>
      </c>
      <c r="AN1503" s="140">
        <v>4.5</v>
      </c>
      <c r="AO1503" s="139" t="s">
        <v>406</v>
      </c>
      <c r="AP1503" s="139" t="s">
        <v>808</v>
      </c>
      <c r="AQ1503" s="140">
        <v>4.5</v>
      </c>
      <c r="AR1503" s="140">
        <v>4.5</v>
      </c>
      <c r="AS1503" s="148">
        <v>11.66</v>
      </c>
      <c r="AT1503" s="140">
        <v>12.74</v>
      </c>
      <c r="AV1503" s="138"/>
      <c r="AW1503" s="138"/>
      <c r="AX1503" s="138"/>
    </row>
    <row r="1504" spans="1:50" x14ac:dyDescent="0.35">
      <c r="A1504" s="147">
        <v>110</v>
      </c>
      <c r="B1504" s="235">
        <v>1503</v>
      </c>
      <c r="C1504" s="194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>
        <v>67</v>
      </c>
      <c r="W1504" s="139" t="s">
        <v>25</v>
      </c>
      <c r="X1504" s="139" t="s">
        <v>116</v>
      </c>
      <c r="Y1504" s="139" t="s">
        <v>376</v>
      </c>
      <c r="Z1504" s="139" t="s">
        <v>944</v>
      </c>
      <c r="AA1504" s="139" t="s">
        <v>381</v>
      </c>
      <c r="AB1504" s="139">
        <v>4.75</v>
      </c>
      <c r="AC1504" s="139" t="s">
        <v>924</v>
      </c>
      <c r="AD1504" s="139" t="s">
        <v>28</v>
      </c>
      <c r="AE1504" s="139" t="s">
        <v>28</v>
      </c>
      <c r="AF1504" s="139" t="s">
        <v>28</v>
      </c>
      <c r="AG1504" s="139" t="s">
        <v>784</v>
      </c>
      <c r="AH1504" s="139" t="s">
        <v>773</v>
      </c>
      <c r="AI1504" s="139" t="s">
        <v>773</v>
      </c>
      <c r="AJ1504" s="139" t="s">
        <v>773</v>
      </c>
      <c r="AK1504" s="139">
        <v>0.5</v>
      </c>
      <c r="AL1504" s="149">
        <v>10</v>
      </c>
      <c r="AM1504" s="150" t="s">
        <v>773</v>
      </c>
      <c r="AN1504" s="140">
        <v>5</v>
      </c>
      <c r="AO1504" s="139" t="s">
        <v>406</v>
      </c>
      <c r="AP1504" s="139" t="s">
        <v>808</v>
      </c>
      <c r="AQ1504" s="140">
        <v>5</v>
      </c>
      <c r="AR1504" s="140">
        <v>5</v>
      </c>
      <c r="AS1504" s="148">
        <v>12.97</v>
      </c>
      <c r="AT1504" s="140">
        <v>11.61</v>
      </c>
      <c r="AV1504" s="138"/>
      <c r="AW1504" s="138"/>
      <c r="AX1504" s="138"/>
    </row>
    <row r="1505" spans="1:50" x14ac:dyDescent="0.35">
      <c r="A1505" s="147">
        <v>110</v>
      </c>
      <c r="B1505" s="235">
        <v>1504</v>
      </c>
      <c r="C1505" s="195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>
        <v>67</v>
      </c>
      <c r="W1505" s="139" t="s">
        <v>25</v>
      </c>
      <c r="X1505" s="139" t="s">
        <v>116</v>
      </c>
      <c r="Y1505" s="139" t="s">
        <v>376</v>
      </c>
      <c r="Z1505" s="139" t="s">
        <v>944</v>
      </c>
      <c r="AA1505" s="139" t="s">
        <v>381</v>
      </c>
      <c r="AB1505" s="139">
        <v>4.75</v>
      </c>
      <c r="AC1505" s="139" t="s">
        <v>924</v>
      </c>
      <c r="AD1505" s="139" t="s">
        <v>28</v>
      </c>
      <c r="AE1505" s="139" t="s">
        <v>28</v>
      </c>
      <c r="AF1505" s="139" t="s">
        <v>28</v>
      </c>
      <c r="AG1505" s="139" t="s">
        <v>784</v>
      </c>
      <c r="AH1505" s="139" t="s">
        <v>773</v>
      </c>
      <c r="AI1505" s="139" t="s">
        <v>773</v>
      </c>
      <c r="AJ1505" s="139" t="s">
        <v>773</v>
      </c>
      <c r="AK1505" s="139">
        <v>1</v>
      </c>
      <c r="AL1505" s="149">
        <v>28.571428571428569</v>
      </c>
      <c r="AM1505" s="150" t="s">
        <v>773</v>
      </c>
      <c r="AN1505" s="140">
        <v>3.5</v>
      </c>
      <c r="AO1505" s="139" t="s">
        <v>406</v>
      </c>
      <c r="AP1505" s="139" t="s">
        <v>808</v>
      </c>
      <c r="AQ1505" s="140" t="s">
        <v>1054</v>
      </c>
      <c r="AR1505" s="140">
        <v>3.5</v>
      </c>
      <c r="AS1505" s="149" t="s">
        <v>948</v>
      </c>
      <c r="AT1505" s="140">
        <v>12.3</v>
      </c>
      <c r="AV1505" s="138"/>
      <c r="AW1505" s="138"/>
      <c r="AX1505" s="138"/>
    </row>
    <row r="1506" spans="1:50" x14ac:dyDescent="0.35">
      <c r="A1506" s="147">
        <v>110</v>
      </c>
      <c r="B1506" s="235">
        <v>1505</v>
      </c>
      <c r="C1506" s="195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>
        <v>67</v>
      </c>
      <c r="W1506" s="139" t="s">
        <v>25</v>
      </c>
      <c r="X1506" s="139" t="s">
        <v>116</v>
      </c>
      <c r="Y1506" s="139" t="s">
        <v>376</v>
      </c>
      <c r="Z1506" s="139" t="s">
        <v>944</v>
      </c>
      <c r="AA1506" s="139" t="s">
        <v>381</v>
      </c>
      <c r="AB1506" s="139">
        <v>4.75</v>
      </c>
      <c r="AC1506" s="139" t="s">
        <v>924</v>
      </c>
      <c r="AD1506" s="139" t="s">
        <v>28</v>
      </c>
      <c r="AE1506" s="139" t="s">
        <v>28</v>
      </c>
      <c r="AF1506" s="139" t="s">
        <v>28</v>
      </c>
      <c r="AG1506" s="139" t="s">
        <v>784</v>
      </c>
      <c r="AH1506" s="139" t="s">
        <v>773</v>
      </c>
      <c r="AI1506" s="139" t="s">
        <v>773</v>
      </c>
      <c r="AJ1506" s="139" t="s">
        <v>773</v>
      </c>
      <c r="AK1506" s="139">
        <v>1</v>
      </c>
      <c r="AL1506" s="149">
        <v>25</v>
      </c>
      <c r="AM1506" s="150" t="s">
        <v>773</v>
      </c>
      <c r="AN1506" s="140">
        <v>4</v>
      </c>
      <c r="AO1506" s="139" t="s">
        <v>406</v>
      </c>
      <c r="AP1506" s="139" t="s">
        <v>808</v>
      </c>
      <c r="AQ1506" s="140" t="s">
        <v>1054</v>
      </c>
      <c r="AR1506" s="140">
        <v>4</v>
      </c>
      <c r="AS1506" s="149" t="s">
        <v>948</v>
      </c>
      <c r="AT1506" s="140">
        <v>14.21</v>
      </c>
      <c r="AV1506" s="138"/>
      <c r="AW1506" s="138"/>
      <c r="AX1506" s="138"/>
    </row>
    <row r="1507" spans="1:50" x14ac:dyDescent="0.35">
      <c r="A1507" s="147">
        <v>110</v>
      </c>
      <c r="B1507" s="235">
        <v>1506</v>
      </c>
      <c r="C1507" s="195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>
        <v>67</v>
      </c>
      <c r="W1507" s="139" t="s">
        <v>25</v>
      </c>
      <c r="X1507" s="139" t="s">
        <v>116</v>
      </c>
      <c r="Y1507" s="139" t="s">
        <v>376</v>
      </c>
      <c r="Z1507" s="139" t="s">
        <v>944</v>
      </c>
      <c r="AA1507" s="139" t="s">
        <v>381</v>
      </c>
      <c r="AB1507" s="139">
        <v>4.75</v>
      </c>
      <c r="AC1507" s="139" t="s">
        <v>924</v>
      </c>
      <c r="AD1507" s="139" t="s">
        <v>28</v>
      </c>
      <c r="AE1507" s="139" t="s">
        <v>28</v>
      </c>
      <c r="AF1507" s="139" t="s">
        <v>28</v>
      </c>
      <c r="AG1507" s="139" t="s">
        <v>784</v>
      </c>
      <c r="AH1507" s="139" t="s">
        <v>773</v>
      </c>
      <c r="AI1507" s="139" t="s">
        <v>773</v>
      </c>
      <c r="AJ1507" s="139" t="s">
        <v>773</v>
      </c>
      <c r="AK1507" s="139">
        <v>1</v>
      </c>
      <c r="AL1507" s="149">
        <v>22.222222222222221</v>
      </c>
      <c r="AM1507" s="150" t="s">
        <v>773</v>
      </c>
      <c r="AN1507" s="140">
        <v>4.5</v>
      </c>
      <c r="AO1507" s="139" t="s">
        <v>406</v>
      </c>
      <c r="AP1507" s="139" t="s">
        <v>808</v>
      </c>
      <c r="AQ1507" s="140">
        <v>4.5</v>
      </c>
      <c r="AR1507" s="140">
        <v>4.5</v>
      </c>
      <c r="AS1507" s="148">
        <v>11.66</v>
      </c>
      <c r="AT1507" s="140">
        <v>12.74</v>
      </c>
      <c r="AV1507" s="138"/>
      <c r="AW1507" s="138"/>
      <c r="AX1507" s="138"/>
    </row>
    <row r="1508" spans="1:50" x14ac:dyDescent="0.35">
      <c r="A1508" s="147">
        <v>110</v>
      </c>
      <c r="B1508" s="235">
        <v>1507</v>
      </c>
      <c r="C1508" s="195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>
        <v>67</v>
      </c>
      <c r="W1508" s="139" t="s">
        <v>25</v>
      </c>
      <c r="X1508" s="139" t="s">
        <v>116</v>
      </c>
      <c r="Y1508" s="139" t="s">
        <v>376</v>
      </c>
      <c r="Z1508" s="139" t="s">
        <v>944</v>
      </c>
      <c r="AA1508" s="139" t="s">
        <v>381</v>
      </c>
      <c r="AB1508" s="139">
        <v>4.75</v>
      </c>
      <c r="AC1508" s="139" t="s">
        <v>924</v>
      </c>
      <c r="AD1508" s="139" t="s">
        <v>28</v>
      </c>
      <c r="AE1508" s="139" t="s">
        <v>28</v>
      </c>
      <c r="AF1508" s="139" t="s">
        <v>28</v>
      </c>
      <c r="AG1508" s="139" t="s">
        <v>784</v>
      </c>
      <c r="AH1508" s="139" t="s">
        <v>773</v>
      </c>
      <c r="AI1508" s="139" t="s">
        <v>773</v>
      </c>
      <c r="AJ1508" s="139" t="s">
        <v>773</v>
      </c>
      <c r="AK1508" s="139">
        <v>1</v>
      </c>
      <c r="AL1508" s="149">
        <v>20</v>
      </c>
      <c r="AM1508" s="150" t="s">
        <v>773</v>
      </c>
      <c r="AN1508" s="140">
        <v>5</v>
      </c>
      <c r="AO1508" s="139" t="s">
        <v>406</v>
      </c>
      <c r="AP1508" s="139" t="s">
        <v>808</v>
      </c>
      <c r="AQ1508" s="140">
        <v>5</v>
      </c>
      <c r="AR1508" s="140">
        <v>5</v>
      </c>
      <c r="AS1508" s="148">
        <v>12.97</v>
      </c>
      <c r="AT1508" s="140">
        <v>11.56</v>
      </c>
      <c r="AV1508" s="138"/>
      <c r="AW1508" s="138"/>
      <c r="AX1508" s="138"/>
    </row>
    <row r="1509" spans="1:50" x14ac:dyDescent="0.35">
      <c r="A1509" s="147">
        <v>110</v>
      </c>
      <c r="B1509" s="235">
        <v>1508</v>
      </c>
      <c r="C1509" s="196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>
        <v>67</v>
      </c>
      <c r="W1509" s="139" t="s">
        <v>25</v>
      </c>
      <c r="X1509" s="139" t="s">
        <v>116</v>
      </c>
      <c r="Y1509" s="139" t="s">
        <v>376</v>
      </c>
      <c r="Z1509" s="139" t="s">
        <v>944</v>
      </c>
      <c r="AA1509" s="139" t="s">
        <v>381</v>
      </c>
      <c r="AB1509" s="139">
        <v>4.75</v>
      </c>
      <c r="AC1509" s="139" t="s">
        <v>924</v>
      </c>
      <c r="AD1509" s="139" t="s">
        <v>28</v>
      </c>
      <c r="AE1509" s="139" t="s">
        <v>28</v>
      </c>
      <c r="AF1509" s="139" t="s">
        <v>28</v>
      </c>
      <c r="AG1509" s="139" t="s">
        <v>784</v>
      </c>
      <c r="AH1509" s="139" t="s">
        <v>773</v>
      </c>
      <c r="AI1509" s="139" t="s">
        <v>773</v>
      </c>
      <c r="AJ1509" s="139" t="s">
        <v>773</v>
      </c>
      <c r="AK1509" s="139">
        <v>1.5</v>
      </c>
      <c r="AL1509" s="149">
        <v>50</v>
      </c>
      <c r="AM1509" s="150" t="s">
        <v>773</v>
      </c>
      <c r="AN1509" s="140">
        <v>3</v>
      </c>
      <c r="AO1509" s="139" t="s">
        <v>406</v>
      </c>
      <c r="AP1509" s="139" t="s">
        <v>808</v>
      </c>
      <c r="AQ1509" s="140" t="s">
        <v>1054</v>
      </c>
      <c r="AR1509" s="140">
        <v>3</v>
      </c>
      <c r="AS1509" s="149" t="s">
        <v>948</v>
      </c>
      <c r="AT1509" s="140">
        <v>13.94</v>
      </c>
      <c r="AV1509" s="138"/>
      <c r="AW1509" s="138"/>
      <c r="AX1509" s="138"/>
    </row>
    <row r="1510" spans="1:50" x14ac:dyDescent="0.35">
      <c r="A1510" s="147">
        <v>110</v>
      </c>
      <c r="B1510" s="235">
        <v>1509</v>
      </c>
      <c r="C1510" s="196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>
        <v>67</v>
      </c>
      <c r="W1510" s="139" t="s">
        <v>25</v>
      </c>
      <c r="X1510" s="139" t="s">
        <v>116</v>
      </c>
      <c r="Y1510" s="139" t="s">
        <v>376</v>
      </c>
      <c r="Z1510" s="139" t="s">
        <v>944</v>
      </c>
      <c r="AA1510" s="139" t="s">
        <v>381</v>
      </c>
      <c r="AB1510" s="139">
        <v>4.75</v>
      </c>
      <c r="AC1510" s="139" t="s">
        <v>924</v>
      </c>
      <c r="AD1510" s="139" t="s">
        <v>28</v>
      </c>
      <c r="AE1510" s="139" t="s">
        <v>28</v>
      </c>
      <c r="AF1510" s="139" t="s">
        <v>28</v>
      </c>
      <c r="AG1510" s="139" t="s">
        <v>784</v>
      </c>
      <c r="AH1510" s="139" t="s">
        <v>773</v>
      </c>
      <c r="AI1510" s="139" t="s">
        <v>773</v>
      </c>
      <c r="AJ1510" s="139" t="s">
        <v>773</v>
      </c>
      <c r="AK1510" s="139">
        <v>1.5</v>
      </c>
      <c r="AL1510" s="149">
        <v>42.857142857142854</v>
      </c>
      <c r="AM1510" s="150" t="s">
        <v>773</v>
      </c>
      <c r="AN1510" s="140">
        <v>3.5</v>
      </c>
      <c r="AO1510" s="139" t="s">
        <v>406</v>
      </c>
      <c r="AP1510" s="139" t="s">
        <v>808</v>
      </c>
      <c r="AQ1510" s="140" t="s">
        <v>1054</v>
      </c>
      <c r="AR1510" s="140">
        <v>3.5</v>
      </c>
      <c r="AS1510" s="149" t="s">
        <v>948</v>
      </c>
      <c r="AT1510" s="140">
        <v>16.39</v>
      </c>
      <c r="AV1510" s="138"/>
      <c r="AW1510" s="138"/>
      <c r="AX1510" s="138"/>
    </row>
    <row r="1511" spans="1:50" x14ac:dyDescent="0.35">
      <c r="A1511" s="147">
        <v>110</v>
      </c>
      <c r="B1511" s="235">
        <v>1510</v>
      </c>
      <c r="C1511" s="196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>
        <v>67</v>
      </c>
      <c r="W1511" s="139" t="s">
        <v>25</v>
      </c>
      <c r="X1511" s="139" t="s">
        <v>116</v>
      </c>
      <c r="Y1511" s="139" t="s">
        <v>376</v>
      </c>
      <c r="Z1511" s="139" t="s">
        <v>944</v>
      </c>
      <c r="AA1511" s="139" t="s">
        <v>381</v>
      </c>
      <c r="AB1511" s="139">
        <v>4.75</v>
      </c>
      <c r="AC1511" s="139" t="s">
        <v>924</v>
      </c>
      <c r="AD1511" s="139" t="s">
        <v>28</v>
      </c>
      <c r="AE1511" s="139" t="s">
        <v>28</v>
      </c>
      <c r="AF1511" s="139" t="s">
        <v>28</v>
      </c>
      <c r="AG1511" s="139" t="s">
        <v>784</v>
      </c>
      <c r="AH1511" s="139" t="s">
        <v>773</v>
      </c>
      <c r="AI1511" s="139" t="s">
        <v>773</v>
      </c>
      <c r="AJ1511" s="139" t="s">
        <v>773</v>
      </c>
      <c r="AK1511" s="139">
        <v>1.5</v>
      </c>
      <c r="AL1511" s="149">
        <v>37.5</v>
      </c>
      <c r="AM1511" s="150" t="s">
        <v>773</v>
      </c>
      <c r="AN1511" s="140">
        <v>4</v>
      </c>
      <c r="AO1511" s="139" t="s">
        <v>406</v>
      </c>
      <c r="AP1511" s="139" t="s">
        <v>808</v>
      </c>
      <c r="AQ1511" s="140" t="s">
        <v>1054</v>
      </c>
      <c r="AR1511" s="140">
        <v>4</v>
      </c>
      <c r="AS1511" s="149" t="s">
        <v>948</v>
      </c>
      <c r="AT1511" s="140">
        <v>14.73</v>
      </c>
      <c r="AV1511" s="138"/>
      <c r="AW1511" s="138"/>
      <c r="AX1511" s="138"/>
    </row>
    <row r="1512" spans="1:50" x14ac:dyDescent="0.35">
      <c r="A1512" s="147">
        <v>110</v>
      </c>
      <c r="B1512" s="235">
        <v>1511</v>
      </c>
      <c r="C1512" s="196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>
        <v>67</v>
      </c>
      <c r="W1512" s="139" t="s">
        <v>25</v>
      </c>
      <c r="X1512" s="139" t="s">
        <v>116</v>
      </c>
      <c r="Y1512" s="139" t="s">
        <v>376</v>
      </c>
      <c r="Z1512" s="139" t="s">
        <v>944</v>
      </c>
      <c r="AA1512" s="139" t="s">
        <v>381</v>
      </c>
      <c r="AB1512" s="139">
        <v>4.75</v>
      </c>
      <c r="AC1512" s="139" t="s">
        <v>924</v>
      </c>
      <c r="AD1512" s="139" t="s">
        <v>28</v>
      </c>
      <c r="AE1512" s="139" t="s">
        <v>28</v>
      </c>
      <c r="AF1512" s="139" t="s">
        <v>28</v>
      </c>
      <c r="AG1512" s="139" t="s">
        <v>784</v>
      </c>
      <c r="AH1512" s="139" t="s">
        <v>773</v>
      </c>
      <c r="AI1512" s="139" t="s">
        <v>773</v>
      </c>
      <c r="AJ1512" s="139" t="s">
        <v>773</v>
      </c>
      <c r="AK1512" s="139">
        <v>1.5</v>
      </c>
      <c r="AL1512" s="149">
        <v>33.333333333333329</v>
      </c>
      <c r="AM1512" s="150" t="s">
        <v>773</v>
      </c>
      <c r="AN1512" s="140">
        <v>4.5</v>
      </c>
      <c r="AO1512" s="139" t="s">
        <v>406</v>
      </c>
      <c r="AP1512" s="139" t="s">
        <v>808</v>
      </c>
      <c r="AQ1512" s="140">
        <v>4.5</v>
      </c>
      <c r="AR1512" s="140">
        <v>4.5</v>
      </c>
      <c r="AS1512" s="148">
        <v>11.66</v>
      </c>
      <c r="AT1512" s="140">
        <v>12.77</v>
      </c>
      <c r="AV1512" s="138"/>
      <c r="AW1512" s="138"/>
      <c r="AX1512" s="138"/>
    </row>
    <row r="1513" spans="1:50" x14ac:dyDescent="0.35">
      <c r="A1513" s="147">
        <v>110</v>
      </c>
      <c r="B1513" s="235">
        <v>1512</v>
      </c>
      <c r="C1513" s="197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>
        <v>67</v>
      </c>
      <c r="W1513" s="139" t="s">
        <v>25</v>
      </c>
      <c r="X1513" s="139" t="s">
        <v>116</v>
      </c>
      <c r="Y1513" s="139" t="s">
        <v>376</v>
      </c>
      <c r="Z1513" s="139" t="s">
        <v>944</v>
      </c>
      <c r="AA1513" s="139" t="s">
        <v>381</v>
      </c>
      <c r="AB1513" s="139">
        <v>4.75</v>
      </c>
      <c r="AC1513" s="139" t="s">
        <v>924</v>
      </c>
      <c r="AD1513" s="139" t="s">
        <v>28</v>
      </c>
      <c r="AE1513" s="139" t="s">
        <v>28</v>
      </c>
      <c r="AF1513" s="139" t="s">
        <v>28</v>
      </c>
      <c r="AG1513" s="139" t="s">
        <v>784</v>
      </c>
      <c r="AH1513" s="139" t="s">
        <v>773</v>
      </c>
      <c r="AI1513" s="139" t="s">
        <v>773</v>
      </c>
      <c r="AJ1513" s="139" t="s">
        <v>773</v>
      </c>
      <c r="AK1513" s="139">
        <v>2</v>
      </c>
      <c r="AL1513" s="149">
        <v>66.666666666666657</v>
      </c>
      <c r="AM1513" s="150" t="s">
        <v>773</v>
      </c>
      <c r="AN1513" s="140">
        <v>3</v>
      </c>
      <c r="AO1513" s="139" t="s">
        <v>406</v>
      </c>
      <c r="AP1513" s="139" t="s">
        <v>808</v>
      </c>
      <c r="AQ1513" s="140" t="s">
        <v>1054</v>
      </c>
      <c r="AR1513" s="140">
        <v>3</v>
      </c>
      <c r="AS1513" s="148" t="s">
        <v>948</v>
      </c>
      <c r="AT1513" s="140">
        <v>17.09</v>
      </c>
      <c r="AV1513" s="138"/>
      <c r="AW1513" s="138"/>
      <c r="AX1513" s="138"/>
    </row>
    <row r="1514" spans="1:50" x14ac:dyDescent="0.35">
      <c r="A1514" s="147">
        <v>110</v>
      </c>
      <c r="B1514" s="235">
        <v>1513</v>
      </c>
      <c r="C1514" s="197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>
        <v>67</v>
      </c>
      <c r="W1514" s="139" t="s">
        <v>25</v>
      </c>
      <c r="X1514" s="139" t="s">
        <v>116</v>
      </c>
      <c r="Y1514" s="139" t="s">
        <v>376</v>
      </c>
      <c r="Z1514" s="139" t="s">
        <v>944</v>
      </c>
      <c r="AA1514" s="139" t="s">
        <v>381</v>
      </c>
      <c r="AB1514" s="139">
        <v>4.75</v>
      </c>
      <c r="AC1514" s="139" t="s">
        <v>924</v>
      </c>
      <c r="AD1514" s="139" t="s">
        <v>28</v>
      </c>
      <c r="AE1514" s="139" t="s">
        <v>28</v>
      </c>
      <c r="AF1514" s="139" t="s">
        <v>28</v>
      </c>
      <c r="AG1514" s="139" t="s">
        <v>784</v>
      </c>
      <c r="AH1514" s="139" t="s">
        <v>773</v>
      </c>
      <c r="AI1514" s="139" t="s">
        <v>773</v>
      </c>
      <c r="AJ1514" s="139" t="s">
        <v>773</v>
      </c>
      <c r="AK1514" s="139">
        <v>2</v>
      </c>
      <c r="AL1514" s="149">
        <v>57.142857142857139</v>
      </c>
      <c r="AM1514" s="150" t="s">
        <v>773</v>
      </c>
      <c r="AN1514" s="140">
        <v>3.5</v>
      </c>
      <c r="AO1514" s="139" t="s">
        <v>406</v>
      </c>
      <c r="AP1514" s="139" t="s">
        <v>808</v>
      </c>
      <c r="AQ1514" s="140" t="s">
        <v>1054</v>
      </c>
      <c r="AR1514" s="140">
        <v>3.5</v>
      </c>
      <c r="AS1514" s="149" t="s">
        <v>948</v>
      </c>
      <c r="AT1514" s="140">
        <v>18.75</v>
      </c>
      <c r="AV1514" s="138"/>
      <c r="AW1514" s="138"/>
      <c r="AX1514" s="138"/>
    </row>
    <row r="1515" spans="1:50" x14ac:dyDescent="0.35">
      <c r="A1515" s="147">
        <v>110</v>
      </c>
      <c r="B1515" s="235">
        <v>1514</v>
      </c>
      <c r="C1515" s="197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>
        <v>67</v>
      </c>
      <c r="W1515" s="139" t="s">
        <v>25</v>
      </c>
      <c r="X1515" s="139" t="s">
        <v>116</v>
      </c>
      <c r="Y1515" s="139" t="s">
        <v>376</v>
      </c>
      <c r="Z1515" s="139" t="s">
        <v>944</v>
      </c>
      <c r="AA1515" s="139" t="s">
        <v>381</v>
      </c>
      <c r="AB1515" s="139">
        <v>4.75</v>
      </c>
      <c r="AC1515" s="139" t="s">
        <v>924</v>
      </c>
      <c r="AD1515" s="139" t="s">
        <v>28</v>
      </c>
      <c r="AE1515" s="139" t="s">
        <v>28</v>
      </c>
      <c r="AF1515" s="139" t="s">
        <v>28</v>
      </c>
      <c r="AG1515" s="139" t="s">
        <v>784</v>
      </c>
      <c r="AH1515" s="139" t="s">
        <v>773</v>
      </c>
      <c r="AI1515" s="139" t="s">
        <v>773</v>
      </c>
      <c r="AJ1515" s="139" t="s">
        <v>773</v>
      </c>
      <c r="AK1515" s="139">
        <v>2</v>
      </c>
      <c r="AL1515" s="149">
        <v>50</v>
      </c>
      <c r="AM1515" s="150" t="s">
        <v>773</v>
      </c>
      <c r="AN1515" s="140">
        <v>4</v>
      </c>
      <c r="AO1515" s="139" t="s">
        <v>406</v>
      </c>
      <c r="AP1515" s="139" t="s">
        <v>808</v>
      </c>
      <c r="AQ1515" s="140" t="s">
        <v>1054</v>
      </c>
      <c r="AR1515" s="140">
        <v>4</v>
      </c>
      <c r="AS1515" s="149" t="s">
        <v>948</v>
      </c>
      <c r="AT1515" s="140">
        <v>17.28</v>
      </c>
      <c r="AV1515" s="138"/>
      <c r="AW1515" s="138"/>
      <c r="AX1515" s="138"/>
    </row>
    <row r="1516" spans="1:50" x14ac:dyDescent="0.35">
      <c r="A1516" s="147">
        <v>110</v>
      </c>
      <c r="B1516" s="235">
        <v>1515</v>
      </c>
      <c r="C1516" s="197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>
        <v>67</v>
      </c>
      <c r="W1516" s="139" t="s">
        <v>25</v>
      </c>
      <c r="X1516" s="139" t="s">
        <v>116</v>
      </c>
      <c r="Y1516" s="139" t="s">
        <v>376</v>
      </c>
      <c r="Z1516" s="139" t="s">
        <v>944</v>
      </c>
      <c r="AA1516" s="139" t="s">
        <v>381</v>
      </c>
      <c r="AB1516" s="139">
        <v>4.75</v>
      </c>
      <c r="AC1516" s="139" t="s">
        <v>924</v>
      </c>
      <c r="AD1516" s="139" t="s">
        <v>28</v>
      </c>
      <c r="AE1516" s="139" t="s">
        <v>28</v>
      </c>
      <c r="AF1516" s="139" t="s">
        <v>28</v>
      </c>
      <c r="AG1516" s="139" t="s">
        <v>784</v>
      </c>
      <c r="AH1516" s="139" t="s">
        <v>773</v>
      </c>
      <c r="AI1516" s="139" t="s">
        <v>773</v>
      </c>
      <c r="AJ1516" s="139" t="s">
        <v>773</v>
      </c>
      <c r="AK1516" s="139">
        <v>2</v>
      </c>
      <c r="AL1516" s="149">
        <v>44.444444444444443</v>
      </c>
      <c r="AM1516" s="150" t="s">
        <v>773</v>
      </c>
      <c r="AN1516" s="140">
        <v>4.5</v>
      </c>
      <c r="AO1516" s="139" t="s">
        <v>406</v>
      </c>
      <c r="AP1516" s="139" t="s">
        <v>808</v>
      </c>
      <c r="AQ1516" s="140">
        <v>4.5</v>
      </c>
      <c r="AR1516" s="140">
        <v>4.5</v>
      </c>
      <c r="AS1516" s="148">
        <v>11.66</v>
      </c>
      <c r="AT1516" s="140">
        <v>15.47</v>
      </c>
      <c r="AV1516" s="138"/>
      <c r="AW1516" s="138"/>
      <c r="AX1516" s="138"/>
    </row>
    <row r="1517" spans="1:50" x14ac:dyDescent="0.35">
      <c r="A1517" s="147">
        <v>110</v>
      </c>
      <c r="B1517" s="235">
        <v>1516</v>
      </c>
      <c r="C1517" s="198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>
        <v>67</v>
      </c>
      <c r="W1517" s="139" t="s">
        <v>25</v>
      </c>
      <c r="X1517" s="139" t="s">
        <v>116</v>
      </c>
      <c r="Y1517" s="139" t="s">
        <v>376</v>
      </c>
      <c r="Z1517" s="139" t="s">
        <v>944</v>
      </c>
      <c r="AA1517" s="139" t="s">
        <v>381</v>
      </c>
      <c r="AB1517" s="139">
        <v>4.75</v>
      </c>
      <c r="AC1517" s="139" t="s">
        <v>924</v>
      </c>
      <c r="AD1517" s="139" t="s">
        <v>28</v>
      </c>
      <c r="AE1517" s="139" t="s">
        <v>28</v>
      </c>
      <c r="AF1517" s="139" t="s">
        <v>28</v>
      </c>
      <c r="AG1517" s="139" t="s">
        <v>784</v>
      </c>
      <c r="AH1517" s="139" t="s">
        <v>773</v>
      </c>
      <c r="AI1517" s="139" t="s">
        <v>773</v>
      </c>
      <c r="AJ1517" s="139" t="s">
        <v>773</v>
      </c>
      <c r="AK1517" s="139">
        <v>2.5</v>
      </c>
      <c r="AL1517" s="149">
        <v>100</v>
      </c>
      <c r="AM1517" s="150" t="s">
        <v>773</v>
      </c>
      <c r="AN1517" s="140">
        <v>2.5</v>
      </c>
      <c r="AO1517" s="139" t="s">
        <v>406</v>
      </c>
      <c r="AP1517" s="139" t="s">
        <v>808</v>
      </c>
      <c r="AQ1517" s="140" t="s">
        <v>1054</v>
      </c>
      <c r="AR1517" s="140">
        <v>2.5</v>
      </c>
      <c r="AS1517" s="149" t="s">
        <v>948</v>
      </c>
      <c r="AT1517" s="140">
        <v>16.170000000000002</v>
      </c>
      <c r="AV1517" s="138"/>
      <c r="AW1517" s="138"/>
      <c r="AX1517" s="138"/>
    </row>
    <row r="1518" spans="1:50" x14ac:dyDescent="0.35">
      <c r="A1518" s="147">
        <v>110</v>
      </c>
      <c r="B1518" s="235">
        <v>1517</v>
      </c>
      <c r="C1518" s="198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>
        <v>67</v>
      </c>
      <c r="W1518" s="139" t="s">
        <v>25</v>
      </c>
      <c r="X1518" s="139" t="s">
        <v>116</v>
      </c>
      <c r="Y1518" s="139" t="s">
        <v>376</v>
      </c>
      <c r="Z1518" s="139" t="s">
        <v>944</v>
      </c>
      <c r="AA1518" s="139" t="s">
        <v>381</v>
      </c>
      <c r="AB1518" s="139">
        <v>4.75</v>
      </c>
      <c r="AC1518" s="139" t="s">
        <v>924</v>
      </c>
      <c r="AD1518" s="139" t="s">
        <v>28</v>
      </c>
      <c r="AE1518" s="139" t="s">
        <v>28</v>
      </c>
      <c r="AF1518" s="139" t="s">
        <v>28</v>
      </c>
      <c r="AG1518" s="139" t="s">
        <v>784</v>
      </c>
      <c r="AH1518" s="139" t="s">
        <v>773</v>
      </c>
      <c r="AI1518" s="139" t="s">
        <v>773</v>
      </c>
      <c r="AJ1518" s="139" t="s">
        <v>773</v>
      </c>
      <c r="AK1518" s="139">
        <v>2.5</v>
      </c>
      <c r="AL1518" s="149">
        <v>83.333333333333343</v>
      </c>
      <c r="AM1518" s="150" t="s">
        <v>773</v>
      </c>
      <c r="AN1518" s="140">
        <v>3</v>
      </c>
      <c r="AO1518" s="139" t="s">
        <v>406</v>
      </c>
      <c r="AP1518" s="139" t="s">
        <v>808</v>
      </c>
      <c r="AQ1518" s="140" t="s">
        <v>1054</v>
      </c>
      <c r="AR1518" s="140">
        <v>3</v>
      </c>
      <c r="AS1518" s="149" t="s">
        <v>948</v>
      </c>
      <c r="AT1518" s="140">
        <v>17.64</v>
      </c>
      <c r="AV1518" s="138"/>
      <c r="AW1518" s="138"/>
      <c r="AX1518" s="138"/>
    </row>
    <row r="1519" spans="1:50" x14ac:dyDescent="0.35">
      <c r="A1519" s="147">
        <v>110</v>
      </c>
      <c r="B1519" s="235">
        <v>1518</v>
      </c>
      <c r="C1519" s="198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>
        <v>67</v>
      </c>
      <c r="W1519" s="139" t="s">
        <v>25</v>
      </c>
      <c r="X1519" s="139" t="s">
        <v>116</v>
      </c>
      <c r="Y1519" s="139" t="s">
        <v>376</v>
      </c>
      <c r="Z1519" s="139" t="s">
        <v>944</v>
      </c>
      <c r="AA1519" s="139" t="s">
        <v>381</v>
      </c>
      <c r="AB1519" s="139">
        <v>4.75</v>
      </c>
      <c r="AC1519" s="139" t="s">
        <v>924</v>
      </c>
      <c r="AD1519" s="139" t="s">
        <v>28</v>
      </c>
      <c r="AE1519" s="139" t="s">
        <v>28</v>
      </c>
      <c r="AF1519" s="139" t="s">
        <v>28</v>
      </c>
      <c r="AG1519" s="139" t="s">
        <v>784</v>
      </c>
      <c r="AH1519" s="139" t="s">
        <v>773</v>
      </c>
      <c r="AI1519" s="139" t="s">
        <v>773</v>
      </c>
      <c r="AJ1519" s="139" t="s">
        <v>773</v>
      </c>
      <c r="AK1519" s="139">
        <v>2.5</v>
      </c>
      <c r="AL1519" s="149">
        <v>71.428571428571431</v>
      </c>
      <c r="AM1519" s="150" t="s">
        <v>773</v>
      </c>
      <c r="AN1519" s="140">
        <v>3.5</v>
      </c>
      <c r="AO1519" s="139" t="s">
        <v>406</v>
      </c>
      <c r="AP1519" s="139" t="s">
        <v>808</v>
      </c>
      <c r="AQ1519" s="140" t="s">
        <v>1054</v>
      </c>
      <c r="AR1519" s="140">
        <v>3.5</v>
      </c>
      <c r="AS1519" s="149" t="s">
        <v>948</v>
      </c>
      <c r="AT1519" s="140">
        <v>16.36</v>
      </c>
      <c r="AV1519" s="138"/>
      <c r="AW1519" s="138"/>
      <c r="AX1519" s="138"/>
    </row>
    <row r="1520" spans="1:50" x14ac:dyDescent="0.35">
      <c r="A1520" s="147">
        <v>110</v>
      </c>
      <c r="B1520" s="235">
        <v>1519</v>
      </c>
      <c r="C1520" s="198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>
        <v>67</v>
      </c>
      <c r="W1520" s="139" t="s">
        <v>25</v>
      </c>
      <c r="X1520" s="139" t="s">
        <v>116</v>
      </c>
      <c r="Y1520" s="139" t="s">
        <v>376</v>
      </c>
      <c r="Z1520" s="139" t="s">
        <v>944</v>
      </c>
      <c r="AA1520" s="139" t="s">
        <v>381</v>
      </c>
      <c r="AB1520" s="139">
        <v>4.75</v>
      </c>
      <c r="AC1520" s="139" t="s">
        <v>924</v>
      </c>
      <c r="AD1520" s="139" t="s">
        <v>28</v>
      </c>
      <c r="AE1520" s="139" t="s">
        <v>28</v>
      </c>
      <c r="AF1520" s="139" t="s">
        <v>28</v>
      </c>
      <c r="AG1520" s="139" t="s">
        <v>784</v>
      </c>
      <c r="AH1520" s="139" t="s">
        <v>773</v>
      </c>
      <c r="AI1520" s="139" t="s">
        <v>773</v>
      </c>
      <c r="AJ1520" s="139" t="s">
        <v>773</v>
      </c>
      <c r="AK1520" s="139">
        <v>2.5</v>
      </c>
      <c r="AL1520" s="149">
        <v>62.5</v>
      </c>
      <c r="AM1520" s="150" t="s">
        <v>773</v>
      </c>
      <c r="AN1520" s="140">
        <v>4</v>
      </c>
      <c r="AO1520" s="139" t="s">
        <v>406</v>
      </c>
      <c r="AP1520" s="139" t="s">
        <v>808</v>
      </c>
      <c r="AQ1520" s="140" t="s">
        <v>1054</v>
      </c>
      <c r="AR1520" s="140">
        <v>4</v>
      </c>
      <c r="AS1520" s="149" t="s">
        <v>948</v>
      </c>
      <c r="AT1520" s="140">
        <v>14.93</v>
      </c>
      <c r="AV1520" s="138"/>
      <c r="AW1520" s="138"/>
      <c r="AX1520" s="138"/>
    </row>
    <row r="1521" spans="1:50" x14ac:dyDescent="0.35">
      <c r="A1521" s="147">
        <v>110</v>
      </c>
      <c r="B1521" s="235">
        <v>1520</v>
      </c>
      <c r="C1521" s="194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>
        <v>67</v>
      </c>
      <c r="W1521" s="139" t="s">
        <v>25</v>
      </c>
      <c r="X1521" s="139" t="s">
        <v>116</v>
      </c>
      <c r="Y1521" s="139" t="s">
        <v>376</v>
      </c>
      <c r="Z1521" s="139" t="s">
        <v>944</v>
      </c>
      <c r="AA1521" s="139" t="s">
        <v>381</v>
      </c>
      <c r="AB1521" s="139">
        <v>4.75</v>
      </c>
      <c r="AC1521" s="139" t="s">
        <v>924</v>
      </c>
      <c r="AD1521" s="139" t="s">
        <v>28</v>
      </c>
      <c r="AE1521" s="139" t="s">
        <v>28</v>
      </c>
      <c r="AF1521" s="139" t="s">
        <v>28</v>
      </c>
      <c r="AG1521" s="139" t="s">
        <v>784</v>
      </c>
      <c r="AH1521" s="139" t="s">
        <v>773</v>
      </c>
      <c r="AI1521" s="139" t="s">
        <v>773</v>
      </c>
      <c r="AJ1521" s="139" t="s">
        <v>773</v>
      </c>
      <c r="AK1521" s="139">
        <v>0.5</v>
      </c>
      <c r="AL1521" s="149">
        <v>12.5</v>
      </c>
      <c r="AM1521" s="150" t="s">
        <v>773</v>
      </c>
      <c r="AN1521" s="140">
        <v>4</v>
      </c>
      <c r="AO1521" s="139" t="s">
        <v>395</v>
      </c>
      <c r="AP1521" s="139" t="s">
        <v>787</v>
      </c>
      <c r="AQ1521" s="140" t="s">
        <v>1054</v>
      </c>
      <c r="AR1521" s="140">
        <v>4</v>
      </c>
      <c r="AS1521" s="149" t="s">
        <v>948</v>
      </c>
      <c r="AT1521" s="140">
        <v>3.04</v>
      </c>
      <c r="AV1521" s="138"/>
      <c r="AW1521" s="138"/>
      <c r="AX1521" s="138"/>
    </row>
    <row r="1522" spans="1:50" x14ac:dyDescent="0.35">
      <c r="A1522" s="147">
        <v>110</v>
      </c>
      <c r="B1522" s="235">
        <v>1521</v>
      </c>
      <c r="C1522" s="194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>
        <v>67</v>
      </c>
      <c r="W1522" s="139" t="s">
        <v>25</v>
      </c>
      <c r="X1522" s="139" t="s">
        <v>116</v>
      </c>
      <c r="Y1522" s="139" t="s">
        <v>376</v>
      </c>
      <c r="Z1522" s="139" t="s">
        <v>944</v>
      </c>
      <c r="AA1522" s="139" t="s">
        <v>381</v>
      </c>
      <c r="AB1522" s="139">
        <v>4.75</v>
      </c>
      <c r="AC1522" s="139" t="s">
        <v>924</v>
      </c>
      <c r="AD1522" s="139" t="s">
        <v>28</v>
      </c>
      <c r="AE1522" s="139" t="s">
        <v>28</v>
      </c>
      <c r="AF1522" s="139" t="s">
        <v>28</v>
      </c>
      <c r="AG1522" s="139" t="s">
        <v>784</v>
      </c>
      <c r="AH1522" s="139" t="s">
        <v>773</v>
      </c>
      <c r="AI1522" s="139" t="s">
        <v>773</v>
      </c>
      <c r="AJ1522" s="139" t="s">
        <v>773</v>
      </c>
      <c r="AK1522" s="139">
        <v>0.5</v>
      </c>
      <c r="AL1522" s="149">
        <v>11.111111111111111</v>
      </c>
      <c r="AM1522" s="150" t="s">
        <v>773</v>
      </c>
      <c r="AN1522" s="140">
        <v>4.5</v>
      </c>
      <c r="AO1522" s="139" t="s">
        <v>395</v>
      </c>
      <c r="AP1522" s="139" t="s">
        <v>787</v>
      </c>
      <c r="AQ1522" s="140">
        <v>4.5</v>
      </c>
      <c r="AR1522" s="140">
        <v>4.5</v>
      </c>
      <c r="AS1522" s="148">
        <v>3</v>
      </c>
      <c r="AT1522" s="140">
        <v>3.13</v>
      </c>
      <c r="AV1522" s="138"/>
      <c r="AW1522" s="138"/>
      <c r="AX1522" s="138"/>
    </row>
    <row r="1523" spans="1:50" x14ac:dyDescent="0.35">
      <c r="A1523" s="147">
        <v>110</v>
      </c>
      <c r="B1523" s="235">
        <v>1522</v>
      </c>
      <c r="C1523" s="194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>
        <v>67</v>
      </c>
      <c r="W1523" s="139" t="s">
        <v>25</v>
      </c>
      <c r="X1523" s="139" t="s">
        <v>116</v>
      </c>
      <c r="Y1523" s="139" t="s">
        <v>376</v>
      </c>
      <c r="Z1523" s="139" t="s">
        <v>944</v>
      </c>
      <c r="AA1523" s="139" t="s">
        <v>381</v>
      </c>
      <c r="AB1523" s="139">
        <v>4.75</v>
      </c>
      <c r="AC1523" s="139" t="s">
        <v>924</v>
      </c>
      <c r="AD1523" s="139" t="s">
        <v>28</v>
      </c>
      <c r="AE1523" s="139" t="s">
        <v>28</v>
      </c>
      <c r="AF1523" s="139" t="s">
        <v>28</v>
      </c>
      <c r="AG1523" s="139" t="s">
        <v>784</v>
      </c>
      <c r="AH1523" s="139" t="s">
        <v>773</v>
      </c>
      <c r="AI1523" s="139" t="s">
        <v>773</v>
      </c>
      <c r="AJ1523" s="139" t="s">
        <v>773</v>
      </c>
      <c r="AK1523" s="139">
        <v>0.5</v>
      </c>
      <c r="AL1523" s="149">
        <v>10</v>
      </c>
      <c r="AM1523" s="150" t="s">
        <v>773</v>
      </c>
      <c r="AN1523" s="140">
        <v>5</v>
      </c>
      <c r="AO1523" s="139" t="s">
        <v>395</v>
      </c>
      <c r="AP1523" s="139" t="s">
        <v>787</v>
      </c>
      <c r="AQ1523" s="140">
        <v>5</v>
      </c>
      <c r="AR1523" s="140">
        <v>5</v>
      </c>
      <c r="AS1523" s="148">
        <v>3.3</v>
      </c>
      <c r="AT1523" s="140">
        <v>3.58</v>
      </c>
      <c r="AV1523" s="138"/>
      <c r="AW1523" s="138"/>
      <c r="AX1523" s="138"/>
    </row>
    <row r="1524" spans="1:50" x14ac:dyDescent="0.35">
      <c r="A1524" s="147">
        <v>110</v>
      </c>
      <c r="B1524" s="235">
        <v>1523</v>
      </c>
      <c r="C1524" s="195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>
        <v>67</v>
      </c>
      <c r="W1524" s="139" t="s">
        <v>25</v>
      </c>
      <c r="X1524" s="139" t="s">
        <v>116</v>
      </c>
      <c r="Y1524" s="139" t="s">
        <v>376</v>
      </c>
      <c r="Z1524" s="139" t="s">
        <v>944</v>
      </c>
      <c r="AA1524" s="139" t="s">
        <v>381</v>
      </c>
      <c r="AB1524" s="139">
        <v>4.75</v>
      </c>
      <c r="AC1524" s="139" t="s">
        <v>924</v>
      </c>
      <c r="AD1524" s="139" t="s">
        <v>28</v>
      </c>
      <c r="AE1524" s="139" t="s">
        <v>28</v>
      </c>
      <c r="AF1524" s="139" t="s">
        <v>28</v>
      </c>
      <c r="AG1524" s="139" t="s">
        <v>784</v>
      </c>
      <c r="AH1524" s="139" t="s">
        <v>773</v>
      </c>
      <c r="AI1524" s="139" t="s">
        <v>773</v>
      </c>
      <c r="AJ1524" s="139" t="s">
        <v>773</v>
      </c>
      <c r="AK1524" s="139">
        <v>1</v>
      </c>
      <c r="AL1524" s="149">
        <v>28.571428571428569</v>
      </c>
      <c r="AM1524" s="150" t="s">
        <v>773</v>
      </c>
      <c r="AN1524" s="140">
        <v>3.5</v>
      </c>
      <c r="AO1524" s="139" t="s">
        <v>395</v>
      </c>
      <c r="AP1524" s="139" t="s">
        <v>787</v>
      </c>
      <c r="AQ1524" s="140" t="s">
        <v>1054</v>
      </c>
      <c r="AR1524" s="140">
        <v>3.5</v>
      </c>
      <c r="AS1524" s="149" t="s">
        <v>948</v>
      </c>
      <c r="AT1524" s="140">
        <v>2.88</v>
      </c>
      <c r="AV1524" s="138"/>
      <c r="AW1524" s="138"/>
      <c r="AX1524" s="138"/>
    </row>
    <row r="1525" spans="1:50" x14ac:dyDescent="0.35">
      <c r="A1525" s="147">
        <v>110</v>
      </c>
      <c r="B1525" s="235">
        <v>1524</v>
      </c>
      <c r="C1525" s="195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>
        <v>67</v>
      </c>
      <c r="W1525" s="139" t="s">
        <v>25</v>
      </c>
      <c r="X1525" s="139" t="s">
        <v>116</v>
      </c>
      <c r="Y1525" s="139" t="s">
        <v>376</v>
      </c>
      <c r="Z1525" s="139" t="s">
        <v>944</v>
      </c>
      <c r="AA1525" s="139" t="s">
        <v>381</v>
      </c>
      <c r="AB1525" s="139">
        <v>4.75</v>
      </c>
      <c r="AC1525" s="139" t="s">
        <v>924</v>
      </c>
      <c r="AD1525" s="139" t="s">
        <v>28</v>
      </c>
      <c r="AE1525" s="139" t="s">
        <v>28</v>
      </c>
      <c r="AF1525" s="139" t="s">
        <v>28</v>
      </c>
      <c r="AG1525" s="139" t="s">
        <v>784</v>
      </c>
      <c r="AH1525" s="139" t="s">
        <v>773</v>
      </c>
      <c r="AI1525" s="139" t="s">
        <v>773</v>
      </c>
      <c r="AJ1525" s="139" t="s">
        <v>773</v>
      </c>
      <c r="AK1525" s="139">
        <v>1</v>
      </c>
      <c r="AL1525" s="149">
        <v>25</v>
      </c>
      <c r="AM1525" s="150" t="s">
        <v>773</v>
      </c>
      <c r="AN1525" s="140">
        <v>4</v>
      </c>
      <c r="AO1525" s="139" t="s">
        <v>395</v>
      </c>
      <c r="AP1525" s="139" t="s">
        <v>787</v>
      </c>
      <c r="AQ1525" s="140" t="s">
        <v>1054</v>
      </c>
      <c r="AR1525" s="140">
        <v>4</v>
      </c>
      <c r="AS1525" s="149" t="s">
        <v>948</v>
      </c>
      <c r="AT1525" s="140">
        <v>2.99</v>
      </c>
      <c r="AV1525" s="138"/>
      <c r="AW1525" s="138"/>
      <c r="AX1525" s="138"/>
    </row>
    <row r="1526" spans="1:50" x14ac:dyDescent="0.35">
      <c r="A1526" s="147">
        <v>110</v>
      </c>
      <c r="B1526" s="235">
        <v>1525</v>
      </c>
      <c r="C1526" s="195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>
        <v>67</v>
      </c>
      <c r="W1526" s="139" t="s">
        <v>25</v>
      </c>
      <c r="X1526" s="139" t="s">
        <v>116</v>
      </c>
      <c r="Y1526" s="139" t="s">
        <v>376</v>
      </c>
      <c r="Z1526" s="139" t="s">
        <v>944</v>
      </c>
      <c r="AA1526" s="139" t="s">
        <v>381</v>
      </c>
      <c r="AB1526" s="139">
        <v>4.75</v>
      </c>
      <c r="AC1526" s="139" t="s">
        <v>924</v>
      </c>
      <c r="AD1526" s="139" t="s">
        <v>28</v>
      </c>
      <c r="AE1526" s="139" t="s">
        <v>28</v>
      </c>
      <c r="AF1526" s="139" t="s">
        <v>28</v>
      </c>
      <c r="AG1526" s="139" t="s">
        <v>784</v>
      </c>
      <c r="AH1526" s="139" t="s">
        <v>773</v>
      </c>
      <c r="AI1526" s="139" t="s">
        <v>773</v>
      </c>
      <c r="AJ1526" s="139" t="s">
        <v>773</v>
      </c>
      <c r="AK1526" s="139">
        <v>1</v>
      </c>
      <c r="AL1526" s="149">
        <v>22.222222222222221</v>
      </c>
      <c r="AM1526" s="150" t="s">
        <v>773</v>
      </c>
      <c r="AN1526" s="140">
        <v>4.5</v>
      </c>
      <c r="AO1526" s="139" t="s">
        <v>395</v>
      </c>
      <c r="AP1526" s="139" t="s">
        <v>787</v>
      </c>
      <c r="AQ1526" s="140">
        <v>4.5</v>
      </c>
      <c r="AR1526" s="140">
        <v>4.5</v>
      </c>
      <c r="AS1526" s="148">
        <v>3</v>
      </c>
      <c r="AT1526" s="140">
        <v>3.18</v>
      </c>
      <c r="AV1526" s="138"/>
      <c r="AW1526" s="138"/>
      <c r="AX1526" s="138"/>
    </row>
    <row r="1527" spans="1:50" x14ac:dyDescent="0.35">
      <c r="A1527" s="147">
        <v>110</v>
      </c>
      <c r="B1527" s="235">
        <v>1526</v>
      </c>
      <c r="C1527" s="195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>
        <v>67</v>
      </c>
      <c r="W1527" s="139" t="s">
        <v>25</v>
      </c>
      <c r="X1527" s="139" t="s">
        <v>116</v>
      </c>
      <c r="Y1527" s="139" t="s">
        <v>376</v>
      </c>
      <c r="Z1527" s="139" t="s">
        <v>944</v>
      </c>
      <c r="AA1527" s="139" t="s">
        <v>381</v>
      </c>
      <c r="AB1527" s="139">
        <v>4.75</v>
      </c>
      <c r="AC1527" s="139" t="s">
        <v>924</v>
      </c>
      <c r="AD1527" s="139" t="s">
        <v>28</v>
      </c>
      <c r="AE1527" s="139" t="s">
        <v>28</v>
      </c>
      <c r="AF1527" s="139" t="s">
        <v>28</v>
      </c>
      <c r="AG1527" s="139" t="s">
        <v>784</v>
      </c>
      <c r="AH1527" s="139" t="s">
        <v>773</v>
      </c>
      <c r="AI1527" s="139" t="s">
        <v>773</v>
      </c>
      <c r="AJ1527" s="139" t="s">
        <v>773</v>
      </c>
      <c r="AK1527" s="139">
        <v>1</v>
      </c>
      <c r="AL1527" s="149">
        <v>20</v>
      </c>
      <c r="AM1527" s="150" t="s">
        <v>773</v>
      </c>
      <c r="AN1527" s="140">
        <v>5</v>
      </c>
      <c r="AO1527" s="139" t="s">
        <v>395</v>
      </c>
      <c r="AP1527" s="139" t="s">
        <v>787</v>
      </c>
      <c r="AQ1527" s="140">
        <v>5</v>
      </c>
      <c r="AR1527" s="140">
        <v>5</v>
      </c>
      <c r="AS1527" s="148">
        <v>3.3</v>
      </c>
      <c r="AT1527" s="140">
        <v>3.48</v>
      </c>
      <c r="AV1527" s="138"/>
      <c r="AW1527" s="138"/>
      <c r="AX1527" s="138"/>
    </row>
    <row r="1528" spans="1:50" x14ac:dyDescent="0.35">
      <c r="A1528" s="147">
        <v>110</v>
      </c>
      <c r="B1528" s="235">
        <v>1527</v>
      </c>
      <c r="C1528" s="196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>
        <v>67</v>
      </c>
      <c r="W1528" s="139" t="s">
        <v>25</v>
      </c>
      <c r="X1528" s="139" t="s">
        <v>116</v>
      </c>
      <c r="Y1528" s="139" t="s">
        <v>376</v>
      </c>
      <c r="Z1528" s="139" t="s">
        <v>944</v>
      </c>
      <c r="AA1528" s="139" t="s">
        <v>381</v>
      </c>
      <c r="AB1528" s="139">
        <v>4.75</v>
      </c>
      <c r="AC1528" s="139" t="s">
        <v>924</v>
      </c>
      <c r="AD1528" s="139" t="s">
        <v>28</v>
      </c>
      <c r="AE1528" s="139" t="s">
        <v>28</v>
      </c>
      <c r="AF1528" s="139" t="s">
        <v>28</v>
      </c>
      <c r="AG1528" s="139" t="s">
        <v>784</v>
      </c>
      <c r="AH1528" s="139" t="s">
        <v>773</v>
      </c>
      <c r="AI1528" s="139" t="s">
        <v>773</v>
      </c>
      <c r="AJ1528" s="139" t="s">
        <v>773</v>
      </c>
      <c r="AK1528" s="139">
        <v>1.5</v>
      </c>
      <c r="AL1528" s="149">
        <v>50</v>
      </c>
      <c r="AM1528" s="150" t="s">
        <v>773</v>
      </c>
      <c r="AN1528" s="140">
        <v>3</v>
      </c>
      <c r="AO1528" s="139" t="s">
        <v>395</v>
      </c>
      <c r="AP1528" s="139" t="s">
        <v>787</v>
      </c>
      <c r="AQ1528" s="140" t="s">
        <v>1054</v>
      </c>
      <c r="AR1528" s="140">
        <v>3</v>
      </c>
      <c r="AS1528" s="149" t="s">
        <v>948</v>
      </c>
      <c r="AT1528" s="140">
        <v>2.8</v>
      </c>
      <c r="AV1528" s="138"/>
      <c r="AW1528" s="138"/>
      <c r="AX1528" s="138"/>
    </row>
    <row r="1529" spans="1:50" x14ac:dyDescent="0.35">
      <c r="A1529" s="147">
        <v>110</v>
      </c>
      <c r="B1529" s="235">
        <v>1528</v>
      </c>
      <c r="C1529" s="196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>
        <v>67</v>
      </c>
      <c r="W1529" s="139" t="s">
        <v>25</v>
      </c>
      <c r="X1529" s="139" t="s">
        <v>116</v>
      </c>
      <c r="Y1529" s="139" t="s">
        <v>376</v>
      </c>
      <c r="Z1529" s="139" t="s">
        <v>944</v>
      </c>
      <c r="AA1529" s="139" t="s">
        <v>381</v>
      </c>
      <c r="AB1529" s="139">
        <v>4.75</v>
      </c>
      <c r="AC1529" s="139" t="s">
        <v>924</v>
      </c>
      <c r="AD1529" s="139" t="s">
        <v>28</v>
      </c>
      <c r="AE1529" s="139" t="s">
        <v>28</v>
      </c>
      <c r="AF1529" s="139" t="s">
        <v>28</v>
      </c>
      <c r="AG1529" s="139" t="s">
        <v>784</v>
      </c>
      <c r="AH1529" s="139" t="s">
        <v>773</v>
      </c>
      <c r="AI1529" s="139" t="s">
        <v>773</v>
      </c>
      <c r="AJ1529" s="139" t="s">
        <v>773</v>
      </c>
      <c r="AK1529" s="139">
        <v>1.5</v>
      </c>
      <c r="AL1529" s="149">
        <v>42.857142857142854</v>
      </c>
      <c r="AM1529" s="150" t="s">
        <v>773</v>
      </c>
      <c r="AN1529" s="140">
        <v>3.5</v>
      </c>
      <c r="AO1529" s="139" t="s">
        <v>395</v>
      </c>
      <c r="AP1529" s="139" t="s">
        <v>787</v>
      </c>
      <c r="AQ1529" s="140" t="s">
        <v>1054</v>
      </c>
      <c r="AR1529" s="140">
        <v>3.5</v>
      </c>
      <c r="AS1529" s="149" t="s">
        <v>948</v>
      </c>
      <c r="AT1529" s="140">
        <v>2.89</v>
      </c>
      <c r="AV1529" s="138"/>
      <c r="AW1529" s="138"/>
      <c r="AX1529" s="138"/>
    </row>
    <row r="1530" spans="1:50" x14ac:dyDescent="0.35">
      <c r="A1530" s="147">
        <v>110</v>
      </c>
      <c r="B1530" s="235">
        <v>1529</v>
      </c>
      <c r="C1530" s="196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>
        <v>67</v>
      </c>
      <c r="W1530" s="139" t="s">
        <v>25</v>
      </c>
      <c r="X1530" s="139" t="s">
        <v>116</v>
      </c>
      <c r="Y1530" s="139" t="s">
        <v>376</v>
      </c>
      <c r="Z1530" s="139" t="s">
        <v>944</v>
      </c>
      <c r="AA1530" s="139" t="s">
        <v>381</v>
      </c>
      <c r="AB1530" s="139">
        <v>4.75</v>
      </c>
      <c r="AC1530" s="139" t="s">
        <v>924</v>
      </c>
      <c r="AD1530" s="139" t="s">
        <v>28</v>
      </c>
      <c r="AE1530" s="139" t="s">
        <v>28</v>
      </c>
      <c r="AF1530" s="139" t="s">
        <v>28</v>
      </c>
      <c r="AG1530" s="139" t="s">
        <v>784</v>
      </c>
      <c r="AH1530" s="139" t="s">
        <v>773</v>
      </c>
      <c r="AI1530" s="139" t="s">
        <v>773</v>
      </c>
      <c r="AJ1530" s="139" t="s">
        <v>773</v>
      </c>
      <c r="AK1530" s="139">
        <v>1.5</v>
      </c>
      <c r="AL1530" s="149">
        <v>37.5</v>
      </c>
      <c r="AM1530" s="150" t="s">
        <v>773</v>
      </c>
      <c r="AN1530" s="140">
        <v>4</v>
      </c>
      <c r="AO1530" s="139" t="s">
        <v>395</v>
      </c>
      <c r="AP1530" s="139" t="s">
        <v>787</v>
      </c>
      <c r="AQ1530" s="140" t="s">
        <v>1054</v>
      </c>
      <c r="AR1530" s="140">
        <v>4</v>
      </c>
      <c r="AS1530" s="149" t="s">
        <v>948</v>
      </c>
      <c r="AT1530" s="140">
        <v>3.14</v>
      </c>
      <c r="AV1530" s="138"/>
      <c r="AW1530" s="138"/>
      <c r="AX1530" s="138"/>
    </row>
    <row r="1531" spans="1:50" x14ac:dyDescent="0.35">
      <c r="A1531" s="147">
        <v>110</v>
      </c>
      <c r="B1531" s="235">
        <v>1530</v>
      </c>
      <c r="C1531" s="196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>
        <v>67</v>
      </c>
      <c r="W1531" s="139" t="s">
        <v>25</v>
      </c>
      <c r="X1531" s="139" t="s">
        <v>116</v>
      </c>
      <c r="Y1531" s="139" t="s">
        <v>376</v>
      </c>
      <c r="Z1531" s="139" t="s">
        <v>944</v>
      </c>
      <c r="AA1531" s="139" t="s">
        <v>381</v>
      </c>
      <c r="AB1531" s="139">
        <v>4.75</v>
      </c>
      <c r="AC1531" s="139" t="s">
        <v>924</v>
      </c>
      <c r="AD1531" s="139" t="s">
        <v>28</v>
      </c>
      <c r="AE1531" s="139" t="s">
        <v>28</v>
      </c>
      <c r="AF1531" s="139" t="s">
        <v>28</v>
      </c>
      <c r="AG1531" s="139" t="s">
        <v>784</v>
      </c>
      <c r="AH1531" s="139" t="s">
        <v>773</v>
      </c>
      <c r="AI1531" s="139" t="s">
        <v>773</v>
      </c>
      <c r="AJ1531" s="139" t="s">
        <v>773</v>
      </c>
      <c r="AK1531" s="139">
        <v>1.5</v>
      </c>
      <c r="AL1531" s="149">
        <v>33.333333333333329</v>
      </c>
      <c r="AM1531" s="150" t="s">
        <v>773</v>
      </c>
      <c r="AN1531" s="140">
        <v>4.5</v>
      </c>
      <c r="AO1531" s="139" t="s">
        <v>395</v>
      </c>
      <c r="AP1531" s="139" t="s">
        <v>787</v>
      </c>
      <c r="AQ1531" s="140">
        <v>4.5</v>
      </c>
      <c r="AR1531" s="140">
        <v>4.5</v>
      </c>
      <c r="AS1531" s="148">
        <v>3</v>
      </c>
      <c r="AT1531" s="140">
        <v>3.39</v>
      </c>
      <c r="AV1531" s="138"/>
      <c r="AW1531" s="138"/>
      <c r="AX1531" s="138"/>
    </row>
    <row r="1532" spans="1:50" x14ac:dyDescent="0.35">
      <c r="A1532" s="147">
        <v>110</v>
      </c>
      <c r="B1532" s="235">
        <v>1531</v>
      </c>
      <c r="C1532" s="197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>
        <v>67</v>
      </c>
      <c r="W1532" s="139" t="s">
        <v>25</v>
      </c>
      <c r="X1532" s="139" t="s">
        <v>116</v>
      </c>
      <c r="Y1532" s="139" t="s">
        <v>376</v>
      </c>
      <c r="Z1532" s="139" t="s">
        <v>944</v>
      </c>
      <c r="AA1532" s="139" t="s">
        <v>381</v>
      </c>
      <c r="AB1532" s="139">
        <v>4.75</v>
      </c>
      <c r="AC1532" s="139" t="s">
        <v>924</v>
      </c>
      <c r="AD1532" s="139" t="s">
        <v>28</v>
      </c>
      <c r="AE1532" s="139" t="s">
        <v>28</v>
      </c>
      <c r="AF1532" s="139" t="s">
        <v>28</v>
      </c>
      <c r="AG1532" s="139" t="s">
        <v>784</v>
      </c>
      <c r="AH1532" s="139" t="s">
        <v>773</v>
      </c>
      <c r="AI1532" s="139" t="s">
        <v>773</v>
      </c>
      <c r="AJ1532" s="139" t="s">
        <v>773</v>
      </c>
      <c r="AK1532" s="139">
        <v>2</v>
      </c>
      <c r="AL1532" s="149">
        <v>66.666666666666657</v>
      </c>
      <c r="AM1532" s="150" t="s">
        <v>773</v>
      </c>
      <c r="AN1532" s="140">
        <v>3</v>
      </c>
      <c r="AO1532" s="139" t="s">
        <v>395</v>
      </c>
      <c r="AP1532" s="139" t="s">
        <v>787</v>
      </c>
      <c r="AQ1532" s="140" t="s">
        <v>1054</v>
      </c>
      <c r="AR1532" s="140">
        <v>3</v>
      </c>
      <c r="AS1532" s="148" t="s">
        <v>948</v>
      </c>
      <c r="AT1532" s="140">
        <v>2.5</v>
      </c>
      <c r="AV1532" s="138"/>
      <c r="AW1532" s="138"/>
      <c r="AX1532" s="138"/>
    </row>
    <row r="1533" spans="1:50" x14ac:dyDescent="0.35">
      <c r="A1533" s="147">
        <v>110</v>
      </c>
      <c r="B1533" s="235">
        <v>1532</v>
      </c>
      <c r="C1533" s="197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>
        <v>67</v>
      </c>
      <c r="W1533" s="139" t="s">
        <v>25</v>
      </c>
      <c r="X1533" s="139" t="s">
        <v>116</v>
      </c>
      <c r="Y1533" s="139" t="s">
        <v>376</v>
      </c>
      <c r="Z1533" s="139" t="s">
        <v>944</v>
      </c>
      <c r="AA1533" s="139" t="s">
        <v>381</v>
      </c>
      <c r="AB1533" s="139">
        <v>4.75</v>
      </c>
      <c r="AC1533" s="139" t="s">
        <v>924</v>
      </c>
      <c r="AD1533" s="139" t="s">
        <v>28</v>
      </c>
      <c r="AE1533" s="139" t="s">
        <v>28</v>
      </c>
      <c r="AF1533" s="139" t="s">
        <v>28</v>
      </c>
      <c r="AG1533" s="139" t="s">
        <v>784</v>
      </c>
      <c r="AH1533" s="139" t="s">
        <v>773</v>
      </c>
      <c r="AI1533" s="139" t="s">
        <v>773</v>
      </c>
      <c r="AJ1533" s="139" t="s">
        <v>773</v>
      </c>
      <c r="AK1533" s="139">
        <v>2</v>
      </c>
      <c r="AL1533" s="149">
        <v>57.142857142857139</v>
      </c>
      <c r="AM1533" s="150" t="s">
        <v>773</v>
      </c>
      <c r="AN1533" s="140">
        <v>3.5</v>
      </c>
      <c r="AO1533" s="139" t="s">
        <v>395</v>
      </c>
      <c r="AP1533" s="139" t="s">
        <v>787</v>
      </c>
      <c r="AQ1533" s="140" t="s">
        <v>1054</v>
      </c>
      <c r="AR1533" s="140">
        <v>3.5</v>
      </c>
      <c r="AS1533" s="149" t="s">
        <v>948</v>
      </c>
      <c r="AT1533" s="140">
        <v>2.59</v>
      </c>
      <c r="AV1533" s="138"/>
      <c r="AW1533" s="138"/>
      <c r="AX1533" s="138"/>
    </row>
    <row r="1534" spans="1:50" x14ac:dyDescent="0.35">
      <c r="A1534" s="147">
        <v>110</v>
      </c>
      <c r="B1534" s="235">
        <v>1533</v>
      </c>
      <c r="C1534" s="197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>
        <v>67</v>
      </c>
      <c r="W1534" s="139" t="s">
        <v>25</v>
      </c>
      <c r="X1534" s="139" t="s">
        <v>116</v>
      </c>
      <c r="Y1534" s="139" t="s">
        <v>376</v>
      </c>
      <c r="Z1534" s="139" t="s">
        <v>944</v>
      </c>
      <c r="AA1534" s="139" t="s">
        <v>381</v>
      </c>
      <c r="AB1534" s="139">
        <v>4.75</v>
      </c>
      <c r="AC1534" s="139" t="s">
        <v>924</v>
      </c>
      <c r="AD1534" s="139" t="s">
        <v>28</v>
      </c>
      <c r="AE1534" s="139" t="s">
        <v>28</v>
      </c>
      <c r="AF1534" s="139" t="s">
        <v>28</v>
      </c>
      <c r="AG1534" s="139" t="s">
        <v>784</v>
      </c>
      <c r="AH1534" s="139" t="s">
        <v>773</v>
      </c>
      <c r="AI1534" s="139" t="s">
        <v>773</v>
      </c>
      <c r="AJ1534" s="139" t="s">
        <v>773</v>
      </c>
      <c r="AK1534" s="139">
        <v>2</v>
      </c>
      <c r="AL1534" s="149">
        <v>50</v>
      </c>
      <c r="AM1534" s="150" t="s">
        <v>773</v>
      </c>
      <c r="AN1534" s="140">
        <v>4</v>
      </c>
      <c r="AO1534" s="139" t="s">
        <v>395</v>
      </c>
      <c r="AP1534" s="139" t="s">
        <v>787</v>
      </c>
      <c r="AQ1534" s="140" t="s">
        <v>1054</v>
      </c>
      <c r="AR1534" s="140">
        <v>4</v>
      </c>
      <c r="AS1534" s="149" t="s">
        <v>948</v>
      </c>
      <c r="AT1534" s="140">
        <v>2.99</v>
      </c>
      <c r="AV1534" s="138"/>
      <c r="AW1534" s="138"/>
      <c r="AX1534" s="138"/>
    </row>
    <row r="1535" spans="1:50" x14ac:dyDescent="0.35">
      <c r="A1535" s="147">
        <v>110</v>
      </c>
      <c r="B1535" s="235">
        <v>1534</v>
      </c>
      <c r="C1535" s="197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>
        <v>67</v>
      </c>
      <c r="W1535" s="139" t="s">
        <v>25</v>
      </c>
      <c r="X1535" s="139" t="s">
        <v>116</v>
      </c>
      <c r="Y1535" s="139" t="s">
        <v>376</v>
      </c>
      <c r="Z1535" s="139" t="s">
        <v>944</v>
      </c>
      <c r="AA1535" s="139" t="s">
        <v>381</v>
      </c>
      <c r="AB1535" s="139">
        <v>4.75</v>
      </c>
      <c r="AC1535" s="139" t="s">
        <v>924</v>
      </c>
      <c r="AD1535" s="139" t="s">
        <v>28</v>
      </c>
      <c r="AE1535" s="139" t="s">
        <v>28</v>
      </c>
      <c r="AF1535" s="139" t="s">
        <v>28</v>
      </c>
      <c r="AG1535" s="139" t="s">
        <v>784</v>
      </c>
      <c r="AH1535" s="139" t="s">
        <v>773</v>
      </c>
      <c r="AI1535" s="139" t="s">
        <v>773</v>
      </c>
      <c r="AJ1535" s="139" t="s">
        <v>773</v>
      </c>
      <c r="AK1535" s="139">
        <v>2</v>
      </c>
      <c r="AL1535" s="149">
        <v>44.444444444444443</v>
      </c>
      <c r="AM1535" s="150" t="s">
        <v>773</v>
      </c>
      <c r="AN1535" s="140">
        <v>4.5</v>
      </c>
      <c r="AO1535" s="139" t="s">
        <v>395</v>
      </c>
      <c r="AP1535" s="139" t="s">
        <v>787</v>
      </c>
      <c r="AQ1535" s="140">
        <v>4.5</v>
      </c>
      <c r="AR1535" s="140">
        <v>4.5</v>
      </c>
      <c r="AS1535" s="148">
        <v>3</v>
      </c>
      <c r="AT1535" s="140">
        <v>3.24</v>
      </c>
      <c r="AV1535" s="138"/>
      <c r="AW1535" s="138"/>
      <c r="AX1535" s="138"/>
    </row>
    <row r="1536" spans="1:50" x14ac:dyDescent="0.35">
      <c r="A1536" s="147">
        <v>110</v>
      </c>
      <c r="B1536" s="235">
        <v>1535</v>
      </c>
      <c r="C1536" s="198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>
        <v>67</v>
      </c>
      <c r="W1536" s="139" t="s">
        <v>25</v>
      </c>
      <c r="X1536" s="139" t="s">
        <v>116</v>
      </c>
      <c r="Y1536" s="139" t="s">
        <v>376</v>
      </c>
      <c r="Z1536" s="139" t="s">
        <v>944</v>
      </c>
      <c r="AA1536" s="139" t="s">
        <v>381</v>
      </c>
      <c r="AB1536" s="139">
        <v>4.75</v>
      </c>
      <c r="AC1536" s="139" t="s">
        <v>924</v>
      </c>
      <c r="AD1536" s="139" t="s">
        <v>28</v>
      </c>
      <c r="AE1536" s="139" t="s">
        <v>28</v>
      </c>
      <c r="AF1536" s="139" t="s">
        <v>28</v>
      </c>
      <c r="AG1536" s="139" t="s">
        <v>784</v>
      </c>
      <c r="AH1536" s="139" t="s">
        <v>773</v>
      </c>
      <c r="AI1536" s="139" t="s">
        <v>773</v>
      </c>
      <c r="AJ1536" s="139" t="s">
        <v>773</v>
      </c>
      <c r="AK1536" s="139">
        <v>2.5</v>
      </c>
      <c r="AL1536" s="149">
        <v>100</v>
      </c>
      <c r="AM1536" s="150" t="s">
        <v>773</v>
      </c>
      <c r="AN1536" s="140">
        <v>2.5</v>
      </c>
      <c r="AO1536" s="139" t="s">
        <v>395</v>
      </c>
      <c r="AP1536" s="139" t="s">
        <v>787</v>
      </c>
      <c r="AQ1536" s="140" t="s">
        <v>1054</v>
      </c>
      <c r="AR1536" s="140">
        <v>2.5</v>
      </c>
      <c r="AS1536" s="149" t="s">
        <v>948</v>
      </c>
      <c r="AT1536" s="140">
        <v>2.69</v>
      </c>
      <c r="AV1536" s="138"/>
      <c r="AW1536" s="138"/>
      <c r="AX1536" s="138"/>
    </row>
    <row r="1537" spans="1:50" x14ac:dyDescent="0.35">
      <c r="A1537" s="147">
        <v>110</v>
      </c>
      <c r="B1537" s="235">
        <v>1536</v>
      </c>
      <c r="C1537" s="198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>
        <v>67</v>
      </c>
      <c r="W1537" s="139" t="s">
        <v>25</v>
      </c>
      <c r="X1537" s="139" t="s">
        <v>116</v>
      </c>
      <c r="Y1537" s="139" t="s">
        <v>376</v>
      </c>
      <c r="Z1537" s="139" t="s">
        <v>944</v>
      </c>
      <c r="AA1537" s="139" t="s">
        <v>381</v>
      </c>
      <c r="AB1537" s="139">
        <v>4.75</v>
      </c>
      <c r="AC1537" s="139" t="s">
        <v>924</v>
      </c>
      <c r="AD1537" s="139" t="s">
        <v>28</v>
      </c>
      <c r="AE1537" s="139" t="s">
        <v>28</v>
      </c>
      <c r="AF1537" s="139" t="s">
        <v>28</v>
      </c>
      <c r="AG1537" s="139" t="s">
        <v>784</v>
      </c>
      <c r="AH1537" s="139" t="s">
        <v>773</v>
      </c>
      <c r="AI1537" s="139" t="s">
        <v>773</v>
      </c>
      <c r="AJ1537" s="139" t="s">
        <v>773</v>
      </c>
      <c r="AK1537" s="139">
        <v>2.5</v>
      </c>
      <c r="AL1537" s="149">
        <v>83.333333333333343</v>
      </c>
      <c r="AM1537" s="150" t="s">
        <v>773</v>
      </c>
      <c r="AN1537" s="140">
        <v>3</v>
      </c>
      <c r="AO1537" s="139" t="s">
        <v>395</v>
      </c>
      <c r="AP1537" s="139" t="s">
        <v>787</v>
      </c>
      <c r="AQ1537" s="140" t="s">
        <v>1054</v>
      </c>
      <c r="AR1537" s="140">
        <v>3</v>
      </c>
      <c r="AS1537" s="149" t="s">
        <v>948</v>
      </c>
      <c r="AT1537" s="140">
        <v>2.8</v>
      </c>
      <c r="AV1537" s="138"/>
      <c r="AW1537" s="138"/>
      <c r="AX1537" s="138"/>
    </row>
    <row r="1538" spans="1:50" x14ac:dyDescent="0.35">
      <c r="A1538" s="147">
        <v>110</v>
      </c>
      <c r="B1538" s="235">
        <v>1537</v>
      </c>
      <c r="C1538" s="198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>
        <v>67</v>
      </c>
      <c r="W1538" s="139" t="s">
        <v>25</v>
      </c>
      <c r="X1538" s="139" t="s">
        <v>116</v>
      </c>
      <c r="Y1538" s="139" t="s">
        <v>376</v>
      </c>
      <c r="Z1538" s="139" t="s">
        <v>944</v>
      </c>
      <c r="AA1538" s="139" t="s">
        <v>381</v>
      </c>
      <c r="AB1538" s="139">
        <v>4.75</v>
      </c>
      <c r="AC1538" s="139" t="s">
        <v>924</v>
      </c>
      <c r="AD1538" s="139" t="s">
        <v>28</v>
      </c>
      <c r="AE1538" s="139" t="s">
        <v>28</v>
      </c>
      <c r="AF1538" s="139" t="s">
        <v>28</v>
      </c>
      <c r="AG1538" s="139" t="s">
        <v>784</v>
      </c>
      <c r="AH1538" s="139" t="s">
        <v>773</v>
      </c>
      <c r="AI1538" s="139" t="s">
        <v>773</v>
      </c>
      <c r="AJ1538" s="139" t="s">
        <v>773</v>
      </c>
      <c r="AK1538" s="139">
        <v>2.5</v>
      </c>
      <c r="AL1538" s="149">
        <v>71.428571428571431</v>
      </c>
      <c r="AM1538" s="150" t="s">
        <v>773</v>
      </c>
      <c r="AN1538" s="140">
        <v>3.5</v>
      </c>
      <c r="AO1538" s="139" t="s">
        <v>395</v>
      </c>
      <c r="AP1538" s="139" t="s">
        <v>787</v>
      </c>
      <c r="AQ1538" s="140" t="s">
        <v>1054</v>
      </c>
      <c r="AR1538" s="140">
        <v>3.5</v>
      </c>
      <c r="AS1538" s="149" t="s">
        <v>948</v>
      </c>
      <c r="AT1538" s="140">
        <v>3.09</v>
      </c>
      <c r="AV1538" s="138"/>
      <c r="AW1538" s="138"/>
      <c r="AX1538" s="138"/>
    </row>
    <row r="1539" spans="1:50" x14ac:dyDescent="0.35">
      <c r="A1539" s="147">
        <v>110</v>
      </c>
      <c r="B1539" s="235">
        <v>1538</v>
      </c>
      <c r="C1539" s="198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>
        <v>67</v>
      </c>
      <c r="W1539" s="139" t="s">
        <v>25</v>
      </c>
      <c r="X1539" s="139" t="s">
        <v>116</v>
      </c>
      <c r="Y1539" s="139" t="s">
        <v>376</v>
      </c>
      <c r="Z1539" s="139" t="s">
        <v>944</v>
      </c>
      <c r="AA1539" s="139" t="s">
        <v>381</v>
      </c>
      <c r="AB1539" s="139">
        <v>4.75</v>
      </c>
      <c r="AC1539" s="139" t="s">
        <v>924</v>
      </c>
      <c r="AD1539" s="139" t="s">
        <v>28</v>
      </c>
      <c r="AE1539" s="139" t="s">
        <v>28</v>
      </c>
      <c r="AF1539" s="139" t="s">
        <v>28</v>
      </c>
      <c r="AG1539" s="139" t="s">
        <v>784</v>
      </c>
      <c r="AH1539" s="139" t="s">
        <v>773</v>
      </c>
      <c r="AI1539" s="139" t="s">
        <v>773</v>
      </c>
      <c r="AJ1539" s="139" t="s">
        <v>773</v>
      </c>
      <c r="AK1539" s="139">
        <v>2.5</v>
      </c>
      <c r="AL1539" s="149">
        <v>62.5</v>
      </c>
      <c r="AM1539" s="150" t="s">
        <v>773</v>
      </c>
      <c r="AN1539" s="140">
        <v>4</v>
      </c>
      <c r="AO1539" s="139" t="s">
        <v>395</v>
      </c>
      <c r="AP1539" s="139" t="s">
        <v>787</v>
      </c>
      <c r="AQ1539" s="140" t="s">
        <v>1054</v>
      </c>
      <c r="AR1539" s="140">
        <v>4</v>
      </c>
      <c r="AS1539" s="149" t="s">
        <v>948</v>
      </c>
      <c r="AT1539" s="140">
        <v>3.29</v>
      </c>
      <c r="AV1539" s="138"/>
      <c r="AW1539" s="138"/>
      <c r="AX1539" s="138"/>
    </row>
    <row r="1540" spans="1:50" x14ac:dyDescent="0.35">
      <c r="A1540" s="147">
        <v>110</v>
      </c>
      <c r="B1540" s="235">
        <v>1539</v>
      </c>
      <c r="C1540" s="194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>
        <v>67</v>
      </c>
      <c r="W1540" s="139" t="s">
        <v>25</v>
      </c>
      <c r="X1540" s="139" t="s">
        <v>116</v>
      </c>
      <c r="Y1540" s="139" t="s">
        <v>376</v>
      </c>
      <c r="Z1540" s="139" t="s">
        <v>944</v>
      </c>
      <c r="AA1540" s="139" t="s">
        <v>381</v>
      </c>
      <c r="AB1540" s="139">
        <v>4.75</v>
      </c>
      <c r="AC1540" s="139" t="s">
        <v>924</v>
      </c>
      <c r="AD1540" s="139" t="s">
        <v>28</v>
      </c>
      <c r="AE1540" s="139" t="s">
        <v>28</v>
      </c>
      <c r="AF1540" s="139" t="s">
        <v>28</v>
      </c>
      <c r="AG1540" s="139" t="s">
        <v>784</v>
      </c>
      <c r="AH1540" s="139" t="s">
        <v>773</v>
      </c>
      <c r="AI1540" s="139" t="s">
        <v>773</v>
      </c>
      <c r="AJ1540" s="139" t="s">
        <v>773</v>
      </c>
      <c r="AK1540" s="139">
        <v>0.5</v>
      </c>
      <c r="AL1540" s="149">
        <v>12.5</v>
      </c>
      <c r="AM1540" s="150" t="s">
        <v>773</v>
      </c>
      <c r="AN1540" s="140">
        <v>4</v>
      </c>
      <c r="AO1540" s="139" t="s">
        <v>395</v>
      </c>
      <c r="AP1540" s="139" t="s">
        <v>787</v>
      </c>
      <c r="AQ1540" s="140" t="s">
        <v>1054</v>
      </c>
      <c r="AR1540" s="140">
        <v>4</v>
      </c>
      <c r="AS1540" s="149" t="s">
        <v>948</v>
      </c>
      <c r="AT1540" s="140">
        <v>3.14</v>
      </c>
      <c r="AV1540" s="138"/>
      <c r="AW1540" s="138"/>
      <c r="AX1540" s="138"/>
    </row>
    <row r="1541" spans="1:50" x14ac:dyDescent="0.35">
      <c r="A1541" s="147">
        <v>110</v>
      </c>
      <c r="B1541" s="235">
        <v>1540</v>
      </c>
      <c r="C1541" s="194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>
        <v>67</v>
      </c>
      <c r="W1541" s="139" t="s">
        <v>25</v>
      </c>
      <c r="X1541" s="139" t="s">
        <v>116</v>
      </c>
      <c r="Y1541" s="139" t="s">
        <v>376</v>
      </c>
      <c r="Z1541" s="139" t="s">
        <v>944</v>
      </c>
      <c r="AA1541" s="139" t="s">
        <v>381</v>
      </c>
      <c r="AB1541" s="139">
        <v>4.75</v>
      </c>
      <c r="AC1541" s="139" t="s">
        <v>924</v>
      </c>
      <c r="AD1541" s="139" t="s">
        <v>28</v>
      </c>
      <c r="AE1541" s="139" t="s">
        <v>28</v>
      </c>
      <c r="AF1541" s="139" t="s">
        <v>28</v>
      </c>
      <c r="AG1541" s="139" t="s">
        <v>784</v>
      </c>
      <c r="AH1541" s="139" t="s">
        <v>773</v>
      </c>
      <c r="AI1541" s="139" t="s">
        <v>773</v>
      </c>
      <c r="AJ1541" s="139" t="s">
        <v>773</v>
      </c>
      <c r="AK1541" s="139">
        <v>0.5</v>
      </c>
      <c r="AL1541" s="149">
        <v>11.111111111111111</v>
      </c>
      <c r="AM1541" s="150" t="s">
        <v>773</v>
      </c>
      <c r="AN1541" s="140">
        <v>4.5</v>
      </c>
      <c r="AO1541" s="139" t="s">
        <v>395</v>
      </c>
      <c r="AP1541" s="139" t="s">
        <v>787</v>
      </c>
      <c r="AQ1541" s="140">
        <v>4.5</v>
      </c>
      <c r="AR1541" s="140">
        <v>4.5</v>
      </c>
      <c r="AS1541" s="148">
        <v>3.05</v>
      </c>
      <c r="AT1541" s="140">
        <v>3.21</v>
      </c>
      <c r="AV1541" s="138"/>
      <c r="AW1541" s="138"/>
      <c r="AX1541" s="138"/>
    </row>
    <row r="1542" spans="1:50" x14ac:dyDescent="0.35">
      <c r="A1542" s="147">
        <v>110</v>
      </c>
      <c r="B1542" s="235">
        <v>1541</v>
      </c>
      <c r="C1542" s="194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>
        <v>67</v>
      </c>
      <c r="W1542" s="139" t="s">
        <v>25</v>
      </c>
      <c r="X1542" s="139" t="s">
        <v>116</v>
      </c>
      <c r="Y1542" s="139" t="s">
        <v>376</v>
      </c>
      <c r="Z1542" s="139" t="s">
        <v>944</v>
      </c>
      <c r="AA1542" s="139" t="s">
        <v>381</v>
      </c>
      <c r="AB1542" s="139">
        <v>4.75</v>
      </c>
      <c r="AC1542" s="139" t="s">
        <v>924</v>
      </c>
      <c r="AD1542" s="139" t="s">
        <v>28</v>
      </c>
      <c r="AE1542" s="139" t="s">
        <v>28</v>
      </c>
      <c r="AF1542" s="139" t="s">
        <v>28</v>
      </c>
      <c r="AG1542" s="139" t="s">
        <v>784</v>
      </c>
      <c r="AH1542" s="139" t="s">
        <v>773</v>
      </c>
      <c r="AI1542" s="139" t="s">
        <v>773</v>
      </c>
      <c r="AJ1542" s="139" t="s">
        <v>773</v>
      </c>
      <c r="AK1542" s="139">
        <v>0.5</v>
      </c>
      <c r="AL1542" s="149">
        <v>10</v>
      </c>
      <c r="AM1542" s="150" t="s">
        <v>773</v>
      </c>
      <c r="AN1542" s="140">
        <v>5</v>
      </c>
      <c r="AO1542" s="139" t="s">
        <v>395</v>
      </c>
      <c r="AP1542" s="139" t="s">
        <v>787</v>
      </c>
      <c r="AQ1542" s="140">
        <v>5</v>
      </c>
      <c r="AR1542" s="140">
        <v>5</v>
      </c>
      <c r="AS1542" s="148">
        <v>3.4</v>
      </c>
      <c r="AT1542" s="140">
        <v>3.7</v>
      </c>
      <c r="AV1542" s="138"/>
      <c r="AW1542" s="138"/>
      <c r="AX1542" s="138"/>
    </row>
    <row r="1543" spans="1:50" x14ac:dyDescent="0.35">
      <c r="A1543" s="147">
        <v>110</v>
      </c>
      <c r="B1543" s="235">
        <v>1542</v>
      </c>
      <c r="C1543" s="195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>
        <v>67</v>
      </c>
      <c r="W1543" s="139" t="s">
        <v>25</v>
      </c>
      <c r="X1543" s="139" t="s">
        <v>116</v>
      </c>
      <c r="Y1543" s="139" t="s">
        <v>376</v>
      </c>
      <c r="Z1543" s="139" t="s">
        <v>944</v>
      </c>
      <c r="AA1543" s="139" t="s">
        <v>381</v>
      </c>
      <c r="AB1543" s="139">
        <v>4.75</v>
      </c>
      <c r="AC1543" s="139" t="s">
        <v>924</v>
      </c>
      <c r="AD1543" s="139" t="s">
        <v>28</v>
      </c>
      <c r="AE1543" s="139" t="s">
        <v>28</v>
      </c>
      <c r="AF1543" s="139" t="s">
        <v>28</v>
      </c>
      <c r="AG1543" s="139" t="s">
        <v>784</v>
      </c>
      <c r="AH1543" s="139" t="s">
        <v>773</v>
      </c>
      <c r="AI1543" s="139" t="s">
        <v>773</v>
      </c>
      <c r="AJ1543" s="139" t="s">
        <v>773</v>
      </c>
      <c r="AK1543" s="139">
        <v>1</v>
      </c>
      <c r="AL1543" s="149">
        <v>28.571428571428569</v>
      </c>
      <c r="AM1543" s="150" t="s">
        <v>773</v>
      </c>
      <c r="AN1543" s="140">
        <v>3.5</v>
      </c>
      <c r="AO1543" s="139" t="s">
        <v>395</v>
      </c>
      <c r="AP1543" s="139" t="s">
        <v>787</v>
      </c>
      <c r="AQ1543" s="140" t="s">
        <v>1054</v>
      </c>
      <c r="AR1543" s="140">
        <v>3.5</v>
      </c>
      <c r="AS1543" s="149" t="s">
        <v>948</v>
      </c>
      <c r="AT1543" s="140">
        <v>2.99</v>
      </c>
      <c r="AV1543" s="138"/>
      <c r="AW1543" s="138"/>
      <c r="AX1543" s="138"/>
    </row>
    <row r="1544" spans="1:50" x14ac:dyDescent="0.35">
      <c r="A1544" s="147">
        <v>110</v>
      </c>
      <c r="B1544" s="235">
        <v>1543</v>
      </c>
      <c r="C1544" s="195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>
        <v>67</v>
      </c>
      <c r="W1544" s="139" t="s">
        <v>25</v>
      </c>
      <c r="X1544" s="139" t="s">
        <v>116</v>
      </c>
      <c r="Y1544" s="139" t="s">
        <v>376</v>
      </c>
      <c r="Z1544" s="139" t="s">
        <v>944</v>
      </c>
      <c r="AA1544" s="139" t="s">
        <v>381</v>
      </c>
      <c r="AB1544" s="139">
        <v>4.75</v>
      </c>
      <c r="AC1544" s="139" t="s">
        <v>924</v>
      </c>
      <c r="AD1544" s="139" t="s">
        <v>28</v>
      </c>
      <c r="AE1544" s="139" t="s">
        <v>28</v>
      </c>
      <c r="AF1544" s="139" t="s">
        <v>28</v>
      </c>
      <c r="AG1544" s="139" t="s">
        <v>784</v>
      </c>
      <c r="AH1544" s="139" t="s">
        <v>773</v>
      </c>
      <c r="AI1544" s="139" t="s">
        <v>773</v>
      </c>
      <c r="AJ1544" s="139" t="s">
        <v>773</v>
      </c>
      <c r="AK1544" s="139">
        <v>1</v>
      </c>
      <c r="AL1544" s="149">
        <v>25</v>
      </c>
      <c r="AM1544" s="150" t="s">
        <v>773</v>
      </c>
      <c r="AN1544" s="140">
        <v>4</v>
      </c>
      <c r="AO1544" s="139" t="s">
        <v>395</v>
      </c>
      <c r="AP1544" s="139" t="s">
        <v>787</v>
      </c>
      <c r="AQ1544" s="140" t="s">
        <v>1054</v>
      </c>
      <c r="AR1544" s="140">
        <v>4</v>
      </c>
      <c r="AS1544" s="149" t="s">
        <v>948</v>
      </c>
      <c r="AT1544" s="140">
        <v>3.09</v>
      </c>
      <c r="AV1544" s="138"/>
      <c r="AW1544" s="138"/>
      <c r="AX1544" s="138"/>
    </row>
    <row r="1545" spans="1:50" x14ac:dyDescent="0.35">
      <c r="A1545" s="147">
        <v>110</v>
      </c>
      <c r="B1545" s="235">
        <v>1544</v>
      </c>
      <c r="C1545" s="195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>
        <v>67</v>
      </c>
      <c r="W1545" s="139" t="s">
        <v>25</v>
      </c>
      <c r="X1545" s="139" t="s">
        <v>116</v>
      </c>
      <c r="Y1545" s="139" t="s">
        <v>376</v>
      </c>
      <c r="Z1545" s="139" t="s">
        <v>944</v>
      </c>
      <c r="AA1545" s="139" t="s">
        <v>381</v>
      </c>
      <c r="AB1545" s="139">
        <v>4.75</v>
      </c>
      <c r="AC1545" s="139" t="s">
        <v>924</v>
      </c>
      <c r="AD1545" s="139" t="s">
        <v>28</v>
      </c>
      <c r="AE1545" s="139" t="s">
        <v>28</v>
      </c>
      <c r="AF1545" s="139" t="s">
        <v>28</v>
      </c>
      <c r="AG1545" s="139" t="s">
        <v>784</v>
      </c>
      <c r="AH1545" s="139" t="s">
        <v>773</v>
      </c>
      <c r="AI1545" s="139" t="s">
        <v>773</v>
      </c>
      <c r="AJ1545" s="139" t="s">
        <v>773</v>
      </c>
      <c r="AK1545" s="139">
        <v>1</v>
      </c>
      <c r="AL1545" s="149">
        <v>22.222222222222221</v>
      </c>
      <c r="AM1545" s="150" t="s">
        <v>773</v>
      </c>
      <c r="AN1545" s="140">
        <v>4.5</v>
      </c>
      <c r="AO1545" s="139" t="s">
        <v>395</v>
      </c>
      <c r="AP1545" s="139" t="s">
        <v>787</v>
      </c>
      <c r="AQ1545" s="140">
        <v>4.5</v>
      </c>
      <c r="AR1545" s="140">
        <v>4.5</v>
      </c>
      <c r="AS1545" s="148">
        <v>3.05</v>
      </c>
      <c r="AT1545" s="140">
        <v>3.24</v>
      </c>
      <c r="AV1545" s="138"/>
      <c r="AW1545" s="138"/>
      <c r="AX1545" s="138"/>
    </row>
    <row r="1546" spans="1:50" x14ac:dyDescent="0.35">
      <c r="A1546" s="147">
        <v>110</v>
      </c>
      <c r="B1546" s="235">
        <v>1545</v>
      </c>
      <c r="C1546" s="195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>
        <v>67</v>
      </c>
      <c r="W1546" s="139" t="s">
        <v>25</v>
      </c>
      <c r="X1546" s="139" t="s">
        <v>116</v>
      </c>
      <c r="Y1546" s="139" t="s">
        <v>376</v>
      </c>
      <c r="Z1546" s="139" t="s">
        <v>944</v>
      </c>
      <c r="AA1546" s="139" t="s">
        <v>381</v>
      </c>
      <c r="AB1546" s="139">
        <v>4.75</v>
      </c>
      <c r="AC1546" s="139" t="s">
        <v>924</v>
      </c>
      <c r="AD1546" s="139" t="s">
        <v>28</v>
      </c>
      <c r="AE1546" s="139" t="s">
        <v>28</v>
      </c>
      <c r="AF1546" s="139" t="s">
        <v>28</v>
      </c>
      <c r="AG1546" s="139" t="s">
        <v>784</v>
      </c>
      <c r="AH1546" s="139" t="s">
        <v>773</v>
      </c>
      <c r="AI1546" s="139" t="s">
        <v>773</v>
      </c>
      <c r="AJ1546" s="139" t="s">
        <v>773</v>
      </c>
      <c r="AK1546" s="139">
        <v>1</v>
      </c>
      <c r="AL1546" s="149">
        <v>20</v>
      </c>
      <c r="AM1546" s="150" t="s">
        <v>773</v>
      </c>
      <c r="AN1546" s="140">
        <v>5</v>
      </c>
      <c r="AO1546" s="139" t="s">
        <v>395</v>
      </c>
      <c r="AP1546" s="139" t="s">
        <v>787</v>
      </c>
      <c r="AQ1546" s="140">
        <v>5</v>
      </c>
      <c r="AR1546" s="140">
        <v>5</v>
      </c>
      <c r="AS1546" s="148">
        <v>3.4</v>
      </c>
      <c r="AT1546" s="140">
        <v>3.67</v>
      </c>
      <c r="AV1546" s="138"/>
      <c r="AW1546" s="138"/>
      <c r="AX1546" s="138"/>
    </row>
    <row r="1547" spans="1:50" x14ac:dyDescent="0.35">
      <c r="A1547" s="147">
        <v>110</v>
      </c>
      <c r="B1547" s="235">
        <v>1546</v>
      </c>
      <c r="C1547" s="196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>
        <v>67</v>
      </c>
      <c r="W1547" s="139" t="s">
        <v>25</v>
      </c>
      <c r="X1547" s="139" t="s">
        <v>116</v>
      </c>
      <c r="Y1547" s="139" t="s">
        <v>376</v>
      </c>
      <c r="Z1547" s="139" t="s">
        <v>944</v>
      </c>
      <c r="AA1547" s="139" t="s">
        <v>381</v>
      </c>
      <c r="AB1547" s="139">
        <v>4.75</v>
      </c>
      <c r="AC1547" s="139" t="s">
        <v>924</v>
      </c>
      <c r="AD1547" s="139" t="s">
        <v>28</v>
      </c>
      <c r="AE1547" s="139" t="s">
        <v>28</v>
      </c>
      <c r="AF1547" s="139" t="s">
        <v>28</v>
      </c>
      <c r="AG1547" s="139" t="s">
        <v>784</v>
      </c>
      <c r="AH1547" s="139" t="s">
        <v>773</v>
      </c>
      <c r="AI1547" s="139" t="s">
        <v>773</v>
      </c>
      <c r="AJ1547" s="139" t="s">
        <v>773</v>
      </c>
      <c r="AK1547" s="139">
        <v>1.5</v>
      </c>
      <c r="AL1547" s="149">
        <v>50</v>
      </c>
      <c r="AM1547" s="150" t="s">
        <v>773</v>
      </c>
      <c r="AN1547" s="140">
        <v>3</v>
      </c>
      <c r="AO1547" s="139" t="s">
        <v>395</v>
      </c>
      <c r="AP1547" s="139" t="s">
        <v>787</v>
      </c>
      <c r="AQ1547" s="140" t="s">
        <v>1054</v>
      </c>
      <c r="AR1547" s="140">
        <v>3</v>
      </c>
      <c r="AS1547" s="149" t="s">
        <v>948</v>
      </c>
      <c r="AT1547" s="140">
        <v>2.89</v>
      </c>
      <c r="AV1547" s="138"/>
      <c r="AW1547" s="138"/>
      <c r="AX1547" s="138"/>
    </row>
    <row r="1548" spans="1:50" x14ac:dyDescent="0.35">
      <c r="A1548" s="147">
        <v>110</v>
      </c>
      <c r="B1548" s="235">
        <v>1547</v>
      </c>
      <c r="C1548" s="196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>
        <v>67</v>
      </c>
      <c r="W1548" s="139" t="s">
        <v>25</v>
      </c>
      <c r="X1548" s="139" t="s">
        <v>116</v>
      </c>
      <c r="Y1548" s="139" t="s">
        <v>376</v>
      </c>
      <c r="Z1548" s="139" t="s">
        <v>944</v>
      </c>
      <c r="AA1548" s="139" t="s">
        <v>381</v>
      </c>
      <c r="AB1548" s="139">
        <v>4.75</v>
      </c>
      <c r="AC1548" s="139" t="s">
        <v>924</v>
      </c>
      <c r="AD1548" s="139" t="s">
        <v>28</v>
      </c>
      <c r="AE1548" s="139" t="s">
        <v>28</v>
      </c>
      <c r="AF1548" s="139" t="s">
        <v>28</v>
      </c>
      <c r="AG1548" s="139" t="s">
        <v>784</v>
      </c>
      <c r="AH1548" s="139" t="s">
        <v>773</v>
      </c>
      <c r="AI1548" s="139" t="s">
        <v>773</v>
      </c>
      <c r="AJ1548" s="139" t="s">
        <v>773</v>
      </c>
      <c r="AK1548" s="139">
        <v>1.5</v>
      </c>
      <c r="AL1548" s="149">
        <v>42.857142857142854</v>
      </c>
      <c r="AM1548" s="150" t="s">
        <v>773</v>
      </c>
      <c r="AN1548" s="140">
        <v>3.5</v>
      </c>
      <c r="AO1548" s="139" t="s">
        <v>395</v>
      </c>
      <c r="AP1548" s="139" t="s">
        <v>787</v>
      </c>
      <c r="AQ1548" s="140" t="s">
        <v>1054</v>
      </c>
      <c r="AR1548" s="140">
        <v>3.5</v>
      </c>
      <c r="AS1548" s="149" t="s">
        <v>948</v>
      </c>
      <c r="AT1548" s="140">
        <v>2.99</v>
      </c>
      <c r="AV1548" s="138"/>
      <c r="AW1548" s="138"/>
      <c r="AX1548" s="138"/>
    </row>
    <row r="1549" spans="1:50" x14ac:dyDescent="0.35">
      <c r="A1549" s="147">
        <v>110</v>
      </c>
      <c r="B1549" s="235">
        <v>1548</v>
      </c>
      <c r="C1549" s="196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>
        <v>67</v>
      </c>
      <c r="W1549" s="139" t="s">
        <v>25</v>
      </c>
      <c r="X1549" s="139" t="s">
        <v>116</v>
      </c>
      <c r="Y1549" s="139" t="s">
        <v>376</v>
      </c>
      <c r="Z1549" s="139" t="s">
        <v>944</v>
      </c>
      <c r="AA1549" s="139" t="s">
        <v>381</v>
      </c>
      <c r="AB1549" s="139">
        <v>4.75</v>
      </c>
      <c r="AC1549" s="139" t="s">
        <v>924</v>
      </c>
      <c r="AD1549" s="139" t="s">
        <v>28</v>
      </c>
      <c r="AE1549" s="139" t="s">
        <v>28</v>
      </c>
      <c r="AF1549" s="139" t="s">
        <v>28</v>
      </c>
      <c r="AG1549" s="139" t="s">
        <v>784</v>
      </c>
      <c r="AH1549" s="139" t="s">
        <v>773</v>
      </c>
      <c r="AI1549" s="139" t="s">
        <v>773</v>
      </c>
      <c r="AJ1549" s="139" t="s">
        <v>773</v>
      </c>
      <c r="AK1549" s="139">
        <v>1.5</v>
      </c>
      <c r="AL1549" s="149">
        <v>37.5</v>
      </c>
      <c r="AM1549" s="150" t="s">
        <v>773</v>
      </c>
      <c r="AN1549" s="140">
        <v>4</v>
      </c>
      <c r="AO1549" s="139" t="s">
        <v>395</v>
      </c>
      <c r="AP1549" s="139" t="s">
        <v>787</v>
      </c>
      <c r="AQ1549" s="140" t="s">
        <v>1054</v>
      </c>
      <c r="AR1549" s="140">
        <v>4</v>
      </c>
      <c r="AS1549" s="149" t="s">
        <v>948</v>
      </c>
      <c r="AT1549" s="140">
        <v>3.23</v>
      </c>
      <c r="AV1549" s="138"/>
      <c r="AW1549" s="138"/>
      <c r="AX1549" s="138"/>
    </row>
    <row r="1550" spans="1:50" x14ac:dyDescent="0.35">
      <c r="A1550" s="147">
        <v>110</v>
      </c>
      <c r="B1550" s="235">
        <v>1549</v>
      </c>
      <c r="C1550" s="196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>
        <v>67</v>
      </c>
      <c r="W1550" s="139" t="s">
        <v>25</v>
      </c>
      <c r="X1550" s="139" t="s">
        <v>116</v>
      </c>
      <c r="Y1550" s="139" t="s">
        <v>376</v>
      </c>
      <c r="Z1550" s="139" t="s">
        <v>944</v>
      </c>
      <c r="AA1550" s="139" t="s">
        <v>381</v>
      </c>
      <c r="AB1550" s="139">
        <v>4.75</v>
      </c>
      <c r="AC1550" s="139" t="s">
        <v>924</v>
      </c>
      <c r="AD1550" s="139" t="s">
        <v>28</v>
      </c>
      <c r="AE1550" s="139" t="s">
        <v>28</v>
      </c>
      <c r="AF1550" s="139" t="s">
        <v>28</v>
      </c>
      <c r="AG1550" s="139" t="s">
        <v>784</v>
      </c>
      <c r="AH1550" s="139" t="s">
        <v>773</v>
      </c>
      <c r="AI1550" s="139" t="s">
        <v>773</v>
      </c>
      <c r="AJ1550" s="139" t="s">
        <v>773</v>
      </c>
      <c r="AK1550" s="139">
        <v>1.5</v>
      </c>
      <c r="AL1550" s="149">
        <v>33.333333333333329</v>
      </c>
      <c r="AM1550" s="150" t="s">
        <v>773</v>
      </c>
      <c r="AN1550" s="140">
        <v>4.5</v>
      </c>
      <c r="AO1550" s="139" t="s">
        <v>395</v>
      </c>
      <c r="AP1550" s="139" t="s">
        <v>787</v>
      </c>
      <c r="AQ1550" s="140">
        <v>4.5</v>
      </c>
      <c r="AR1550" s="140">
        <v>4.5</v>
      </c>
      <c r="AS1550" s="148">
        <v>3.05</v>
      </c>
      <c r="AT1550" s="140">
        <v>3.54</v>
      </c>
      <c r="AV1550" s="138"/>
      <c r="AW1550" s="138"/>
      <c r="AX1550" s="138"/>
    </row>
    <row r="1551" spans="1:50" x14ac:dyDescent="0.35">
      <c r="A1551" s="147">
        <v>110</v>
      </c>
      <c r="B1551" s="235">
        <v>1550</v>
      </c>
      <c r="C1551" s="197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>
        <v>67</v>
      </c>
      <c r="W1551" s="139" t="s">
        <v>25</v>
      </c>
      <c r="X1551" s="139" t="s">
        <v>116</v>
      </c>
      <c r="Y1551" s="139" t="s">
        <v>376</v>
      </c>
      <c r="Z1551" s="139" t="s">
        <v>944</v>
      </c>
      <c r="AA1551" s="139" t="s">
        <v>381</v>
      </c>
      <c r="AB1551" s="139">
        <v>4.75</v>
      </c>
      <c r="AC1551" s="139" t="s">
        <v>924</v>
      </c>
      <c r="AD1551" s="139" t="s">
        <v>28</v>
      </c>
      <c r="AE1551" s="139" t="s">
        <v>28</v>
      </c>
      <c r="AF1551" s="139" t="s">
        <v>28</v>
      </c>
      <c r="AG1551" s="139" t="s">
        <v>784</v>
      </c>
      <c r="AH1551" s="139" t="s">
        <v>773</v>
      </c>
      <c r="AI1551" s="139" t="s">
        <v>773</v>
      </c>
      <c r="AJ1551" s="139" t="s">
        <v>773</v>
      </c>
      <c r="AK1551" s="139">
        <v>2</v>
      </c>
      <c r="AL1551" s="149">
        <v>66.666666666666657</v>
      </c>
      <c r="AM1551" s="150" t="s">
        <v>773</v>
      </c>
      <c r="AN1551" s="140">
        <v>3</v>
      </c>
      <c r="AO1551" s="139" t="s">
        <v>395</v>
      </c>
      <c r="AP1551" s="139" t="s">
        <v>787</v>
      </c>
      <c r="AQ1551" s="140" t="s">
        <v>1054</v>
      </c>
      <c r="AR1551" s="140">
        <v>3</v>
      </c>
      <c r="AS1551" s="148" t="s">
        <v>948</v>
      </c>
      <c r="AT1551" s="140">
        <v>2.69</v>
      </c>
      <c r="AV1551" s="138"/>
      <c r="AW1551" s="138"/>
      <c r="AX1551" s="138"/>
    </row>
    <row r="1552" spans="1:50" x14ac:dyDescent="0.35">
      <c r="A1552" s="147">
        <v>110</v>
      </c>
      <c r="B1552" s="235">
        <v>1551</v>
      </c>
      <c r="C1552" s="197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>
        <v>67</v>
      </c>
      <c r="W1552" s="139" t="s">
        <v>25</v>
      </c>
      <c r="X1552" s="139" t="s">
        <v>116</v>
      </c>
      <c r="Y1552" s="139" t="s">
        <v>376</v>
      </c>
      <c r="Z1552" s="139" t="s">
        <v>944</v>
      </c>
      <c r="AA1552" s="139" t="s">
        <v>381</v>
      </c>
      <c r="AB1552" s="139">
        <v>4.75</v>
      </c>
      <c r="AC1552" s="139" t="s">
        <v>924</v>
      </c>
      <c r="AD1552" s="139" t="s">
        <v>28</v>
      </c>
      <c r="AE1552" s="139" t="s">
        <v>28</v>
      </c>
      <c r="AF1552" s="139" t="s">
        <v>28</v>
      </c>
      <c r="AG1552" s="139" t="s">
        <v>784</v>
      </c>
      <c r="AH1552" s="139" t="s">
        <v>773</v>
      </c>
      <c r="AI1552" s="139" t="s">
        <v>773</v>
      </c>
      <c r="AJ1552" s="139" t="s">
        <v>773</v>
      </c>
      <c r="AK1552" s="139">
        <v>2</v>
      </c>
      <c r="AL1552" s="149">
        <v>57.142857142857139</v>
      </c>
      <c r="AM1552" s="150" t="s">
        <v>773</v>
      </c>
      <c r="AN1552" s="140">
        <v>3.5</v>
      </c>
      <c r="AO1552" s="139" t="s">
        <v>395</v>
      </c>
      <c r="AP1552" s="139" t="s">
        <v>787</v>
      </c>
      <c r="AQ1552" s="140" t="s">
        <v>1054</v>
      </c>
      <c r="AR1552" s="140">
        <v>3.5</v>
      </c>
      <c r="AS1552" s="149" t="s">
        <v>948</v>
      </c>
      <c r="AT1552" s="140">
        <v>2.8</v>
      </c>
      <c r="AV1552" s="138"/>
      <c r="AW1552" s="138"/>
      <c r="AX1552" s="138"/>
    </row>
    <row r="1553" spans="1:50" x14ac:dyDescent="0.35">
      <c r="A1553" s="147">
        <v>110</v>
      </c>
      <c r="B1553" s="235">
        <v>1552</v>
      </c>
      <c r="C1553" s="197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>
        <v>67</v>
      </c>
      <c r="W1553" s="139" t="s">
        <v>25</v>
      </c>
      <c r="X1553" s="139" t="s">
        <v>116</v>
      </c>
      <c r="Y1553" s="139" t="s">
        <v>376</v>
      </c>
      <c r="Z1553" s="139" t="s">
        <v>944</v>
      </c>
      <c r="AA1553" s="139" t="s">
        <v>381</v>
      </c>
      <c r="AB1553" s="139">
        <v>4.75</v>
      </c>
      <c r="AC1553" s="139" t="s">
        <v>924</v>
      </c>
      <c r="AD1553" s="139" t="s">
        <v>28</v>
      </c>
      <c r="AE1553" s="139" t="s">
        <v>28</v>
      </c>
      <c r="AF1553" s="139" t="s">
        <v>28</v>
      </c>
      <c r="AG1553" s="139" t="s">
        <v>784</v>
      </c>
      <c r="AH1553" s="139" t="s">
        <v>773</v>
      </c>
      <c r="AI1553" s="139" t="s">
        <v>773</v>
      </c>
      <c r="AJ1553" s="139" t="s">
        <v>773</v>
      </c>
      <c r="AK1553" s="139">
        <v>2</v>
      </c>
      <c r="AL1553" s="149">
        <v>50</v>
      </c>
      <c r="AM1553" s="150" t="s">
        <v>773</v>
      </c>
      <c r="AN1553" s="140">
        <v>4</v>
      </c>
      <c r="AO1553" s="139" t="s">
        <v>395</v>
      </c>
      <c r="AP1553" s="139" t="s">
        <v>787</v>
      </c>
      <c r="AQ1553" s="140" t="s">
        <v>1054</v>
      </c>
      <c r="AR1553" s="140">
        <v>4</v>
      </c>
      <c r="AS1553" s="149" t="s">
        <v>948</v>
      </c>
      <c r="AT1553" s="140">
        <v>3.14</v>
      </c>
      <c r="AV1553" s="138"/>
      <c r="AW1553" s="138"/>
      <c r="AX1553" s="138"/>
    </row>
    <row r="1554" spans="1:50" x14ac:dyDescent="0.35">
      <c r="A1554" s="147">
        <v>110</v>
      </c>
      <c r="B1554" s="235">
        <v>1553</v>
      </c>
      <c r="C1554" s="197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>
        <v>67</v>
      </c>
      <c r="W1554" s="139" t="s">
        <v>25</v>
      </c>
      <c r="X1554" s="139" t="s">
        <v>116</v>
      </c>
      <c r="Y1554" s="139" t="s">
        <v>376</v>
      </c>
      <c r="Z1554" s="139" t="s">
        <v>944</v>
      </c>
      <c r="AA1554" s="139" t="s">
        <v>381</v>
      </c>
      <c r="AB1554" s="139">
        <v>4.75</v>
      </c>
      <c r="AC1554" s="139" t="s">
        <v>924</v>
      </c>
      <c r="AD1554" s="139" t="s">
        <v>28</v>
      </c>
      <c r="AE1554" s="139" t="s">
        <v>28</v>
      </c>
      <c r="AF1554" s="139" t="s">
        <v>28</v>
      </c>
      <c r="AG1554" s="139" t="s">
        <v>784</v>
      </c>
      <c r="AH1554" s="139" t="s">
        <v>773</v>
      </c>
      <c r="AI1554" s="139" t="s">
        <v>773</v>
      </c>
      <c r="AJ1554" s="139" t="s">
        <v>773</v>
      </c>
      <c r="AK1554" s="139">
        <v>2</v>
      </c>
      <c r="AL1554" s="149">
        <v>44.444444444444443</v>
      </c>
      <c r="AM1554" s="150" t="s">
        <v>773</v>
      </c>
      <c r="AN1554" s="140">
        <v>4.5</v>
      </c>
      <c r="AO1554" s="139" t="s">
        <v>395</v>
      </c>
      <c r="AP1554" s="139" t="s">
        <v>787</v>
      </c>
      <c r="AQ1554" s="140">
        <v>4.5</v>
      </c>
      <c r="AR1554" s="140">
        <v>4.5</v>
      </c>
      <c r="AS1554" s="148">
        <v>3.05</v>
      </c>
      <c r="AT1554" s="140">
        <v>3.39</v>
      </c>
      <c r="AV1554" s="138"/>
      <c r="AW1554" s="138"/>
      <c r="AX1554" s="138"/>
    </row>
    <row r="1555" spans="1:50" x14ac:dyDescent="0.35">
      <c r="A1555" s="147">
        <v>110</v>
      </c>
      <c r="B1555" s="235">
        <v>1554</v>
      </c>
      <c r="C1555" s="198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>
        <v>67</v>
      </c>
      <c r="W1555" s="139" t="s">
        <v>25</v>
      </c>
      <c r="X1555" s="139" t="s">
        <v>116</v>
      </c>
      <c r="Y1555" s="139" t="s">
        <v>376</v>
      </c>
      <c r="Z1555" s="139" t="s">
        <v>944</v>
      </c>
      <c r="AA1555" s="139" t="s">
        <v>381</v>
      </c>
      <c r="AB1555" s="139">
        <v>4.75</v>
      </c>
      <c r="AC1555" s="139" t="s">
        <v>924</v>
      </c>
      <c r="AD1555" s="139" t="s">
        <v>28</v>
      </c>
      <c r="AE1555" s="139" t="s">
        <v>28</v>
      </c>
      <c r="AF1555" s="139" t="s">
        <v>28</v>
      </c>
      <c r="AG1555" s="139" t="s">
        <v>784</v>
      </c>
      <c r="AH1555" s="139" t="s">
        <v>773</v>
      </c>
      <c r="AI1555" s="139" t="s">
        <v>773</v>
      </c>
      <c r="AJ1555" s="139" t="s">
        <v>773</v>
      </c>
      <c r="AK1555" s="139">
        <v>2.5</v>
      </c>
      <c r="AL1555" s="149">
        <v>100</v>
      </c>
      <c r="AM1555" s="150" t="s">
        <v>773</v>
      </c>
      <c r="AN1555" s="140">
        <v>2.5</v>
      </c>
      <c r="AO1555" s="139" t="s">
        <v>395</v>
      </c>
      <c r="AP1555" s="139" t="s">
        <v>787</v>
      </c>
      <c r="AQ1555" s="140" t="s">
        <v>1054</v>
      </c>
      <c r="AR1555" s="140">
        <v>2.5</v>
      </c>
      <c r="AS1555" s="149" t="s">
        <v>948</v>
      </c>
      <c r="AT1555" s="140">
        <v>2.8</v>
      </c>
      <c r="AV1555" s="138"/>
      <c r="AW1555" s="138"/>
      <c r="AX1555" s="138"/>
    </row>
    <row r="1556" spans="1:50" x14ac:dyDescent="0.35">
      <c r="A1556" s="147">
        <v>110</v>
      </c>
      <c r="B1556" s="235">
        <v>1555</v>
      </c>
      <c r="C1556" s="198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>
        <v>67</v>
      </c>
      <c r="W1556" s="139" t="s">
        <v>25</v>
      </c>
      <c r="X1556" s="139" t="s">
        <v>116</v>
      </c>
      <c r="Y1556" s="139" t="s">
        <v>376</v>
      </c>
      <c r="Z1556" s="139" t="s">
        <v>944</v>
      </c>
      <c r="AA1556" s="139" t="s">
        <v>381</v>
      </c>
      <c r="AB1556" s="139">
        <v>4.75</v>
      </c>
      <c r="AC1556" s="139" t="s">
        <v>924</v>
      </c>
      <c r="AD1556" s="139" t="s">
        <v>28</v>
      </c>
      <c r="AE1556" s="139" t="s">
        <v>28</v>
      </c>
      <c r="AF1556" s="139" t="s">
        <v>28</v>
      </c>
      <c r="AG1556" s="139" t="s">
        <v>784</v>
      </c>
      <c r="AH1556" s="139" t="s">
        <v>773</v>
      </c>
      <c r="AI1556" s="139" t="s">
        <v>773</v>
      </c>
      <c r="AJ1556" s="139" t="s">
        <v>773</v>
      </c>
      <c r="AK1556" s="139">
        <v>2.5</v>
      </c>
      <c r="AL1556" s="149">
        <v>83.333333333333343</v>
      </c>
      <c r="AM1556" s="150" t="s">
        <v>773</v>
      </c>
      <c r="AN1556" s="140">
        <v>3</v>
      </c>
      <c r="AO1556" s="139" t="s">
        <v>395</v>
      </c>
      <c r="AP1556" s="139" t="s">
        <v>787</v>
      </c>
      <c r="AQ1556" s="140" t="s">
        <v>1054</v>
      </c>
      <c r="AR1556" s="140">
        <v>3</v>
      </c>
      <c r="AS1556" s="149" t="s">
        <v>948</v>
      </c>
      <c r="AT1556" s="140">
        <v>2.89</v>
      </c>
      <c r="AV1556" s="138"/>
      <c r="AW1556" s="138"/>
      <c r="AX1556" s="138"/>
    </row>
    <row r="1557" spans="1:50" x14ac:dyDescent="0.35">
      <c r="A1557" s="147">
        <v>110</v>
      </c>
      <c r="B1557" s="235">
        <v>1556</v>
      </c>
      <c r="C1557" s="198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>
        <v>67</v>
      </c>
      <c r="W1557" s="139" t="s">
        <v>25</v>
      </c>
      <c r="X1557" s="139" t="s">
        <v>116</v>
      </c>
      <c r="Y1557" s="139" t="s">
        <v>376</v>
      </c>
      <c r="Z1557" s="139" t="s">
        <v>944</v>
      </c>
      <c r="AA1557" s="139" t="s">
        <v>381</v>
      </c>
      <c r="AB1557" s="139">
        <v>4.75</v>
      </c>
      <c r="AC1557" s="139" t="s">
        <v>924</v>
      </c>
      <c r="AD1557" s="139" t="s">
        <v>28</v>
      </c>
      <c r="AE1557" s="139" t="s">
        <v>28</v>
      </c>
      <c r="AF1557" s="139" t="s">
        <v>28</v>
      </c>
      <c r="AG1557" s="139" t="s">
        <v>784</v>
      </c>
      <c r="AH1557" s="139" t="s">
        <v>773</v>
      </c>
      <c r="AI1557" s="139" t="s">
        <v>773</v>
      </c>
      <c r="AJ1557" s="139" t="s">
        <v>773</v>
      </c>
      <c r="AK1557" s="139">
        <v>2.5</v>
      </c>
      <c r="AL1557" s="149">
        <v>71.428571428571431</v>
      </c>
      <c r="AM1557" s="150" t="s">
        <v>773</v>
      </c>
      <c r="AN1557" s="140">
        <v>3.5</v>
      </c>
      <c r="AO1557" s="139" t="s">
        <v>395</v>
      </c>
      <c r="AP1557" s="139" t="s">
        <v>787</v>
      </c>
      <c r="AQ1557" s="140" t="s">
        <v>1054</v>
      </c>
      <c r="AR1557" s="140">
        <v>3.5</v>
      </c>
      <c r="AS1557" s="149" t="s">
        <v>948</v>
      </c>
      <c r="AT1557" s="140">
        <v>3.29</v>
      </c>
      <c r="AV1557" s="138"/>
      <c r="AW1557" s="138"/>
      <c r="AX1557" s="138"/>
    </row>
    <row r="1558" spans="1:50" x14ac:dyDescent="0.35">
      <c r="A1558" s="147">
        <v>110</v>
      </c>
      <c r="B1558" s="235">
        <v>1557</v>
      </c>
      <c r="C1558" s="198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>
        <v>67</v>
      </c>
      <c r="W1558" s="139" t="s">
        <v>25</v>
      </c>
      <c r="X1558" s="139" t="s">
        <v>116</v>
      </c>
      <c r="Y1558" s="139" t="s">
        <v>376</v>
      </c>
      <c r="Z1558" s="139" t="s">
        <v>944</v>
      </c>
      <c r="AA1558" s="139" t="s">
        <v>381</v>
      </c>
      <c r="AB1558" s="139">
        <v>4.75</v>
      </c>
      <c r="AC1558" s="139" t="s">
        <v>924</v>
      </c>
      <c r="AD1558" s="139" t="s">
        <v>28</v>
      </c>
      <c r="AE1558" s="139" t="s">
        <v>28</v>
      </c>
      <c r="AF1558" s="139" t="s">
        <v>28</v>
      </c>
      <c r="AG1558" s="139" t="s">
        <v>784</v>
      </c>
      <c r="AH1558" s="139" t="s">
        <v>773</v>
      </c>
      <c r="AI1558" s="139" t="s">
        <v>773</v>
      </c>
      <c r="AJ1558" s="139" t="s">
        <v>773</v>
      </c>
      <c r="AK1558" s="139">
        <v>2.5</v>
      </c>
      <c r="AL1558" s="149">
        <v>62.5</v>
      </c>
      <c r="AM1558" s="150" t="s">
        <v>773</v>
      </c>
      <c r="AN1558" s="140">
        <v>4</v>
      </c>
      <c r="AO1558" s="139" t="s">
        <v>395</v>
      </c>
      <c r="AP1558" s="139" t="s">
        <v>787</v>
      </c>
      <c r="AQ1558" s="140" t="s">
        <v>1054</v>
      </c>
      <c r="AR1558" s="140">
        <v>4</v>
      </c>
      <c r="AS1558" s="149" t="s">
        <v>948</v>
      </c>
      <c r="AT1558" s="140">
        <v>3.42</v>
      </c>
      <c r="AV1558" s="138"/>
      <c r="AW1558" s="138"/>
      <c r="AX1558" s="138"/>
    </row>
    <row r="1559" spans="1:50" x14ac:dyDescent="0.35">
      <c r="A1559" s="147">
        <v>110</v>
      </c>
      <c r="B1559" s="235">
        <v>1558</v>
      </c>
      <c r="C1559" s="194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>
        <v>67</v>
      </c>
      <c r="W1559" s="139" t="s">
        <v>25</v>
      </c>
      <c r="X1559" s="139" t="s">
        <v>116</v>
      </c>
      <c r="Y1559" s="139" t="s">
        <v>376</v>
      </c>
      <c r="Z1559" s="139" t="s">
        <v>944</v>
      </c>
      <c r="AA1559" s="139" t="s">
        <v>381</v>
      </c>
      <c r="AB1559" s="139">
        <v>4.75</v>
      </c>
      <c r="AC1559" s="139" t="s">
        <v>924</v>
      </c>
      <c r="AD1559" s="139" t="s">
        <v>28</v>
      </c>
      <c r="AE1559" s="139" t="s">
        <v>28</v>
      </c>
      <c r="AF1559" s="139" t="s">
        <v>28</v>
      </c>
      <c r="AG1559" s="139" t="s">
        <v>784</v>
      </c>
      <c r="AH1559" s="139" t="s">
        <v>773</v>
      </c>
      <c r="AI1559" s="139" t="s">
        <v>773</v>
      </c>
      <c r="AJ1559" s="139" t="s">
        <v>773</v>
      </c>
      <c r="AK1559" s="139">
        <v>0.5</v>
      </c>
      <c r="AL1559" s="149">
        <v>12.5</v>
      </c>
      <c r="AM1559" s="150" t="s">
        <v>773</v>
      </c>
      <c r="AN1559" s="140">
        <v>4</v>
      </c>
      <c r="AO1559" s="139" t="s">
        <v>779</v>
      </c>
      <c r="AP1559" s="139" t="s">
        <v>809</v>
      </c>
      <c r="AQ1559" s="140" t="s">
        <v>1054</v>
      </c>
      <c r="AR1559" s="140">
        <v>4</v>
      </c>
      <c r="AS1559" s="149" t="s">
        <v>948</v>
      </c>
      <c r="AT1559" s="149">
        <v>4.0263157894736841</v>
      </c>
      <c r="AV1559" s="138"/>
      <c r="AW1559" s="138"/>
      <c r="AX1559" s="138"/>
    </row>
    <row r="1560" spans="1:50" x14ac:dyDescent="0.35">
      <c r="A1560" s="147">
        <v>110</v>
      </c>
      <c r="B1560" s="235">
        <v>1559</v>
      </c>
      <c r="C1560" s="194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>
        <v>67</v>
      </c>
      <c r="W1560" s="139" t="s">
        <v>25</v>
      </c>
      <c r="X1560" s="139" t="s">
        <v>116</v>
      </c>
      <c r="Y1560" s="139" t="s">
        <v>376</v>
      </c>
      <c r="Z1560" s="139" t="s">
        <v>944</v>
      </c>
      <c r="AA1560" s="139" t="s">
        <v>381</v>
      </c>
      <c r="AB1560" s="139">
        <v>4.75</v>
      </c>
      <c r="AC1560" s="139" t="s">
        <v>924</v>
      </c>
      <c r="AD1560" s="139" t="s">
        <v>28</v>
      </c>
      <c r="AE1560" s="139" t="s">
        <v>28</v>
      </c>
      <c r="AF1560" s="139" t="s">
        <v>28</v>
      </c>
      <c r="AG1560" s="139" t="s">
        <v>784</v>
      </c>
      <c r="AH1560" s="139" t="s">
        <v>773</v>
      </c>
      <c r="AI1560" s="139" t="s">
        <v>773</v>
      </c>
      <c r="AJ1560" s="139" t="s">
        <v>773</v>
      </c>
      <c r="AK1560" s="139">
        <v>0.5</v>
      </c>
      <c r="AL1560" s="149">
        <v>11.111111111111111</v>
      </c>
      <c r="AM1560" s="150" t="s">
        <v>773</v>
      </c>
      <c r="AN1560" s="140">
        <v>4.5</v>
      </c>
      <c r="AO1560" s="139" t="s">
        <v>779</v>
      </c>
      <c r="AP1560" s="139" t="s">
        <v>809</v>
      </c>
      <c r="AQ1560" s="140">
        <v>4.5</v>
      </c>
      <c r="AR1560" s="140">
        <v>4.5</v>
      </c>
      <c r="AS1560" s="149">
        <v>3.8866666666666667</v>
      </c>
      <c r="AT1560" s="149">
        <v>4.6230031948881791</v>
      </c>
      <c r="AV1560" s="138"/>
      <c r="AW1560" s="138"/>
      <c r="AX1560" s="138"/>
    </row>
    <row r="1561" spans="1:50" x14ac:dyDescent="0.35">
      <c r="A1561" s="147">
        <v>110</v>
      </c>
      <c r="B1561" s="235">
        <v>1560</v>
      </c>
      <c r="C1561" s="194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>
        <v>67</v>
      </c>
      <c r="W1561" s="139" t="s">
        <v>25</v>
      </c>
      <c r="X1561" s="139" t="s">
        <v>116</v>
      </c>
      <c r="Y1561" s="139" t="s">
        <v>376</v>
      </c>
      <c r="Z1561" s="139" t="s">
        <v>944</v>
      </c>
      <c r="AA1561" s="139" t="s">
        <v>381</v>
      </c>
      <c r="AB1561" s="139">
        <v>4.75</v>
      </c>
      <c r="AC1561" s="139" t="s">
        <v>924</v>
      </c>
      <c r="AD1561" s="139" t="s">
        <v>28</v>
      </c>
      <c r="AE1561" s="139" t="s">
        <v>28</v>
      </c>
      <c r="AF1561" s="139" t="s">
        <v>28</v>
      </c>
      <c r="AG1561" s="139" t="s">
        <v>784</v>
      </c>
      <c r="AH1561" s="139" t="s">
        <v>773</v>
      </c>
      <c r="AI1561" s="139" t="s">
        <v>773</v>
      </c>
      <c r="AJ1561" s="139" t="s">
        <v>773</v>
      </c>
      <c r="AK1561" s="139">
        <v>0.5</v>
      </c>
      <c r="AL1561" s="149">
        <v>10</v>
      </c>
      <c r="AM1561" s="150" t="s">
        <v>773</v>
      </c>
      <c r="AN1561" s="140">
        <v>5</v>
      </c>
      <c r="AO1561" s="139" t="s">
        <v>779</v>
      </c>
      <c r="AP1561" s="139" t="s">
        <v>809</v>
      </c>
      <c r="AQ1561" s="140">
        <v>5</v>
      </c>
      <c r="AR1561" s="140">
        <v>5</v>
      </c>
      <c r="AS1561" s="149">
        <v>3.9303030303030306</v>
      </c>
      <c r="AT1561" s="149">
        <v>3.6675977653631286</v>
      </c>
      <c r="AV1561" s="138"/>
      <c r="AW1561" s="138"/>
      <c r="AX1561" s="138"/>
    </row>
    <row r="1562" spans="1:50" x14ac:dyDescent="0.35">
      <c r="A1562" s="147">
        <v>110</v>
      </c>
      <c r="B1562" s="235">
        <v>1561</v>
      </c>
      <c r="C1562" s="195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>
        <v>67</v>
      </c>
      <c r="W1562" s="139" t="s">
        <v>25</v>
      </c>
      <c r="X1562" s="139" t="s">
        <v>116</v>
      </c>
      <c r="Y1562" s="139" t="s">
        <v>376</v>
      </c>
      <c r="Z1562" s="139" t="s">
        <v>944</v>
      </c>
      <c r="AA1562" s="139" t="s">
        <v>381</v>
      </c>
      <c r="AB1562" s="139">
        <v>4.75</v>
      </c>
      <c r="AC1562" s="139" t="s">
        <v>924</v>
      </c>
      <c r="AD1562" s="139" t="s">
        <v>28</v>
      </c>
      <c r="AE1562" s="139" t="s">
        <v>28</v>
      </c>
      <c r="AF1562" s="139" t="s">
        <v>28</v>
      </c>
      <c r="AG1562" s="139" t="s">
        <v>784</v>
      </c>
      <c r="AH1562" s="139" t="s">
        <v>773</v>
      </c>
      <c r="AI1562" s="139" t="s">
        <v>773</v>
      </c>
      <c r="AJ1562" s="139" t="s">
        <v>773</v>
      </c>
      <c r="AK1562" s="139">
        <v>1</v>
      </c>
      <c r="AL1562" s="149">
        <v>28.571428571428569</v>
      </c>
      <c r="AM1562" s="150" t="s">
        <v>773</v>
      </c>
      <c r="AN1562" s="140">
        <v>3.5</v>
      </c>
      <c r="AO1562" s="139" t="s">
        <v>779</v>
      </c>
      <c r="AP1562" s="139" t="s">
        <v>809</v>
      </c>
      <c r="AQ1562" s="140" t="s">
        <v>1054</v>
      </c>
      <c r="AR1562" s="140">
        <v>3.5</v>
      </c>
      <c r="AS1562" s="149" t="s">
        <v>948</v>
      </c>
      <c r="AT1562" s="149">
        <v>4.7534722222222223</v>
      </c>
      <c r="AV1562" s="138"/>
      <c r="AW1562" s="138"/>
      <c r="AX1562" s="138"/>
    </row>
    <row r="1563" spans="1:50" x14ac:dyDescent="0.35">
      <c r="A1563" s="147">
        <v>110</v>
      </c>
      <c r="B1563" s="235">
        <v>1562</v>
      </c>
      <c r="C1563" s="195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>
        <v>67</v>
      </c>
      <c r="W1563" s="139" t="s">
        <v>25</v>
      </c>
      <c r="X1563" s="139" t="s">
        <v>116</v>
      </c>
      <c r="Y1563" s="139" t="s">
        <v>376</v>
      </c>
      <c r="Z1563" s="139" t="s">
        <v>944</v>
      </c>
      <c r="AA1563" s="139" t="s">
        <v>381</v>
      </c>
      <c r="AB1563" s="139">
        <v>4.75</v>
      </c>
      <c r="AC1563" s="139" t="s">
        <v>924</v>
      </c>
      <c r="AD1563" s="139" t="s">
        <v>28</v>
      </c>
      <c r="AE1563" s="139" t="s">
        <v>28</v>
      </c>
      <c r="AF1563" s="139" t="s">
        <v>28</v>
      </c>
      <c r="AG1563" s="139" t="s">
        <v>784</v>
      </c>
      <c r="AH1563" s="139" t="s">
        <v>773</v>
      </c>
      <c r="AI1563" s="139" t="s">
        <v>773</v>
      </c>
      <c r="AJ1563" s="139" t="s">
        <v>773</v>
      </c>
      <c r="AK1563" s="139">
        <v>1</v>
      </c>
      <c r="AL1563" s="149">
        <v>25</v>
      </c>
      <c r="AM1563" s="150" t="s">
        <v>773</v>
      </c>
      <c r="AN1563" s="140">
        <v>4</v>
      </c>
      <c r="AO1563" s="139" t="s">
        <v>779</v>
      </c>
      <c r="AP1563" s="139" t="s">
        <v>809</v>
      </c>
      <c r="AQ1563" s="140" t="s">
        <v>1054</v>
      </c>
      <c r="AR1563" s="140">
        <v>4</v>
      </c>
      <c r="AS1563" s="149" t="s">
        <v>948</v>
      </c>
      <c r="AT1563" s="149">
        <v>5.2374581939799327</v>
      </c>
      <c r="AV1563" s="138"/>
      <c r="AW1563" s="138"/>
      <c r="AX1563" s="138"/>
    </row>
    <row r="1564" spans="1:50" x14ac:dyDescent="0.35">
      <c r="A1564" s="147">
        <v>110</v>
      </c>
      <c r="B1564" s="235">
        <v>1563</v>
      </c>
      <c r="C1564" s="195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>
        <v>67</v>
      </c>
      <c r="W1564" s="139" t="s">
        <v>25</v>
      </c>
      <c r="X1564" s="139" t="s">
        <v>116</v>
      </c>
      <c r="Y1564" s="139" t="s">
        <v>376</v>
      </c>
      <c r="Z1564" s="139" t="s">
        <v>944</v>
      </c>
      <c r="AA1564" s="139" t="s">
        <v>381</v>
      </c>
      <c r="AB1564" s="139">
        <v>4.75</v>
      </c>
      <c r="AC1564" s="139" t="s">
        <v>924</v>
      </c>
      <c r="AD1564" s="139" t="s">
        <v>28</v>
      </c>
      <c r="AE1564" s="139" t="s">
        <v>28</v>
      </c>
      <c r="AF1564" s="139" t="s">
        <v>28</v>
      </c>
      <c r="AG1564" s="139" t="s">
        <v>784</v>
      </c>
      <c r="AH1564" s="139" t="s">
        <v>773</v>
      </c>
      <c r="AI1564" s="139" t="s">
        <v>773</v>
      </c>
      <c r="AJ1564" s="139" t="s">
        <v>773</v>
      </c>
      <c r="AK1564" s="139">
        <v>1</v>
      </c>
      <c r="AL1564" s="149">
        <v>22.222222222222221</v>
      </c>
      <c r="AM1564" s="150" t="s">
        <v>773</v>
      </c>
      <c r="AN1564" s="140">
        <v>4.5</v>
      </c>
      <c r="AO1564" s="139" t="s">
        <v>779</v>
      </c>
      <c r="AP1564" s="139" t="s">
        <v>809</v>
      </c>
      <c r="AQ1564" s="140">
        <v>4.5</v>
      </c>
      <c r="AR1564" s="140">
        <v>4.5</v>
      </c>
      <c r="AS1564" s="149">
        <v>3.8866666666666667</v>
      </c>
      <c r="AT1564" s="149">
        <v>4.6194968553459113</v>
      </c>
      <c r="AV1564" s="138"/>
      <c r="AW1564" s="138"/>
      <c r="AX1564" s="138"/>
    </row>
    <row r="1565" spans="1:50" x14ac:dyDescent="0.35">
      <c r="A1565" s="147">
        <v>110</v>
      </c>
      <c r="B1565" s="235">
        <v>1564</v>
      </c>
      <c r="C1565" s="195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>
        <v>67</v>
      </c>
      <c r="W1565" s="139" t="s">
        <v>25</v>
      </c>
      <c r="X1565" s="139" t="s">
        <v>116</v>
      </c>
      <c r="Y1565" s="139" t="s">
        <v>376</v>
      </c>
      <c r="Z1565" s="139" t="s">
        <v>944</v>
      </c>
      <c r="AA1565" s="139" t="s">
        <v>381</v>
      </c>
      <c r="AB1565" s="139">
        <v>4.75</v>
      </c>
      <c r="AC1565" s="139" t="s">
        <v>924</v>
      </c>
      <c r="AD1565" s="139" t="s">
        <v>28</v>
      </c>
      <c r="AE1565" s="139" t="s">
        <v>28</v>
      </c>
      <c r="AF1565" s="139" t="s">
        <v>28</v>
      </c>
      <c r="AG1565" s="139" t="s">
        <v>784</v>
      </c>
      <c r="AH1565" s="139" t="s">
        <v>773</v>
      </c>
      <c r="AI1565" s="139" t="s">
        <v>773</v>
      </c>
      <c r="AJ1565" s="139" t="s">
        <v>773</v>
      </c>
      <c r="AK1565" s="139">
        <v>1</v>
      </c>
      <c r="AL1565" s="149">
        <v>20</v>
      </c>
      <c r="AM1565" s="150" t="s">
        <v>773</v>
      </c>
      <c r="AN1565" s="140">
        <v>5</v>
      </c>
      <c r="AO1565" s="139" t="s">
        <v>779</v>
      </c>
      <c r="AP1565" s="139" t="s">
        <v>809</v>
      </c>
      <c r="AQ1565" s="140">
        <v>5</v>
      </c>
      <c r="AR1565" s="140">
        <v>5</v>
      </c>
      <c r="AS1565" s="149">
        <v>3.9303030303030306</v>
      </c>
      <c r="AT1565" s="149">
        <v>3.4080459770114939</v>
      </c>
      <c r="AV1565" s="138"/>
      <c r="AW1565" s="138"/>
      <c r="AX1565" s="138"/>
    </row>
    <row r="1566" spans="1:50" x14ac:dyDescent="0.35">
      <c r="A1566" s="147">
        <v>110</v>
      </c>
      <c r="B1566" s="235">
        <v>1565</v>
      </c>
      <c r="C1566" s="196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>
        <v>67</v>
      </c>
      <c r="W1566" s="139" t="s">
        <v>25</v>
      </c>
      <c r="X1566" s="139" t="s">
        <v>116</v>
      </c>
      <c r="Y1566" s="139" t="s">
        <v>376</v>
      </c>
      <c r="Z1566" s="139" t="s">
        <v>944</v>
      </c>
      <c r="AA1566" s="139" t="s">
        <v>381</v>
      </c>
      <c r="AB1566" s="139">
        <v>4.75</v>
      </c>
      <c r="AC1566" s="139" t="s">
        <v>924</v>
      </c>
      <c r="AD1566" s="139" t="s">
        <v>28</v>
      </c>
      <c r="AE1566" s="139" t="s">
        <v>28</v>
      </c>
      <c r="AF1566" s="139" t="s">
        <v>28</v>
      </c>
      <c r="AG1566" s="139" t="s">
        <v>784</v>
      </c>
      <c r="AH1566" s="139" t="s">
        <v>773</v>
      </c>
      <c r="AI1566" s="139" t="s">
        <v>773</v>
      </c>
      <c r="AJ1566" s="139" t="s">
        <v>773</v>
      </c>
      <c r="AK1566" s="139">
        <v>1.5</v>
      </c>
      <c r="AL1566" s="149">
        <v>50</v>
      </c>
      <c r="AM1566" s="150" t="s">
        <v>773</v>
      </c>
      <c r="AN1566" s="140">
        <v>3</v>
      </c>
      <c r="AO1566" s="139" t="s">
        <v>779</v>
      </c>
      <c r="AP1566" s="139" t="s">
        <v>809</v>
      </c>
      <c r="AQ1566" s="140" t="s">
        <v>1054</v>
      </c>
      <c r="AR1566" s="140">
        <v>3</v>
      </c>
      <c r="AS1566" s="149" t="s">
        <v>948</v>
      </c>
      <c r="AT1566" s="149">
        <v>5.4964285714285719</v>
      </c>
      <c r="AV1566" s="138"/>
      <c r="AW1566" s="138"/>
      <c r="AX1566" s="138"/>
    </row>
    <row r="1567" spans="1:50" x14ac:dyDescent="0.35">
      <c r="A1567" s="147">
        <v>110</v>
      </c>
      <c r="B1567" s="235">
        <v>1566</v>
      </c>
      <c r="C1567" s="196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>
        <v>67</v>
      </c>
      <c r="W1567" s="139" t="s">
        <v>25</v>
      </c>
      <c r="X1567" s="139" t="s">
        <v>116</v>
      </c>
      <c r="Y1567" s="139" t="s">
        <v>376</v>
      </c>
      <c r="Z1567" s="139" t="s">
        <v>944</v>
      </c>
      <c r="AA1567" s="139" t="s">
        <v>381</v>
      </c>
      <c r="AB1567" s="139">
        <v>4.75</v>
      </c>
      <c r="AC1567" s="139" t="s">
        <v>924</v>
      </c>
      <c r="AD1567" s="139" t="s">
        <v>28</v>
      </c>
      <c r="AE1567" s="139" t="s">
        <v>28</v>
      </c>
      <c r="AF1567" s="139" t="s">
        <v>28</v>
      </c>
      <c r="AG1567" s="139" t="s">
        <v>784</v>
      </c>
      <c r="AH1567" s="139" t="s">
        <v>773</v>
      </c>
      <c r="AI1567" s="139" t="s">
        <v>773</v>
      </c>
      <c r="AJ1567" s="139" t="s">
        <v>773</v>
      </c>
      <c r="AK1567" s="139">
        <v>1.5</v>
      </c>
      <c r="AL1567" s="149">
        <v>42.857142857142854</v>
      </c>
      <c r="AM1567" s="150" t="s">
        <v>773</v>
      </c>
      <c r="AN1567" s="140">
        <v>3.5</v>
      </c>
      <c r="AO1567" s="139" t="s">
        <v>779</v>
      </c>
      <c r="AP1567" s="139" t="s">
        <v>809</v>
      </c>
      <c r="AQ1567" s="140" t="s">
        <v>1054</v>
      </c>
      <c r="AR1567" s="140">
        <v>3.5</v>
      </c>
      <c r="AS1567" s="149" t="s">
        <v>948</v>
      </c>
      <c r="AT1567" s="149">
        <v>5.9238754325259517</v>
      </c>
      <c r="AV1567" s="138"/>
      <c r="AW1567" s="138"/>
      <c r="AX1567" s="138"/>
    </row>
    <row r="1568" spans="1:50" x14ac:dyDescent="0.35">
      <c r="A1568" s="147">
        <v>110</v>
      </c>
      <c r="B1568" s="235">
        <v>1567</v>
      </c>
      <c r="C1568" s="196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>
        <v>67</v>
      </c>
      <c r="W1568" s="139" t="s">
        <v>25</v>
      </c>
      <c r="X1568" s="139" t="s">
        <v>116</v>
      </c>
      <c r="Y1568" s="139" t="s">
        <v>376</v>
      </c>
      <c r="Z1568" s="139" t="s">
        <v>944</v>
      </c>
      <c r="AA1568" s="139" t="s">
        <v>381</v>
      </c>
      <c r="AB1568" s="139">
        <v>4.75</v>
      </c>
      <c r="AC1568" s="139" t="s">
        <v>924</v>
      </c>
      <c r="AD1568" s="139" t="s">
        <v>28</v>
      </c>
      <c r="AE1568" s="139" t="s">
        <v>28</v>
      </c>
      <c r="AF1568" s="139" t="s">
        <v>28</v>
      </c>
      <c r="AG1568" s="139" t="s">
        <v>784</v>
      </c>
      <c r="AH1568" s="139" t="s">
        <v>773</v>
      </c>
      <c r="AI1568" s="139" t="s">
        <v>773</v>
      </c>
      <c r="AJ1568" s="139" t="s">
        <v>773</v>
      </c>
      <c r="AK1568" s="139">
        <v>1.5</v>
      </c>
      <c r="AL1568" s="149">
        <v>37.5</v>
      </c>
      <c r="AM1568" s="150" t="s">
        <v>773</v>
      </c>
      <c r="AN1568" s="140">
        <v>4</v>
      </c>
      <c r="AO1568" s="139" t="s">
        <v>779</v>
      </c>
      <c r="AP1568" s="139" t="s">
        <v>809</v>
      </c>
      <c r="AQ1568" s="140" t="s">
        <v>1054</v>
      </c>
      <c r="AR1568" s="140">
        <v>4</v>
      </c>
      <c r="AS1568" s="149" t="s">
        <v>948</v>
      </c>
      <c r="AT1568" s="149">
        <v>4.9808917197452232</v>
      </c>
      <c r="AV1568" s="138"/>
      <c r="AW1568" s="138"/>
      <c r="AX1568" s="138"/>
    </row>
    <row r="1569" spans="1:50" x14ac:dyDescent="0.35">
      <c r="A1569" s="147">
        <v>110</v>
      </c>
      <c r="B1569" s="235">
        <v>1568</v>
      </c>
      <c r="C1569" s="196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>
        <v>67</v>
      </c>
      <c r="W1569" s="139" t="s">
        <v>25</v>
      </c>
      <c r="X1569" s="139" t="s">
        <v>116</v>
      </c>
      <c r="Y1569" s="139" t="s">
        <v>376</v>
      </c>
      <c r="Z1569" s="139" t="s">
        <v>944</v>
      </c>
      <c r="AA1569" s="139" t="s">
        <v>381</v>
      </c>
      <c r="AB1569" s="139">
        <v>4.75</v>
      </c>
      <c r="AC1569" s="139" t="s">
        <v>924</v>
      </c>
      <c r="AD1569" s="139" t="s">
        <v>28</v>
      </c>
      <c r="AE1569" s="139" t="s">
        <v>28</v>
      </c>
      <c r="AF1569" s="139" t="s">
        <v>28</v>
      </c>
      <c r="AG1569" s="139" t="s">
        <v>784</v>
      </c>
      <c r="AH1569" s="139" t="s">
        <v>773</v>
      </c>
      <c r="AI1569" s="139" t="s">
        <v>773</v>
      </c>
      <c r="AJ1569" s="139" t="s">
        <v>773</v>
      </c>
      <c r="AK1569" s="139">
        <v>1.5</v>
      </c>
      <c r="AL1569" s="149">
        <v>33.333333333333329</v>
      </c>
      <c r="AM1569" s="150" t="s">
        <v>773</v>
      </c>
      <c r="AN1569" s="140">
        <v>4.5</v>
      </c>
      <c r="AO1569" s="139" t="s">
        <v>779</v>
      </c>
      <c r="AP1569" s="139" t="s">
        <v>809</v>
      </c>
      <c r="AQ1569" s="140">
        <v>4.5</v>
      </c>
      <c r="AR1569" s="140">
        <v>4.5</v>
      </c>
      <c r="AS1569" s="149">
        <v>3.8866666666666667</v>
      </c>
      <c r="AT1569" s="149">
        <v>3.9528023598820057</v>
      </c>
      <c r="AV1569" s="138"/>
      <c r="AW1569" s="138"/>
      <c r="AX1569" s="138"/>
    </row>
    <row r="1570" spans="1:50" x14ac:dyDescent="0.35">
      <c r="A1570" s="147">
        <v>110</v>
      </c>
      <c r="B1570" s="235">
        <v>1569</v>
      </c>
      <c r="C1570" s="197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>
        <v>67</v>
      </c>
      <c r="W1570" s="139" t="s">
        <v>25</v>
      </c>
      <c r="X1570" s="139" t="s">
        <v>116</v>
      </c>
      <c r="Y1570" s="139" t="s">
        <v>376</v>
      </c>
      <c r="Z1570" s="139" t="s">
        <v>944</v>
      </c>
      <c r="AA1570" s="139" t="s">
        <v>381</v>
      </c>
      <c r="AB1570" s="139">
        <v>4.75</v>
      </c>
      <c r="AC1570" s="139" t="s">
        <v>924</v>
      </c>
      <c r="AD1570" s="139" t="s">
        <v>28</v>
      </c>
      <c r="AE1570" s="139" t="s">
        <v>28</v>
      </c>
      <c r="AF1570" s="139" t="s">
        <v>28</v>
      </c>
      <c r="AG1570" s="139" t="s">
        <v>784</v>
      </c>
      <c r="AH1570" s="139" t="s">
        <v>773</v>
      </c>
      <c r="AI1570" s="139" t="s">
        <v>773</v>
      </c>
      <c r="AJ1570" s="139" t="s">
        <v>773</v>
      </c>
      <c r="AK1570" s="139">
        <v>2</v>
      </c>
      <c r="AL1570" s="149">
        <v>66.666666666666657</v>
      </c>
      <c r="AM1570" s="150" t="s">
        <v>773</v>
      </c>
      <c r="AN1570" s="140">
        <v>3</v>
      </c>
      <c r="AO1570" s="139" t="s">
        <v>779</v>
      </c>
      <c r="AP1570" s="139" t="s">
        <v>809</v>
      </c>
      <c r="AQ1570" s="140" t="s">
        <v>1054</v>
      </c>
      <c r="AR1570" s="140">
        <v>3</v>
      </c>
      <c r="AS1570" s="149" t="s">
        <v>948</v>
      </c>
      <c r="AT1570" s="149">
        <v>6.9159999999999995</v>
      </c>
      <c r="AV1570" s="138"/>
      <c r="AW1570" s="138"/>
      <c r="AX1570" s="138"/>
    </row>
    <row r="1571" spans="1:50" x14ac:dyDescent="0.35">
      <c r="A1571" s="147">
        <v>110</v>
      </c>
      <c r="B1571" s="235">
        <v>1570</v>
      </c>
      <c r="C1571" s="197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>
        <v>67</v>
      </c>
      <c r="W1571" s="139" t="s">
        <v>25</v>
      </c>
      <c r="X1571" s="139" t="s">
        <v>116</v>
      </c>
      <c r="Y1571" s="139" t="s">
        <v>376</v>
      </c>
      <c r="Z1571" s="139" t="s">
        <v>944</v>
      </c>
      <c r="AA1571" s="139" t="s">
        <v>381</v>
      </c>
      <c r="AB1571" s="139">
        <v>4.75</v>
      </c>
      <c r="AC1571" s="139" t="s">
        <v>924</v>
      </c>
      <c r="AD1571" s="139" t="s">
        <v>28</v>
      </c>
      <c r="AE1571" s="139" t="s">
        <v>28</v>
      </c>
      <c r="AF1571" s="139" t="s">
        <v>28</v>
      </c>
      <c r="AG1571" s="139" t="s">
        <v>784</v>
      </c>
      <c r="AH1571" s="139" t="s">
        <v>773</v>
      </c>
      <c r="AI1571" s="139" t="s">
        <v>773</v>
      </c>
      <c r="AJ1571" s="139" t="s">
        <v>773</v>
      </c>
      <c r="AK1571" s="139">
        <v>2</v>
      </c>
      <c r="AL1571" s="149">
        <v>57.142857142857139</v>
      </c>
      <c r="AM1571" s="150" t="s">
        <v>773</v>
      </c>
      <c r="AN1571" s="140">
        <v>3.5</v>
      </c>
      <c r="AO1571" s="139" t="s">
        <v>779</v>
      </c>
      <c r="AP1571" s="139" t="s">
        <v>809</v>
      </c>
      <c r="AQ1571" s="140" t="s">
        <v>1054</v>
      </c>
      <c r="AR1571" s="140">
        <v>3.5</v>
      </c>
      <c r="AS1571" s="149" t="s">
        <v>948</v>
      </c>
      <c r="AT1571" s="149">
        <v>7.5791505791505793</v>
      </c>
      <c r="AV1571" s="138"/>
      <c r="AW1571" s="138"/>
      <c r="AX1571" s="138"/>
    </row>
    <row r="1572" spans="1:50" x14ac:dyDescent="0.35">
      <c r="A1572" s="147">
        <v>110</v>
      </c>
      <c r="B1572" s="235">
        <v>1571</v>
      </c>
      <c r="C1572" s="197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>
        <v>67</v>
      </c>
      <c r="W1572" s="139" t="s">
        <v>25</v>
      </c>
      <c r="X1572" s="139" t="s">
        <v>116</v>
      </c>
      <c r="Y1572" s="139" t="s">
        <v>376</v>
      </c>
      <c r="Z1572" s="139" t="s">
        <v>944</v>
      </c>
      <c r="AA1572" s="139" t="s">
        <v>381</v>
      </c>
      <c r="AB1572" s="139">
        <v>4.75</v>
      </c>
      <c r="AC1572" s="139" t="s">
        <v>924</v>
      </c>
      <c r="AD1572" s="139" t="s">
        <v>28</v>
      </c>
      <c r="AE1572" s="139" t="s">
        <v>28</v>
      </c>
      <c r="AF1572" s="139" t="s">
        <v>28</v>
      </c>
      <c r="AG1572" s="139" t="s">
        <v>784</v>
      </c>
      <c r="AH1572" s="139" t="s">
        <v>773</v>
      </c>
      <c r="AI1572" s="139" t="s">
        <v>773</v>
      </c>
      <c r="AJ1572" s="139" t="s">
        <v>773</v>
      </c>
      <c r="AK1572" s="139">
        <v>2</v>
      </c>
      <c r="AL1572" s="149">
        <v>50</v>
      </c>
      <c r="AM1572" s="150" t="s">
        <v>773</v>
      </c>
      <c r="AN1572" s="140">
        <v>4</v>
      </c>
      <c r="AO1572" s="139" t="s">
        <v>779</v>
      </c>
      <c r="AP1572" s="139" t="s">
        <v>809</v>
      </c>
      <c r="AQ1572" s="140" t="s">
        <v>1054</v>
      </c>
      <c r="AR1572" s="140">
        <v>4</v>
      </c>
      <c r="AS1572" s="149" t="s">
        <v>948</v>
      </c>
      <c r="AT1572" s="149">
        <v>5.8260869565217392</v>
      </c>
      <c r="AV1572" s="138"/>
      <c r="AW1572" s="138"/>
      <c r="AX1572" s="138"/>
    </row>
    <row r="1573" spans="1:50" x14ac:dyDescent="0.35">
      <c r="A1573" s="147">
        <v>110</v>
      </c>
      <c r="B1573" s="235">
        <v>1572</v>
      </c>
      <c r="C1573" s="197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>
        <v>67</v>
      </c>
      <c r="W1573" s="139" t="s">
        <v>25</v>
      </c>
      <c r="X1573" s="139" t="s">
        <v>116</v>
      </c>
      <c r="Y1573" s="139" t="s">
        <v>376</v>
      </c>
      <c r="Z1573" s="139" t="s">
        <v>944</v>
      </c>
      <c r="AA1573" s="139" t="s">
        <v>381</v>
      </c>
      <c r="AB1573" s="139">
        <v>4.75</v>
      </c>
      <c r="AC1573" s="139" t="s">
        <v>924</v>
      </c>
      <c r="AD1573" s="139" t="s">
        <v>28</v>
      </c>
      <c r="AE1573" s="139" t="s">
        <v>28</v>
      </c>
      <c r="AF1573" s="139" t="s">
        <v>28</v>
      </c>
      <c r="AG1573" s="139" t="s">
        <v>784</v>
      </c>
      <c r="AH1573" s="139" t="s">
        <v>773</v>
      </c>
      <c r="AI1573" s="139" t="s">
        <v>773</v>
      </c>
      <c r="AJ1573" s="139" t="s">
        <v>773</v>
      </c>
      <c r="AK1573" s="139">
        <v>2</v>
      </c>
      <c r="AL1573" s="149">
        <v>44.444444444444443</v>
      </c>
      <c r="AM1573" s="150" t="s">
        <v>773</v>
      </c>
      <c r="AN1573" s="140">
        <v>4.5</v>
      </c>
      <c r="AO1573" s="139" t="s">
        <v>779</v>
      </c>
      <c r="AP1573" s="139" t="s">
        <v>809</v>
      </c>
      <c r="AQ1573" s="140">
        <v>4.5</v>
      </c>
      <c r="AR1573" s="140">
        <v>4.5</v>
      </c>
      <c r="AS1573" s="149">
        <v>3.8866666666666667</v>
      </c>
      <c r="AT1573" s="149">
        <v>5.049382716049382</v>
      </c>
      <c r="AV1573" s="138"/>
      <c r="AW1573" s="138"/>
      <c r="AX1573" s="138"/>
    </row>
    <row r="1574" spans="1:50" x14ac:dyDescent="0.35">
      <c r="A1574" s="147">
        <v>110</v>
      </c>
      <c r="B1574" s="235">
        <v>1573</v>
      </c>
      <c r="C1574" s="198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>
        <v>67</v>
      </c>
      <c r="W1574" s="139" t="s">
        <v>25</v>
      </c>
      <c r="X1574" s="139" t="s">
        <v>116</v>
      </c>
      <c r="Y1574" s="139" t="s">
        <v>376</v>
      </c>
      <c r="Z1574" s="139" t="s">
        <v>944</v>
      </c>
      <c r="AA1574" s="139" t="s">
        <v>381</v>
      </c>
      <c r="AB1574" s="139">
        <v>4.75</v>
      </c>
      <c r="AC1574" s="139" t="s">
        <v>924</v>
      </c>
      <c r="AD1574" s="139" t="s">
        <v>28</v>
      </c>
      <c r="AE1574" s="139" t="s">
        <v>28</v>
      </c>
      <c r="AF1574" s="139" t="s">
        <v>28</v>
      </c>
      <c r="AG1574" s="139" t="s">
        <v>784</v>
      </c>
      <c r="AH1574" s="139" t="s">
        <v>773</v>
      </c>
      <c r="AI1574" s="139" t="s">
        <v>773</v>
      </c>
      <c r="AJ1574" s="139" t="s">
        <v>773</v>
      </c>
      <c r="AK1574" s="139">
        <v>2.5</v>
      </c>
      <c r="AL1574" s="149">
        <v>100</v>
      </c>
      <c r="AM1574" s="150" t="s">
        <v>773</v>
      </c>
      <c r="AN1574" s="140">
        <v>2.5</v>
      </c>
      <c r="AO1574" s="139" t="s">
        <v>779</v>
      </c>
      <c r="AP1574" s="139" t="s">
        <v>809</v>
      </c>
      <c r="AQ1574" s="140" t="s">
        <v>1054</v>
      </c>
      <c r="AR1574" s="140">
        <v>2.5</v>
      </c>
      <c r="AS1574" s="149" t="s">
        <v>948</v>
      </c>
      <c r="AT1574" s="149">
        <v>6.3420074349442377</v>
      </c>
      <c r="AV1574" s="138"/>
      <c r="AW1574" s="138"/>
      <c r="AX1574" s="138"/>
    </row>
    <row r="1575" spans="1:50" x14ac:dyDescent="0.35">
      <c r="A1575" s="147">
        <v>110</v>
      </c>
      <c r="B1575" s="235">
        <v>1574</v>
      </c>
      <c r="C1575" s="198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>
        <v>67</v>
      </c>
      <c r="W1575" s="139" t="s">
        <v>25</v>
      </c>
      <c r="X1575" s="139" t="s">
        <v>116</v>
      </c>
      <c r="Y1575" s="139" t="s">
        <v>376</v>
      </c>
      <c r="Z1575" s="139" t="s">
        <v>944</v>
      </c>
      <c r="AA1575" s="139" t="s">
        <v>381</v>
      </c>
      <c r="AB1575" s="139">
        <v>4.75</v>
      </c>
      <c r="AC1575" s="139" t="s">
        <v>924</v>
      </c>
      <c r="AD1575" s="139" t="s">
        <v>28</v>
      </c>
      <c r="AE1575" s="139" t="s">
        <v>28</v>
      </c>
      <c r="AF1575" s="139" t="s">
        <v>28</v>
      </c>
      <c r="AG1575" s="139" t="s">
        <v>784</v>
      </c>
      <c r="AH1575" s="139" t="s">
        <v>773</v>
      </c>
      <c r="AI1575" s="139" t="s">
        <v>773</v>
      </c>
      <c r="AJ1575" s="139" t="s">
        <v>773</v>
      </c>
      <c r="AK1575" s="139">
        <v>2.5</v>
      </c>
      <c r="AL1575" s="149">
        <v>83.333333333333343</v>
      </c>
      <c r="AM1575" s="150" t="s">
        <v>773</v>
      </c>
      <c r="AN1575" s="140">
        <v>3</v>
      </c>
      <c r="AO1575" s="139" t="s">
        <v>779</v>
      </c>
      <c r="AP1575" s="139" t="s">
        <v>809</v>
      </c>
      <c r="AQ1575" s="140" t="s">
        <v>1054</v>
      </c>
      <c r="AR1575" s="140">
        <v>3</v>
      </c>
      <c r="AS1575" s="149" t="s">
        <v>948</v>
      </c>
      <c r="AT1575" s="149">
        <v>6.6285714285714281</v>
      </c>
      <c r="AV1575" s="138"/>
      <c r="AW1575" s="138"/>
      <c r="AX1575" s="138"/>
    </row>
    <row r="1576" spans="1:50" x14ac:dyDescent="0.35">
      <c r="A1576" s="147">
        <v>110</v>
      </c>
      <c r="B1576" s="235">
        <v>1575</v>
      </c>
      <c r="C1576" s="198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>
        <v>67</v>
      </c>
      <c r="W1576" s="139" t="s">
        <v>25</v>
      </c>
      <c r="X1576" s="139" t="s">
        <v>116</v>
      </c>
      <c r="Y1576" s="139" t="s">
        <v>376</v>
      </c>
      <c r="Z1576" s="139" t="s">
        <v>944</v>
      </c>
      <c r="AA1576" s="139" t="s">
        <v>381</v>
      </c>
      <c r="AB1576" s="139">
        <v>4.75</v>
      </c>
      <c r="AC1576" s="139" t="s">
        <v>924</v>
      </c>
      <c r="AD1576" s="139" t="s">
        <v>28</v>
      </c>
      <c r="AE1576" s="139" t="s">
        <v>28</v>
      </c>
      <c r="AF1576" s="139" t="s">
        <v>28</v>
      </c>
      <c r="AG1576" s="139" t="s">
        <v>784</v>
      </c>
      <c r="AH1576" s="139" t="s">
        <v>773</v>
      </c>
      <c r="AI1576" s="139" t="s">
        <v>773</v>
      </c>
      <c r="AJ1576" s="139" t="s">
        <v>773</v>
      </c>
      <c r="AK1576" s="139">
        <v>2.5</v>
      </c>
      <c r="AL1576" s="149">
        <v>71.428571428571431</v>
      </c>
      <c r="AM1576" s="150" t="s">
        <v>773</v>
      </c>
      <c r="AN1576" s="140">
        <v>3.5</v>
      </c>
      <c r="AO1576" s="139" t="s">
        <v>779</v>
      </c>
      <c r="AP1576" s="139" t="s">
        <v>809</v>
      </c>
      <c r="AQ1576" s="140" t="s">
        <v>1054</v>
      </c>
      <c r="AR1576" s="140">
        <v>3.5</v>
      </c>
      <c r="AS1576" s="149" t="s">
        <v>948</v>
      </c>
      <c r="AT1576" s="149">
        <v>5.5695792880258903</v>
      </c>
      <c r="AV1576" s="138"/>
      <c r="AW1576" s="138"/>
      <c r="AX1576" s="138"/>
    </row>
    <row r="1577" spans="1:50" x14ac:dyDescent="0.35">
      <c r="A1577" s="147">
        <v>110</v>
      </c>
      <c r="B1577" s="235">
        <v>1576</v>
      </c>
      <c r="C1577" s="198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>
        <v>67</v>
      </c>
      <c r="W1577" s="139" t="s">
        <v>25</v>
      </c>
      <c r="X1577" s="139" t="s">
        <v>116</v>
      </c>
      <c r="Y1577" s="139" t="s">
        <v>376</v>
      </c>
      <c r="Z1577" s="139" t="s">
        <v>944</v>
      </c>
      <c r="AA1577" s="139" t="s">
        <v>381</v>
      </c>
      <c r="AB1577" s="139">
        <v>4.75</v>
      </c>
      <c r="AC1577" s="139" t="s">
        <v>924</v>
      </c>
      <c r="AD1577" s="139" t="s">
        <v>28</v>
      </c>
      <c r="AE1577" s="139" t="s">
        <v>28</v>
      </c>
      <c r="AF1577" s="139" t="s">
        <v>28</v>
      </c>
      <c r="AG1577" s="139" t="s">
        <v>784</v>
      </c>
      <c r="AH1577" s="139" t="s">
        <v>773</v>
      </c>
      <c r="AI1577" s="139" t="s">
        <v>773</v>
      </c>
      <c r="AJ1577" s="139" t="s">
        <v>773</v>
      </c>
      <c r="AK1577" s="139">
        <v>2.5</v>
      </c>
      <c r="AL1577" s="149">
        <v>62.5</v>
      </c>
      <c r="AM1577" s="150" t="s">
        <v>773</v>
      </c>
      <c r="AN1577" s="140">
        <v>4</v>
      </c>
      <c r="AO1577" s="139" t="s">
        <v>779</v>
      </c>
      <c r="AP1577" s="139" t="s">
        <v>809</v>
      </c>
      <c r="AQ1577" s="140" t="s">
        <v>1054</v>
      </c>
      <c r="AR1577" s="140">
        <v>4</v>
      </c>
      <c r="AS1577" s="149" t="s">
        <v>948</v>
      </c>
      <c r="AT1577" s="149">
        <v>4.7568389057750764</v>
      </c>
      <c r="AV1577" s="138"/>
      <c r="AW1577" s="138"/>
      <c r="AX1577" s="138"/>
    </row>
    <row r="1578" spans="1:50" x14ac:dyDescent="0.35">
      <c r="A1578" s="147">
        <v>110</v>
      </c>
      <c r="B1578" s="235">
        <v>1577</v>
      </c>
      <c r="C1578" s="194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>
        <v>67</v>
      </c>
      <c r="W1578" s="139" t="s">
        <v>25</v>
      </c>
      <c r="X1578" s="139" t="s">
        <v>116</v>
      </c>
      <c r="Y1578" s="139" t="s">
        <v>376</v>
      </c>
      <c r="Z1578" s="139" t="s">
        <v>944</v>
      </c>
      <c r="AA1578" s="139" t="s">
        <v>381</v>
      </c>
      <c r="AB1578" s="139">
        <v>4.75</v>
      </c>
      <c r="AC1578" s="139" t="s">
        <v>924</v>
      </c>
      <c r="AD1578" s="139" t="s">
        <v>28</v>
      </c>
      <c r="AE1578" s="139" t="s">
        <v>28</v>
      </c>
      <c r="AF1578" s="139" t="s">
        <v>28</v>
      </c>
      <c r="AG1578" s="139" t="s">
        <v>784</v>
      </c>
      <c r="AH1578" s="139" t="s">
        <v>773</v>
      </c>
      <c r="AI1578" s="139" t="s">
        <v>773</v>
      </c>
      <c r="AJ1578" s="139" t="s">
        <v>773</v>
      </c>
      <c r="AK1578" s="139">
        <v>0.5</v>
      </c>
      <c r="AL1578" s="149">
        <v>12.5</v>
      </c>
      <c r="AM1578" s="150" t="s">
        <v>773</v>
      </c>
      <c r="AN1578" s="140">
        <v>4</v>
      </c>
      <c r="AO1578" s="139" t="s">
        <v>779</v>
      </c>
      <c r="AP1578" s="139" t="s">
        <v>809</v>
      </c>
      <c r="AQ1578" s="140" t="s">
        <v>1054</v>
      </c>
      <c r="AR1578" s="140">
        <v>4</v>
      </c>
      <c r="AS1578" s="149" t="s">
        <v>948</v>
      </c>
      <c r="AT1578" s="149">
        <v>3.7738853503184711</v>
      </c>
      <c r="AV1578" s="138"/>
      <c r="AW1578" s="138"/>
      <c r="AX1578" s="138"/>
    </row>
    <row r="1579" spans="1:50" x14ac:dyDescent="0.35">
      <c r="A1579" s="147">
        <v>110</v>
      </c>
      <c r="B1579" s="235">
        <v>1578</v>
      </c>
      <c r="C1579" s="194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>
        <v>67</v>
      </c>
      <c r="W1579" s="139" t="s">
        <v>25</v>
      </c>
      <c r="X1579" s="139" t="s">
        <v>116</v>
      </c>
      <c r="Y1579" s="139" t="s">
        <v>376</v>
      </c>
      <c r="Z1579" s="139" t="s">
        <v>944</v>
      </c>
      <c r="AA1579" s="139" t="s">
        <v>381</v>
      </c>
      <c r="AB1579" s="139">
        <v>4.75</v>
      </c>
      <c r="AC1579" s="139" t="s">
        <v>924</v>
      </c>
      <c r="AD1579" s="139" t="s">
        <v>28</v>
      </c>
      <c r="AE1579" s="139" t="s">
        <v>28</v>
      </c>
      <c r="AF1579" s="139" t="s">
        <v>28</v>
      </c>
      <c r="AG1579" s="139" t="s">
        <v>784</v>
      </c>
      <c r="AH1579" s="139" t="s">
        <v>773</v>
      </c>
      <c r="AI1579" s="139" t="s">
        <v>773</v>
      </c>
      <c r="AJ1579" s="139" t="s">
        <v>773</v>
      </c>
      <c r="AK1579" s="139">
        <v>0.5</v>
      </c>
      <c r="AL1579" s="149">
        <v>11.111111111111111</v>
      </c>
      <c r="AM1579" s="150" t="s">
        <v>773</v>
      </c>
      <c r="AN1579" s="140">
        <v>4.5</v>
      </c>
      <c r="AO1579" s="139" t="s">
        <v>779</v>
      </c>
      <c r="AP1579" s="139" t="s">
        <v>809</v>
      </c>
      <c r="AQ1579" s="140">
        <v>4.5</v>
      </c>
      <c r="AR1579" s="140">
        <v>4.5</v>
      </c>
      <c r="AS1579" s="149">
        <v>3.4786885245901638</v>
      </c>
      <c r="AT1579" s="149">
        <v>3.9688473520249223</v>
      </c>
      <c r="AV1579" s="138"/>
      <c r="AW1579" s="138"/>
      <c r="AX1579" s="138"/>
    </row>
    <row r="1580" spans="1:50" x14ac:dyDescent="0.35">
      <c r="A1580" s="147">
        <v>110</v>
      </c>
      <c r="B1580" s="235">
        <v>1579</v>
      </c>
      <c r="C1580" s="194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>
        <v>67</v>
      </c>
      <c r="W1580" s="139" t="s">
        <v>25</v>
      </c>
      <c r="X1580" s="139" t="s">
        <v>116</v>
      </c>
      <c r="Y1580" s="139" t="s">
        <v>376</v>
      </c>
      <c r="Z1580" s="139" t="s">
        <v>944</v>
      </c>
      <c r="AA1580" s="139" t="s">
        <v>381</v>
      </c>
      <c r="AB1580" s="139">
        <v>4.75</v>
      </c>
      <c r="AC1580" s="139" t="s">
        <v>924</v>
      </c>
      <c r="AD1580" s="139" t="s">
        <v>28</v>
      </c>
      <c r="AE1580" s="139" t="s">
        <v>28</v>
      </c>
      <c r="AF1580" s="139" t="s">
        <v>28</v>
      </c>
      <c r="AG1580" s="139" t="s">
        <v>784</v>
      </c>
      <c r="AH1580" s="139" t="s">
        <v>773</v>
      </c>
      <c r="AI1580" s="139" t="s">
        <v>773</v>
      </c>
      <c r="AJ1580" s="139" t="s">
        <v>773</v>
      </c>
      <c r="AK1580" s="139">
        <v>0.5</v>
      </c>
      <c r="AL1580" s="149">
        <v>10</v>
      </c>
      <c r="AM1580" s="150" t="s">
        <v>773</v>
      </c>
      <c r="AN1580" s="140">
        <v>5</v>
      </c>
      <c r="AO1580" s="139" t="s">
        <v>779</v>
      </c>
      <c r="AP1580" s="139" t="s">
        <v>809</v>
      </c>
      <c r="AQ1580" s="140">
        <v>5</v>
      </c>
      <c r="AR1580" s="140">
        <v>5</v>
      </c>
      <c r="AS1580" s="149">
        <v>3.4882352941176471</v>
      </c>
      <c r="AT1580" s="149">
        <v>3.1378378378378375</v>
      </c>
      <c r="AV1580" s="138"/>
      <c r="AW1580" s="138"/>
      <c r="AX1580" s="138"/>
    </row>
    <row r="1581" spans="1:50" x14ac:dyDescent="0.35">
      <c r="A1581" s="147">
        <v>110</v>
      </c>
      <c r="B1581" s="235">
        <v>1580</v>
      </c>
      <c r="C1581" s="195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>
        <v>67</v>
      </c>
      <c r="W1581" s="139" t="s">
        <v>25</v>
      </c>
      <c r="X1581" s="139" t="s">
        <v>116</v>
      </c>
      <c r="Y1581" s="139" t="s">
        <v>376</v>
      </c>
      <c r="Z1581" s="139" t="s">
        <v>944</v>
      </c>
      <c r="AA1581" s="139" t="s">
        <v>381</v>
      </c>
      <c r="AB1581" s="139">
        <v>4.75</v>
      </c>
      <c r="AC1581" s="139" t="s">
        <v>924</v>
      </c>
      <c r="AD1581" s="139" t="s">
        <v>28</v>
      </c>
      <c r="AE1581" s="139" t="s">
        <v>28</v>
      </c>
      <c r="AF1581" s="139" t="s">
        <v>28</v>
      </c>
      <c r="AG1581" s="139" t="s">
        <v>784</v>
      </c>
      <c r="AH1581" s="139" t="s">
        <v>773</v>
      </c>
      <c r="AI1581" s="139" t="s">
        <v>773</v>
      </c>
      <c r="AJ1581" s="139" t="s">
        <v>773</v>
      </c>
      <c r="AK1581" s="139">
        <v>1</v>
      </c>
      <c r="AL1581" s="149">
        <v>28.571428571428569</v>
      </c>
      <c r="AM1581" s="150" t="s">
        <v>773</v>
      </c>
      <c r="AN1581" s="140">
        <v>3.5</v>
      </c>
      <c r="AO1581" s="139" t="s">
        <v>779</v>
      </c>
      <c r="AP1581" s="139" t="s">
        <v>809</v>
      </c>
      <c r="AQ1581" s="140" t="s">
        <v>1054</v>
      </c>
      <c r="AR1581" s="140">
        <v>3.5</v>
      </c>
      <c r="AS1581" s="149" t="s">
        <v>948</v>
      </c>
      <c r="AT1581" s="149">
        <v>4.1137123745819402</v>
      </c>
      <c r="AV1581" s="138"/>
      <c r="AW1581" s="138"/>
      <c r="AX1581" s="138"/>
    </row>
    <row r="1582" spans="1:50" x14ac:dyDescent="0.35">
      <c r="A1582" s="147">
        <v>110</v>
      </c>
      <c r="B1582" s="235">
        <v>1581</v>
      </c>
      <c r="C1582" s="195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>
        <v>67</v>
      </c>
      <c r="W1582" s="139" t="s">
        <v>25</v>
      </c>
      <c r="X1582" s="139" t="s">
        <v>116</v>
      </c>
      <c r="Y1582" s="139" t="s">
        <v>376</v>
      </c>
      <c r="Z1582" s="139" t="s">
        <v>944</v>
      </c>
      <c r="AA1582" s="139" t="s">
        <v>381</v>
      </c>
      <c r="AB1582" s="139">
        <v>4.75</v>
      </c>
      <c r="AC1582" s="139" t="s">
        <v>924</v>
      </c>
      <c r="AD1582" s="139" t="s">
        <v>28</v>
      </c>
      <c r="AE1582" s="139" t="s">
        <v>28</v>
      </c>
      <c r="AF1582" s="139" t="s">
        <v>28</v>
      </c>
      <c r="AG1582" s="139" t="s">
        <v>784</v>
      </c>
      <c r="AH1582" s="139" t="s">
        <v>773</v>
      </c>
      <c r="AI1582" s="139" t="s">
        <v>773</v>
      </c>
      <c r="AJ1582" s="139" t="s">
        <v>773</v>
      </c>
      <c r="AK1582" s="139">
        <v>1</v>
      </c>
      <c r="AL1582" s="149">
        <v>25</v>
      </c>
      <c r="AM1582" s="150" t="s">
        <v>773</v>
      </c>
      <c r="AN1582" s="140">
        <v>4</v>
      </c>
      <c r="AO1582" s="139" t="s">
        <v>779</v>
      </c>
      <c r="AP1582" s="139" t="s">
        <v>809</v>
      </c>
      <c r="AQ1582" s="140" t="s">
        <v>1054</v>
      </c>
      <c r="AR1582" s="140">
        <v>4</v>
      </c>
      <c r="AS1582" s="149" t="s">
        <v>948</v>
      </c>
      <c r="AT1582" s="149">
        <v>4.5987055016181237</v>
      </c>
      <c r="AV1582" s="138"/>
      <c r="AW1582" s="138"/>
      <c r="AX1582" s="138"/>
    </row>
    <row r="1583" spans="1:50" x14ac:dyDescent="0.35">
      <c r="A1583" s="147">
        <v>110</v>
      </c>
      <c r="B1583" s="235">
        <v>1582</v>
      </c>
      <c r="C1583" s="195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>
        <v>67</v>
      </c>
      <c r="W1583" s="139" t="s">
        <v>25</v>
      </c>
      <c r="X1583" s="139" t="s">
        <v>116</v>
      </c>
      <c r="Y1583" s="139" t="s">
        <v>376</v>
      </c>
      <c r="Z1583" s="139" t="s">
        <v>944</v>
      </c>
      <c r="AA1583" s="139" t="s">
        <v>381</v>
      </c>
      <c r="AB1583" s="139">
        <v>4.75</v>
      </c>
      <c r="AC1583" s="139" t="s">
        <v>924</v>
      </c>
      <c r="AD1583" s="139" t="s">
        <v>28</v>
      </c>
      <c r="AE1583" s="139" t="s">
        <v>28</v>
      </c>
      <c r="AF1583" s="139" t="s">
        <v>28</v>
      </c>
      <c r="AG1583" s="139" t="s">
        <v>784</v>
      </c>
      <c r="AH1583" s="139" t="s">
        <v>773</v>
      </c>
      <c r="AI1583" s="139" t="s">
        <v>773</v>
      </c>
      <c r="AJ1583" s="139" t="s">
        <v>773</v>
      </c>
      <c r="AK1583" s="139">
        <v>1</v>
      </c>
      <c r="AL1583" s="149">
        <v>22.222222222222221</v>
      </c>
      <c r="AM1583" s="150" t="s">
        <v>773</v>
      </c>
      <c r="AN1583" s="140">
        <v>4.5</v>
      </c>
      <c r="AO1583" s="139" t="s">
        <v>779</v>
      </c>
      <c r="AP1583" s="139" t="s">
        <v>809</v>
      </c>
      <c r="AQ1583" s="140">
        <v>4.5</v>
      </c>
      <c r="AR1583" s="140">
        <v>4.5</v>
      </c>
      <c r="AS1583" s="149">
        <v>3.4786885245901638</v>
      </c>
      <c r="AT1583" s="149">
        <v>3.9320987654320985</v>
      </c>
      <c r="AV1583" s="138"/>
      <c r="AW1583" s="138"/>
      <c r="AX1583" s="138"/>
    </row>
    <row r="1584" spans="1:50" x14ac:dyDescent="0.35">
      <c r="A1584" s="147">
        <v>110</v>
      </c>
      <c r="B1584" s="235">
        <v>1583</v>
      </c>
      <c r="C1584" s="195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>
        <v>67</v>
      </c>
      <c r="W1584" s="139" t="s">
        <v>25</v>
      </c>
      <c r="X1584" s="139" t="s">
        <v>116</v>
      </c>
      <c r="Y1584" s="139" t="s">
        <v>376</v>
      </c>
      <c r="Z1584" s="139" t="s">
        <v>944</v>
      </c>
      <c r="AA1584" s="139" t="s">
        <v>381</v>
      </c>
      <c r="AB1584" s="139">
        <v>4.75</v>
      </c>
      <c r="AC1584" s="139" t="s">
        <v>924</v>
      </c>
      <c r="AD1584" s="139" t="s">
        <v>28</v>
      </c>
      <c r="AE1584" s="139" t="s">
        <v>28</v>
      </c>
      <c r="AF1584" s="139" t="s">
        <v>28</v>
      </c>
      <c r="AG1584" s="139" t="s">
        <v>784</v>
      </c>
      <c r="AH1584" s="139" t="s">
        <v>773</v>
      </c>
      <c r="AI1584" s="139" t="s">
        <v>773</v>
      </c>
      <c r="AJ1584" s="139" t="s">
        <v>773</v>
      </c>
      <c r="AK1584" s="139">
        <v>1</v>
      </c>
      <c r="AL1584" s="149">
        <v>20</v>
      </c>
      <c r="AM1584" s="150" t="s">
        <v>773</v>
      </c>
      <c r="AN1584" s="140">
        <v>5</v>
      </c>
      <c r="AO1584" s="139" t="s">
        <v>779</v>
      </c>
      <c r="AP1584" s="139" t="s">
        <v>809</v>
      </c>
      <c r="AQ1584" s="140">
        <v>5</v>
      </c>
      <c r="AR1584" s="140">
        <v>5</v>
      </c>
      <c r="AS1584" s="149">
        <v>3.4882352941176471</v>
      </c>
      <c r="AT1584" s="149">
        <v>3.149863760217984</v>
      </c>
      <c r="AV1584" s="138"/>
      <c r="AW1584" s="138"/>
      <c r="AX1584" s="138"/>
    </row>
    <row r="1585" spans="1:50" x14ac:dyDescent="0.35">
      <c r="A1585" s="147">
        <v>110</v>
      </c>
      <c r="B1585" s="235">
        <v>1584</v>
      </c>
      <c r="C1585" s="196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>
        <v>67</v>
      </c>
      <c r="W1585" s="139" t="s">
        <v>25</v>
      </c>
      <c r="X1585" s="139" t="s">
        <v>116</v>
      </c>
      <c r="Y1585" s="139" t="s">
        <v>376</v>
      </c>
      <c r="Z1585" s="139" t="s">
        <v>944</v>
      </c>
      <c r="AA1585" s="139" t="s">
        <v>381</v>
      </c>
      <c r="AB1585" s="139">
        <v>4.75</v>
      </c>
      <c r="AC1585" s="139" t="s">
        <v>924</v>
      </c>
      <c r="AD1585" s="139" t="s">
        <v>28</v>
      </c>
      <c r="AE1585" s="139" t="s">
        <v>28</v>
      </c>
      <c r="AF1585" s="139" t="s">
        <v>28</v>
      </c>
      <c r="AG1585" s="139" t="s">
        <v>784</v>
      </c>
      <c r="AH1585" s="139" t="s">
        <v>773</v>
      </c>
      <c r="AI1585" s="139" t="s">
        <v>773</v>
      </c>
      <c r="AJ1585" s="139" t="s">
        <v>773</v>
      </c>
      <c r="AK1585" s="139">
        <v>1.5</v>
      </c>
      <c r="AL1585" s="149">
        <v>50</v>
      </c>
      <c r="AM1585" s="150" t="s">
        <v>773</v>
      </c>
      <c r="AN1585" s="140">
        <v>3</v>
      </c>
      <c r="AO1585" s="139" t="s">
        <v>779</v>
      </c>
      <c r="AP1585" s="139" t="s">
        <v>809</v>
      </c>
      <c r="AQ1585" s="140" t="s">
        <v>1054</v>
      </c>
      <c r="AR1585" s="140">
        <v>3</v>
      </c>
      <c r="AS1585" s="149" t="s">
        <v>948</v>
      </c>
      <c r="AT1585" s="149">
        <v>4.8235294117647056</v>
      </c>
      <c r="AV1585" s="138"/>
      <c r="AW1585" s="138"/>
      <c r="AX1585" s="138"/>
    </row>
    <row r="1586" spans="1:50" x14ac:dyDescent="0.35">
      <c r="A1586" s="147">
        <v>110</v>
      </c>
      <c r="B1586" s="235">
        <v>1585</v>
      </c>
      <c r="C1586" s="196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>
        <v>67</v>
      </c>
      <c r="W1586" s="139" t="s">
        <v>25</v>
      </c>
      <c r="X1586" s="139" t="s">
        <v>116</v>
      </c>
      <c r="Y1586" s="139" t="s">
        <v>376</v>
      </c>
      <c r="Z1586" s="139" t="s">
        <v>944</v>
      </c>
      <c r="AA1586" s="139" t="s">
        <v>381</v>
      </c>
      <c r="AB1586" s="139">
        <v>4.75</v>
      </c>
      <c r="AC1586" s="139" t="s">
        <v>924</v>
      </c>
      <c r="AD1586" s="139" t="s">
        <v>28</v>
      </c>
      <c r="AE1586" s="139" t="s">
        <v>28</v>
      </c>
      <c r="AF1586" s="139" t="s">
        <v>28</v>
      </c>
      <c r="AG1586" s="139" t="s">
        <v>784</v>
      </c>
      <c r="AH1586" s="139" t="s">
        <v>773</v>
      </c>
      <c r="AI1586" s="139" t="s">
        <v>773</v>
      </c>
      <c r="AJ1586" s="139" t="s">
        <v>773</v>
      </c>
      <c r="AK1586" s="139">
        <v>1.5</v>
      </c>
      <c r="AL1586" s="149">
        <v>42.857142857142854</v>
      </c>
      <c r="AM1586" s="150" t="s">
        <v>773</v>
      </c>
      <c r="AN1586" s="140">
        <v>3.5</v>
      </c>
      <c r="AO1586" s="139" t="s">
        <v>779</v>
      </c>
      <c r="AP1586" s="139" t="s">
        <v>809</v>
      </c>
      <c r="AQ1586" s="140" t="s">
        <v>1054</v>
      </c>
      <c r="AR1586" s="140">
        <v>3.5</v>
      </c>
      <c r="AS1586" s="149" t="s">
        <v>948</v>
      </c>
      <c r="AT1586" s="149">
        <v>5.4816053511705682</v>
      </c>
      <c r="AV1586" s="138"/>
      <c r="AW1586" s="138"/>
      <c r="AX1586" s="138"/>
    </row>
    <row r="1587" spans="1:50" x14ac:dyDescent="0.35">
      <c r="A1587" s="147">
        <v>110</v>
      </c>
      <c r="B1587" s="235">
        <v>1586</v>
      </c>
      <c r="C1587" s="196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>
        <v>67</v>
      </c>
      <c r="W1587" s="139" t="s">
        <v>25</v>
      </c>
      <c r="X1587" s="139" t="s">
        <v>116</v>
      </c>
      <c r="Y1587" s="139" t="s">
        <v>376</v>
      </c>
      <c r="Z1587" s="139" t="s">
        <v>944</v>
      </c>
      <c r="AA1587" s="139" t="s">
        <v>381</v>
      </c>
      <c r="AB1587" s="139">
        <v>4.75</v>
      </c>
      <c r="AC1587" s="139" t="s">
        <v>924</v>
      </c>
      <c r="AD1587" s="139" t="s">
        <v>28</v>
      </c>
      <c r="AE1587" s="139" t="s">
        <v>28</v>
      </c>
      <c r="AF1587" s="139" t="s">
        <v>28</v>
      </c>
      <c r="AG1587" s="139" t="s">
        <v>784</v>
      </c>
      <c r="AH1587" s="139" t="s">
        <v>773</v>
      </c>
      <c r="AI1587" s="139" t="s">
        <v>773</v>
      </c>
      <c r="AJ1587" s="139" t="s">
        <v>773</v>
      </c>
      <c r="AK1587" s="139">
        <v>1.5</v>
      </c>
      <c r="AL1587" s="149">
        <v>37.5</v>
      </c>
      <c r="AM1587" s="150" t="s">
        <v>773</v>
      </c>
      <c r="AN1587" s="140">
        <v>4</v>
      </c>
      <c r="AO1587" s="139" t="s">
        <v>779</v>
      </c>
      <c r="AP1587" s="139" t="s">
        <v>809</v>
      </c>
      <c r="AQ1587" s="140" t="s">
        <v>1054</v>
      </c>
      <c r="AR1587" s="140">
        <v>4</v>
      </c>
      <c r="AS1587" s="149" t="s">
        <v>948</v>
      </c>
      <c r="AT1587" s="149">
        <v>4.560371517027864</v>
      </c>
      <c r="AV1587" s="138"/>
      <c r="AW1587" s="138"/>
      <c r="AX1587" s="138"/>
    </row>
    <row r="1588" spans="1:50" x14ac:dyDescent="0.35">
      <c r="A1588" s="147">
        <v>110</v>
      </c>
      <c r="B1588" s="235">
        <v>1587</v>
      </c>
      <c r="C1588" s="196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>
        <v>67</v>
      </c>
      <c r="W1588" s="139" t="s">
        <v>25</v>
      </c>
      <c r="X1588" s="139" t="s">
        <v>116</v>
      </c>
      <c r="Y1588" s="139" t="s">
        <v>376</v>
      </c>
      <c r="Z1588" s="139" t="s">
        <v>944</v>
      </c>
      <c r="AA1588" s="139" t="s">
        <v>381</v>
      </c>
      <c r="AB1588" s="139">
        <v>4.75</v>
      </c>
      <c r="AC1588" s="139" t="s">
        <v>924</v>
      </c>
      <c r="AD1588" s="139" t="s">
        <v>28</v>
      </c>
      <c r="AE1588" s="139" t="s">
        <v>28</v>
      </c>
      <c r="AF1588" s="139" t="s">
        <v>28</v>
      </c>
      <c r="AG1588" s="139" t="s">
        <v>784</v>
      </c>
      <c r="AH1588" s="139" t="s">
        <v>773</v>
      </c>
      <c r="AI1588" s="139" t="s">
        <v>773</v>
      </c>
      <c r="AJ1588" s="139" t="s">
        <v>773</v>
      </c>
      <c r="AK1588" s="139">
        <v>1.5</v>
      </c>
      <c r="AL1588" s="149">
        <v>33.333333333333329</v>
      </c>
      <c r="AM1588" s="150" t="s">
        <v>773</v>
      </c>
      <c r="AN1588" s="140">
        <v>4.5</v>
      </c>
      <c r="AO1588" s="139" t="s">
        <v>779</v>
      </c>
      <c r="AP1588" s="139" t="s">
        <v>809</v>
      </c>
      <c r="AQ1588" s="140">
        <v>4.5</v>
      </c>
      <c r="AR1588" s="140">
        <v>4.5</v>
      </c>
      <c r="AS1588" s="149">
        <v>3.4786885245901638</v>
      </c>
      <c r="AT1588" s="149">
        <v>3.6073446327683616</v>
      </c>
      <c r="AV1588" s="138"/>
      <c r="AW1588" s="138"/>
      <c r="AX1588" s="138"/>
    </row>
    <row r="1589" spans="1:50" x14ac:dyDescent="0.35">
      <c r="A1589" s="147">
        <v>110</v>
      </c>
      <c r="B1589" s="235">
        <v>1588</v>
      </c>
      <c r="C1589" s="197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>
        <v>67</v>
      </c>
      <c r="W1589" s="139" t="s">
        <v>25</v>
      </c>
      <c r="X1589" s="139" t="s">
        <v>116</v>
      </c>
      <c r="Y1589" s="139" t="s">
        <v>376</v>
      </c>
      <c r="Z1589" s="139" t="s">
        <v>944</v>
      </c>
      <c r="AA1589" s="139" t="s">
        <v>381</v>
      </c>
      <c r="AB1589" s="139">
        <v>4.75</v>
      </c>
      <c r="AC1589" s="139" t="s">
        <v>924</v>
      </c>
      <c r="AD1589" s="139" t="s">
        <v>28</v>
      </c>
      <c r="AE1589" s="139" t="s">
        <v>28</v>
      </c>
      <c r="AF1589" s="139" t="s">
        <v>28</v>
      </c>
      <c r="AG1589" s="139" t="s">
        <v>784</v>
      </c>
      <c r="AH1589" s="139" t="s">
        <v>773</v>
      </c>
      <c r="AI1589" s="139" t="s">
        <v>773</v>
      </c>
      <c r="AJ1589" s="139" t="s">
        <v>773</v>
      </c>
      <c r="AK1589" s="139">
        <v>2</v>
      </c>
      <c r="AL1589" s="149">
        <v>66.666666666666657</v>
      </c>
      <c r="AM1589" s="150" t="s">
        <v>773</v>
      </c>
      <c r="AN1589" s="140">
        <v>3</v>
      </c>
      <c r="AO1589" s="139" t="s">
        <v>779</v>
      </c>
      <c r="AP1589" s="139" t="s">
        <v>809</v>
      </c>
      <c r="AQ1589" s="140" t="s">
        <v>1054</v>
      </c>
      <c r="AR1589" s="140">
        <v>3</v>
      </c>
      <c r="AS1589" s="149" t="s">
        <v>948</v>
      </c>
      <c r="AT1589" s="149">
        <v>6.3531598513011156</v>
      </c>
      <c r="AV1589" s="138"/>
      <c r="AW1589" s="138"/>
      <c r="AX1589" s="138"/>
    </row>
    <row r="1590" spans="1:50" x14ac:dyDescent="0.35">
      <c r="A1590" s="147">
        <v>110</v>
      </c>
      <c r="B1590" s="235">
        <v>1589</v>
      </c>
      <c r="C1590" s="197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>
        <v>67</v>
      </c>
      <c r="W1590" s="139" t="s">
        <v>25</v>
      </c>
      <c r="X1590" s="139" t="s">
        <v>116</v>
      </c>
      <c r="Y1590" s="139" t="s">
        <v>376</v>
      </c>
      <c r="Z1590" s="139" t="s">
        <v>944</v>
      </c>
      <c r="AA1590" s="139" t="s">
        <v>381</v>
      </c>
      <c r="AB1590" s="139">
        <v>4.75</v>
      </c>
      <c r="AC1590" s="139" t="s">
        <v>924</v>
      </c>
      <c r="AD1590" s="139" t="s">
        <v>28</v>
      </c>
      <c r="AE1590" s="139" t="s">
        <v>28</v>
      </c>
      <c r="AF1590" s="139" t="s">
        <v>28</v>
      </c>
      <c r="AG1590" s="139" t="s">
        <v>784</v>
      </c>
      <c r="AH1590" s="139" t="s">
        <v>773</v>
      </c>
      <c r="AI1590" s="139" t="s">
        <v>773</v>
      </c>
      <c r="AJ1590" s="139" t="s">
        <v>773</v>
      </c>
      <c r="AK1590" s="139">
        <v>2</v>
      </c>
      <c r="AL1590" s="149">
        <v>57.142857142857139</v>
      </c>
      <c r="AM1590" s="150" t="s">
        <v>773</v>
      </c>
      <c r="AN1590" s="140">
        <v>3.5</v>
      </c>
      <c r="AO1590" s="139" t="s">
        <v>779</v>
      </c>
      <c r="AP1590" s="139" t="s">
        <v>809</v>
      </c>
      <c r="AQ1590" s="140" t="s">
        <v>1054</v>
      </c>
      <c r="AR1590" s="140">
        <v>3.5</v>
      </c>
      <c r="AS1590" s="149" t="s">
        <v>948</v>
      </c>
      <c r="AT1590" s="149">
        <v>6.6964285714285721</v>
      </c>
      <c r="AV1590" s="138"/>
      <c r="AW1590" s="138"/>
      <c r="AX1590" s="138"/>
    </row>
    <row r="1591" spans="1:50" x14ac:dyDescent="0.35">
      <c r="A1591" s="147">
        <v>110</v>
      </c>
      <c r="B1591" s="235">
        <v>1590</v>
      </c>
      <c r="C1591" s="197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>
        <v>67</v>
      </c>
      <c r="W1591" s="139" t="s">
        <v>25</v>
      </c>
      <c r="X1591" s="139" t="s">
        <v>116</v>
      </c>
      <c r="Y1591" s="139" t="s">
        <v>376</v>
      </c>
      <c r="Z1591" s="139" t="s">
        <v>944</v>
      </c>
      <c r="AA1591" s="139" t="s">
        <v>381</v>
      </c>
      <c r="AB1591" s="139">
        <v>4.75</v>
      </c>
      <c r="AC1591" s="139" t="s">
        <v>924</v>
      </c>
      <c r="AD1591" s="139" t="s">
        <v>28</v>
      </c>
      <c r="AE1591" s="139" t="s">
        <v>28</v>
      </c>
      <c r="AF1591" s="139" t="s">
        <v>28</v>
      </c>
      <c r="AG1591" s="139" t="s">
        <v>784</v>
      </c>
      <c r="AH1591" s="139" t="s">
        <v>773</v>
      </c>
      <c r="AI1591" s="139" t="s">
        <v>773</v>
      </c>
      <c r="AJ1591" s="139" t="s">
        <v>773</v>
      </c>
      <c r="AK1591" s="139">
        <v>2</v>
      </c>
      <c r="AL1591" s="149">
        <v>50</v>
      </c>
      <c r="AM1591" s="150" t="s">
        <v>773</v>
      </c>
      <c r="AN1591" s="140">
        <v>4</v>
      </c>
      <c r="AO1591" s="139" t="s">
        <v>779</v>
      </c>
      <c r="AP1591" s="139" t="s">
        <v>809</v>
      </c>
      <c r="AQ1591" s="140" t="s">
        <v>1054</v>
      </c>
      <c r="AR1591" s="140">
        <v>4</v>
      </c>
      <c r="AS1591" s="149" t="s">
        <v>948</v>
      </c>
      <c r="AT1591" s="149">
        <v>5.5031847133757967</v>
      </c>
      <c r="AV1591" s="138"/>
      <c r="AW1591" s="138"/>
      <c r="AX1591" s="138"/>
    </row>
    <row r="1592" spans="1:50" x14ac:dyDescent="0.35">
      <c r="A1592" s="147">
        <v>110</v>
      </c>
      <c r="B1592" s="235">
        <v>1591</v>
      </c>
      <c r="C1592" s="197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>
        <v>67</v>
      </c>
      <c r="W1592" s="139" t="s">
        <v>25</v>
      </c>
      <c r="X1592" s="139" t="s">
        <v>116</v>
      </c>
      <c r="Y1592" s="139" t="s">
        <v>376</v>
      </c>
      <c r="Z1592" s="139" t="s">
        <v>944</v>
      </c>
      <c r="AA1592" s="139" t="s">
        <v>381</v>
      </c>
      <c r="AB1592" s="139">
        <v>4.75</v>
      </c>
      <c r="AC1592" s="139" t="s">
        <v>924</v>
      </c>
      <c r="AD1592" s="139" t="s">
        <v>28</v>
      </c>
      <c r="AE1592" s="139" t="s">
        <v>28</v>
      </c>
      <c r="AF1592" s="139" t="s">
        <v>28</v>
      </c>
      <c r="AG1592" s="139" t="s">
        <v>784</v>
      </c>
      <c r="AH1592" s="139" t="s">
        <v>773</v>
      </c>
      <c r="AI1592" s="139" t="s">
        <v>773</v>
      </c>
      <c r="AJ1592" s="139" t="s">
        <v>773</v>
      </c>
      <c r="AK1592" s="139">
        <v>2</v>
      </c>
      <c r="AL1592" s="149">
        <v>44.444444444444443</v>
      </c>
      <c r="AM1592" s="150" t="s">
        <v>773</v>
      </c>
      <c r="AN1592" s="140">
        <v>4.5</v>
      </c>
      <c r="AO1592" s="139" t="s">
        <v>779</v>
      </c>
      <c r="AP1592" s="139" t="s">
        <v>809</v>
      </c>
      <c r="AQ1592" s="140">
        <v>4.5</v>
      </c>
      <c r="AR1592" s="140">
        <v>4.5</v>
      </c>
      <c r="AS1592" s="149">
        <v>3.4786885245901638</v>
      </c>
      <c r="AT1592" s="149">
        <v>4.5634218289085542</v>
      </c>
      <c r="AV1592" s="138"/>
      <c r="AW1592" s="138"/>
      <c r="AX1592" s="138"/>
    </row>
    <row r="1593" spans="1:50" x14ac:dyDescent="0.35">
      <c r="A1593" s="147">
        <v>110</v>
      </c>
      <c r="B1593" s="235">
        <v>1592</v>
      </c>
      <c r="C1593" s="198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>
        <v>67</v>
      </c>
      <c r="W1593" s="139" t="s">
        <v>25</v>
      </c>
      <c r="X1593" s="139" t="s">
        <v>116</v>
      </c>
      <c r="Y1593" s="139" t="s">
        <v>376</v>
      </c>
      <c r="Z1593" s="139" t="s">
        <v>944</v>
      </c>
      <c r="AA1593" s="139" t="s">
        <v>381</v>
      </c>
      <c r="AB1593" s="139">
        <v>4.75</v>
      </c>
      <c r="AC1593" s="139" t="s">
        <v>924</v>
      </c>
      <c r="AD1593" s="139" t="s">
        <v>28</v>
      </c>
      <c r="AE1593" s="139" t="s">
        <v>28</v>
      </c>
      <c r="AF1593" s="139" t="s">
        <v>28</v>
      </c>
      <c r="AG1593" s="139" t="s">
        <v>784</v>
      </c>
      <c r="AH1593" s="139" t="s">
        <v>773</v>
      </c>
      <c r="AI1593" s="139" t="s">
        <v>773</v>
      </c>
      <c r="AJ1593" s="139" t="s">
        <v>773</v>
      </c>
      <c r="AK1593" s="139">
        <v>2.5</v>
      </c>
      <c r="AL1593" s="149">
        <v>100</v>
      </c>
      <c r="AM1593" s="150" t="s">
        <v>773</v>
      </c>
      <c r="AN1593" s="140">
        <v>2.5</v>
      </c>
      <c r="AO1593" s="139" t="s">
        <v>779</v>
      </c>
      <c r="AP1593" s="139" t="s">
        <v>809</v>
      </c>
      <c r="AQ1593" s="140" t="s">
        <v>1054</v>
      </c>
      <c r="AR1593" s="140">
        <v>2.5</v>
      </c>
      <c r="AS1593" s="149" t="s">
        <v>948</v>
      </c>
      <c r="AT1593" s="149">
        <v>5.7750000000000012</v>
      </c>
      <c r="AV1593" s="138"/>
      <c r="AW1593" s="138"/>
      <c r="AX1593" s="138"/>
    </row>
    <row r="1594" spans="1:50" x14ac:dyDescent="0.35">
      <c r="A1594" s="147">
        <v>110</v>
      </c>
      <c r="B1594" s="235">
        <v>1593</v>
      </c>
      <c r="C1594" s="198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>
        <v>67</v>
      </c>
      <c r="W1594" s="139" t="s">
        <v>25</v>
      </c>
      <c r="X1594" s="139" t="s">
        <v>116</v>
      </c>
      <c r="Y1594" s="139" t="s">
        <v>376</v>
      </c>
      <c r="Z1594" s="139" t="s">
        <v>944</v>
      </c>
      <c r="AA1594" s="139" t="s">
        <v>381</v>
      </c>
      <c r="AB1594" s="139">
        <v>4.75</v>
      </c>
      <c r="AC1594" s="139" t="s">
        <v>924</v>
      </c>
      <c r="AD1594" s="139" t="s">
        <v>28</v>
      </c>
      <c r="AE1594" s="139" t="s">
        <v>28</v>
      </c>
      <c r="AF1594" s="139" t="s">
        <v>28</v>
      </c>
      <c r="AG1594" s="139" t="s">
        <v>784</v>
      </c>
      <c r="AH1594" s="139" t="s">
        <v>773</v>
      </c>
      <c r="AI1594" s="139" t="s">
        <v>773</v>
      </c>
      <c r="AJ1594" s="139" t="s">
        <v>773</v>
      </c>
      <c r="AK1594" s="139">
        <v>2.5</v>
      </c>
      <c r="AL1594" s="149">
        <v>83.333333333333343</v>
      </c>
      <c r="AM1594" s="150" t="s">
        <v>773</v>
      </c>
      <c r="AN1594" s="140">
        <v>3</v>
      </c>
      <c r="AO1594" s="139" t="s">
        <v>779</v>
      </c>
      <c r="AP1594" s="139" t="s">
        <v>809</v>
      </c>
      <c r="AQ1594" s="140" t="s">
        <v>1054</v>
      </c>
      <c r="AR1594" s="140">
        <v>3</v>
      </c>
      <c r="AS1594" s="149" t="s">
        <v>948</v>
      </c>
      <c r="AT1594" s="149">
        <v>6.1038062283737027</v>
      </c>
      <c r="AV1594" s="138"/>
      <c r="AW1594" s="138"/>
      <c r="AX1594" s="138"/>
    </row>
    <row r="1595" spans="1:50" x14ac:dyDescent="0.35">
      <c r="A1595" s="147">
        <v>110</v>
      </c>
      <c r="B1595" s="235">
        <v>1594</v>
      </c>
      <c r="C1595" s="198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>
        <v>67</v>
      </c>
      <c r="W1595" s="139" t="s">
        <v>25</v>
      </c>
      <c r="X1595" s="139" t="s">
        <v>116</v>
      </c>
      <c r="Y1595" s="139" t="s">
        <v>376</v>
      </c>
      <c r="Z1595" s="139" t="s">
        <v>944</v>
      </c>
      <c r="AA1595" s="139" t="s">
        <v>381</v>
      </c>
      <c r="AB1595" s="139">
        <v>4.75</v>
      </c>
      <c r="AC1595" s="139" t="s">
        <v>924</v>
      </c>
      <c r="AD1595" s="139" t="s">
        <v>28</v>
      </c>
      <c r="AE1595" s="139" t="s">
        <v>28</v>
      </c>
      <c r="AF1595" s="139" t="s">
        <v>28</v>
      </c>
      <c r="AG1595" s="139" t="s">
        <v>784</v>
      </c>
      <c r="AH1595" s="139" t="s">
        <v>773</v>
      </c>
      <c r="AI1595" s="139" t="s">
        <v>773</v>
      </c>
      <c r="AJ1595" s="139" t="s">
        <v>773</v>
      </c>
      <c r="AK1595" s="139">
        <v>2.5</v>
      </c>
      <c r="AL1595" s="149">
        <v>71.428571428571431</v>
      </c>
      <c r="AM1595" s="150" t="s">
        <v>773</v>
      </c>
      <c r="AN1595" s="140">
        <v>3.5</v>
      </c>
      <c r="AO1595" s="139" t="s">
        <v>779</v>
      </c>
      <c r="AP1595" s="139" t="s">
        <v>809</v>
      </c>
      <c r="AQ1595" s="140" t="s">
        <v>1054</v>
      </c>
      <c r="AR1595" s="140">
        <v>3.5</v>
      </c>
      <c r="AS1595" s="149" t="s">
        <v>948</v>
      </c>
      <c r="AT1595" s="149">
        <v>4.9726443768996962</v>
      </c>
      <c r="AV1595" s="138"/>
      <c r="AW1595" s="138"/>
      <c r="AX1595" s="138"/>
    </row>
    <row r="1596" spans="1:50" ht="15" thickBot="1" x14ac:dyDescent="0.4">
      <c r="A1596" s="202">
        <v>110</v>
      </c>
      <c r="B1596" s="239">
        <v>1595</v>
      </c>
      <c r="C1596" s="203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>
        <v>67</v>
      </c>
      <c r="W1596" s="153" t="s">
        <v>25</v>
      </c>
      <c r="X1596" s="153" t="s">
        <v>116</v>
      </c>
      <c r="Y1596" s="153" t="s">
        <v>376</v>
      </c>
      <c r="Z1596" s="153" t="s">
        <v>944</v>
      </c>
      <c r="AA1596" s="153" t="s">
        <v>381</v>
      </c>
      <c r="AB1596" s="153">
        <v>4.75</v>
      </c>
      <c r="AC1596" s="153" t="s">
        <v>924</v>
      </c>
      <c r="AD1596" s="153" t="s">
        <v>28</v>
      </c>
      <c r="AE1596" s="153" t="s">
        <v>28</v>
      </c>
      <c r="AF1596" s="153" t="s">
        <v>28</v>
      </c>
      <c r="AG1596" s="153" t="s">
        <v>784</v>
      </c>
      <c r="AH1596" s="153" t="s">
        <v>773</v>
      </c>
      <c r="AI1596" s="153" t="s">
        <v>773</v>
      </c>
      <c r="AJ1596" s="153" t="s">
        <v>773</v>
      </c>
      <c r="AK1596" s="153">
        <v>2.5</v>
      </c>
      <c r="AL1596" s="159">
        <v>62.5</v>
      </c>
      <c r="AM1596" s="182" t="s">
        <v>773</v>
      </c>
      <c r="AN1596" s="155">
        <v>4</v>
      </c>
      <c r="AO1596" s="153" t="s">
        <v>779</v>
      </c>
      <c r="AP1596" s="153" t="s">
        <v>809</v>
      </c>
      <c r="AQ1596" s="155" t="s">
        <v>1054</v>
      </c>
      <c r="AR1596" s="155">
        <v>4</v>
      </c>
      <c r="AS1596" s="159" t="s">
        <v>948</v>
      </c>
      <c r="AT1596" s="159">
        <v>4.3654970760233915</v>
      </c>
      <c r="AV1596" s="138"/>
      <c r="AW1596" s="138"/>
      <c r="AX1596" s="138"/>
    </row>
    <row r="1597" spans="1:50" x14ac:dyDescent="0.35">
      <c r="A1597" s="147">
        <v>111</v>
      </c>
      <c r="B1597" s="235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>
        <v>66</v>
      </c>
      <c r="W1597" s="139" t="s">
        <v>25</v>
      </c>
      <c r="X1597" s="139" t="s">
        <v>116</v>
      </c>
      <c r="Y1597" s="139" t="s">
        <v>376</v>
      </c>
      <c r="Z1597" s="139" t="s">
        <v>944</v>
      </c>
      <c r="AA1597" s="139" t="s">
        <v>28</v>
      </c>
      <c r="AB1597" s="139" t="s">
        <v>28</v>
      </c>
      <c r="AC1597" s="139" t="s">
        <v>924</v>
      </c>
      <c r="AD1597" s="139" t="s">
        <v>28</v>
      </c>
      <c r="AE1597" s="139" t="s">
        <v>28</v>
      </c>
      <c r="AF1597" s="139" t="s">
        <v>28</v>
      </c>
      <c r="AG1597" s="139" t="s">
        <v>775</v>
      </c>
      <c r="AH1597" s="139" t="s">
        <v>773</v>
      </c>
      <c r="AI1597" s="139" t="s">
        <v>773</v>
      </c>
      <c r="AJ1597" s="139" t="s">
        <v>773</v>
      </c>
      <c r="AK1597" s="139">
        <v>9</v>
      </c>
      <c r="AL1597" s="139">
        <v>9</v>
      </c>
      <c r="AM1597" s="150" t="s">
        <v>773</v>
      </c>
      <c r="AN1597" s="140">
        <v>4.3</v>
      </c>
      <c r="AO1597" s="139" t="s">
        <v>366</v>
      </c>
      <c r="AP1597" s="139" t="s">
        <v>780</v>
      </c>
      <c r="AQ1597" s="140">
        <v>4.3</v>
      </c>
      <c r="AR1597" s="140">
        <v>4.3</v>
      </c>
      <c r="AS1597" s="148">
        <v>84.99</v>
      </c>
      <c r="AT1597" s="148">
        <v>87.07</v>
      </c>
    </row>
    <row r="1598" spans="1:50" x14ac:dyDescent="0.35">
      <c r="A1598" s="147">
        <v>111</v>
      </c>
      <c r="B1598" s="235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>
        <v>66</v>
      </c>
      <c r="W1598" s="139" t="s">
        <v>25</v>
      </c>
      <c r="X1598" s="139" t="s">
        <v>116</v>
      </c>
      <c r="Y1598" s="139" t="s">
        <v>376</v>
      </c>
      <c r="Z1598" s="139" t="s">
        <v>944</v>
      </c>
      <c r="AA1598" s="139" t="s">
        <v>28</v>
      </c>
      <c r="AB1598" s="139" t="s">
        <v>28</v>
      </c>
      <c r="AC1598" s="139" t="s">
        <v>924</v>
      </c>
      <c r="AD1598" s="139" t="s">
        <v>28</v>
      </c>
      <c r="AE1598" s="139" t="s">
        <v>28</v>
      </c>
      <c r="AF1598" s="139" t="s">
        <v>28</v>
      </c>
      <c r="AG1598" s="139" t="s">
        <v>775</v>
      </c>
      <c r="AH1598" s="139" t="s">
        <v>773</v>
      </c>
      <c r="AI1598" s="139" t="s">
        <v>773</v>
      </c>
      <c r="AJ1598" s="139" t="s">
        <v>773</v>
      </c>
      <c r="AK1598" s="139">
        <v>9</v>
      </c>
      <c r="AL1598" s="139">
        <v>9</v>
      </c>
      <c r="AM1598" s="150" t="s">
        <v>773</v>
      </c>
      <c r="AN1598" s="140">
        <v>4.28</v>
      </c>
      <c r="AO1598" s="139" t="s">
        <v>366</v>
      </c>
      <c r="AP1598" s="139" t="s">
        <v>780</v>
      </c>
      <c r="AQ1598" s="140">
        <v>4.28</v>
      </c>
      <c r="AR1598" s="140">
        <v>4.28</v>
      </c>
      <c r="AS1598" s="148">
        <v>83.07</v>
      </c>
      <c r="AT1598" s="148">
        <v>86.03</v>
      </c>
    </row>
    <row r="1599" spans="1:50" x14ac:dyDescent="0.35">
      <c r="A1599" s="147">
        <v>111</v>
      </c>
      <c r="B1599" s="235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>
        <v>66</v>
      </c>
      <c r="W1599" s="139" t="s">
        <v>25</v>
      </c>
      <c r="X1599" s="139" t="s">
        <v>116</v>
      </c>
      <c r="Y1599" s="139" t="s">
        <v>376</v>
      </c>
      <c r="Z1599" s="139" t="s">
        <v>944</v>
      </c>
      <c r="AA1599" s="139" t="s">
        <v>28</v>
      </c>
      <c r="AB1599" s="139" t="s">
        <v>28</v>
      </c>
      <c r="AC1599" s="139" t="s">
        <v>924</v>
      </c>
      <c r="AD1599" s="139" t="s">
        <v>28</v>
      </c>
      <c r="AE1599" s="139" t="s">
        <v>28</v>
      </c>
      <c r="AF1599" s="139" t="s">
        <v>28</v>
      </c>
      <c r="AG1599" s="139" t="s">
        <v>775</v>
      </c>
      <c r="AH1599" s="139" t="s">
        <v>773</v>
      </c>
      <c r="AI1599" s="139" t="s">
        <v>773</v>
      </c>
      <c r="AJ1599" s="139" t="s">
        <v>773</v>
      </c>
      <c r="AK1599" s="139">
        <v>9</v>
      </c>
      <c r="AL1599" s="139">
        <v>9</v>
      </c>
      <c r="AM1599" s="150" t="s">
        <v>773</v>
      </c>
      <c r="AN1599" s="140">
        <v>4.37</v>
      </c>
      <c r="AO1599" s="139" t="s">
        <v>366</v>
      </c>
      <c r="AP1599" s="139" t="s">
        <v>780</v>
      </c>
      <c r="AQ1599" s="140">
        <v>4.37</v>
      </c>
      <c r="AR1599" s="140">
        <v>4.37</v>
      </c>
      <c r="AS1599" s="148">
        <v>70.09</v>
      </c>
      <c r="AT1599" s="148">
        <v>73.040000000000006</v>
      </c>
    </row>
    <row r="1600" spans="1:50" x14ac:dyDescent="0.35">
      <c r="A1600" s="147">
        <v>111</v>
      </c>
      <c r="B1600" s="235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>
        <v>66</v>
      </c>
      <c r="W1600" s="139" t="s">
        <v>25</v>
      </c>
      <c r="X1600" s="139" t="s">
        <v>116</v>
      </c>
      <c r="Y1600" s="139" t="s">
        <v>376</v>
      </c>
      <c r="Z1600" s="139" t="s">
        <v>944</v>
      </c>
      <c r="AA1600" s="139" t="s">
        <v>28</v>
      </c>
      <c r="AB1600" s="139" t="s">
        <v>28</v>
      </c>
      <c r="AC1600" s="139" t="s">
        <v>924</v>
      </c>
      <c r="AD1600" s="139" t="s">
        <v>28</v>
      </c>
      <c r="AE1600" s="139" t="s">
        <v>28</v>
      </c>
      <c r="AF1600" s="139" t="s">
        <v>28</v>
      </c>
      <c r="AG1600" s="139" t="s">
        <v>775</v>
      </c>
      <c r="AH1600" s="139" t="s">
        <v>773</v>
      </c>
      <c r="AI1600" s="139" t="s">
        <v>773</v>
      </c>
      <c r="AJ1600" s="139" t="s">
        <v>773</v>
      </c>
      <c r="AK1600" s="139">
        <v>9</v>
      </c>
      <c r="AL1600" s="139">
        <v>9</v>
      </c>
      <c r="AM1600" s="150" t="s">
        <v>773</v>
      </c>
      <c r="AN1600" s="140">
        <v>4.28</v>
      </c>
      <c r="AO1600" s="139" t="s">
        <v>366</v>
      </c>
      <c r="AP1600" s="139" t="s">
        <v>780</v>
      </c>
      <c r="AQ1600" s="140">
        <v>4.28</v>
      </c>
      <c r="AR1600" s="140">
        <v>4.28</v>
      </c>
      <c r="AS1600" s="148">
        <v>65.040000000000006</v>
      </c>
      <c r="AT1600" s="148">
        <v>72.12</v>
      </c>
    </row>
    <row r="1601" spans="1:46" x14ac:dyDescent="0.35">
      <c r="A1601" s="147">
        <v>111</v>
      </c>
      <c r="B1601" s="235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>
        <v>66</v>
      </c>
      <c r="W1601" s="139" t="s">
        <v>25</v>
      </c>
      <c r="X1601" s="139" t="s">
        <v>116</v>
      </c>
      <c r="Y1601" s="139" t="s">
        <v>376</v>
      </c>
      <c r="Z1601" s="139" t="s">
        <v>944</v>
      </c>
      <c r="AA1601" s="139" t="s">
        <v>28</v>
      </c>
      <c r="AB1601" s="139" t="s">
        <v>28</v>
      </c>
      <c r="AC1601" s="139" t="s">
        <v>924</v>
      </c>
      <c r="AD1601" s="139" t="s">
        <v>28</v>
      </c>
      <c r="AE1601" s="139" t="s">
        <v>28</v>
      </c>
      <c r="AF1601" s="139" t="s">
        <v>28</v>
      </c>
      <c r="AG1601" s="139" t="s">
        <v>775</v>
      </c>
      <c r="AH1601" s="139" t="s">
        <v>773</v>
      </c>
      <c r="AI1601" s="139" t="s">
        <v>773</v>
      </c>
      <c r="AJ1601" s="139" t="s">
        <v>773</v>
      </c>
      <c r="AK1601" s="139">
        <v>9</v>
      </c>
      <c r="AL1601" s="139">
        <v>9</v>
      </c>
      <c r="AM1601" s="150" t="s">
        <v>773</v>
      </c>
      <c r="AN1601" s="140">
        <v>4.3</v>
      </c>
      <c r="AO1601" s="139" t="s">
        <v>366</v>
      </c>
      <c r="AP1601" s="139" t="s">
        <v>780</v>
      </c>
      <c r="AQ1601" s="140">
        <v>4.3</v>
      </c>
      <c r="AR1601" s="140">
        <v>4.3</v>
      </c>
      <c r="AS1601" s="148">
        <v>84.99</v>
      </c>
      <c r="AT1601" s="148">
        <v>89.04</v>
      </c>
    </row>
    <row r="1602" spans="1:46" x14ac:dyDescent="0.35">
      <c r="A1602" s="147">
        <v>111</v>
      </c>
      <c r="B1602" s="235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>
        <v>66</v>
      </c>
      <c r="W1602" s="139" t="s">
        <v>25</v>
      </c>
      <c r="X1602" s="139" t="s">
        <v>116</v>
      </c>
      <c r="Y1602" s="139" t="s">
        <v>376</v>
      </c>
      <c r="Z1602" s="139" t="s">
        <v>944</v>
      </c>
      <c r="AA1602" s="139" t="s">
        <v>28</v>
      </c>
      <c r="AB1602" s="139" t="s">
        <v>28</v>
      </c>
      <c r="AC1602" s="139" t="s">
        <v>924</v>
      </c>
      <c r="AD1602" s="139" t="s">
        <v>28</v>
      </c>
      <c r="AE1602" s="139" t="s">
        <v>28</v>
      </c>
      <c r="AF1602" s="139" t="s">
        <v>28</v>
      </c>
      <c r="AG1602" s="139" t="s">
        <v>775</v>
      </c>
      <c r="AH1602" s="139" t="s">
        <v>773</v>
      </c>
      <c r="AI1602" s="139" t="s">
        <v>773</v>
      </c>
      <c r="AJ1602" s="139" t="s">
        <v>773</v>
      </c>
      <c r="AK1602" s="139">
        <v>9</v>
      </c>
      <c r="AL1602" s="139">
        <v>9</v>
      </c>
      <c r="AM1602" s="150" t="s">
        <v>773</v>
      </c>
      <c r="AN1602" s="140">
        <v>4.28</v>
      </c>
      <c r="AO1602" s="139" t="s">
        <v>366</v>
      </c>
      <c r="AP1602" s="139" t="s">
        <v>780</v>
      </c>
      <c r="AQ1602" s="140">
        <v>4.28</v>
      </c>
      <c r="AR1602" s="140">
        <v>4.28</v>
      </c>
      <c r="AS1602" s="148">
        <v>83.07</v>
      </c>
      <c r="AT1602" s="148">
        <v>88.06</v>
      </c>
    </row>
    <row r="1603" spans="1:46" x14ac:dyDescent="0.35">
      <c r="A1603" s="147">
        <v>111</v>
      </c>
      <c r="B1603" s="235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>
        <v>66</v>
      </c>
      <c r="W1603" s="139" t="s">
        <v>25</v>
      </c>
      <c r="X1603" s="139" t="s">
        <v>116</v>
      </c>
      <c r="Y1603" s="139" t="s">
        <v>376</v>
      </c>
      <c r="Z1603" s="139" t="s">
        <v>944</v>
      </c>
      <c r="AA1603" s="139" t="s">
        <v>28</v>
      </c>
      <c r="AB1603" s="139" t="s">
        <v>28</v>
      </c>
      <c r="AC1603" s="139" t="s">
        <v>924</v>
      </c>
      <c r="AD1603" s="139" t="s">
        <v>28</v>
      </c>
      <c r="AE1603" s="139" t="s">
        <v>28</v>
      </c>
      <c r="AF1603" s="139" t="s">
        <v>28</v>
      </c>
      <c r="AG1603" s="139" t="s">
        <v>775</v>
      </c>
      <c r="AH1603" s="139" t="s">
        <v>773</v>
      </c>
      <c r="AI1603" s="139" t="s">
        <v>773</v>
      </c>
      <c r="AJ1603" s="139" t="s">
        <v>773</v>
      </c>
      <c r="AK1603" s="139">
        <v>9</v>
      </c>
      <c r="AL1603" s="139">
        <v>9</v>
      </c>
      <c r="AM1603" s="150" t="s">
        <v>773</v>
      </c>
      <c r="AN1603" s="140">
        <v>4.37</v>
      </c>
      <c r="AO1603" s="139" t="s">
        <v>366</v>
      </c>
      <c r="AP1603" s="139" t="s">
        <v>780</v>
      </c>
      <c r="AQ1603" s="140">
        <v>4.37</v>
      </c>
      <c r="AR1603" s="140">
        <v>4.37</v>
      </c>
      <c r="AS1603" s="148">
        <v>70.09</v>
      </c>
      <c r="AT1603" s="148">
        <v>79.069999999999993</v>
      </c>
    </row>
    <row r="1604" spans="1:46" x14ac:dyDescent="0.35">
      <c r="A1604" s="147">
        <v>111</v>
      </c>
      <c r="B1604" s="235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>
        <v>66</v>
      </c>
      <c r="W1604" s="139" t="s">
        <v>25</v>
      </c>
      <c r="X1604" s="139" t="s">
        <v>116</v>
      </c>
      <c r="Y1604" s="139" t="s">
        <v>376</v>
      </c>
      <c r="Z1604" s="139" t="s">
        <v>944</v>
      </c>
      <c r="AA1604" s="139" t="s">
        <v>28</v>
      </c>
      <c r="AB1604" s="139" t="s">
        <v>28</v>
      </c>
      <c r="AC1604" s="139" t="s">
        <v>924</v>
      </c>
      <c r="AD1604" s="139" t="s">
        <v>28</v>
      </c>
      <c r="AE1604" s="139" t="s">
        <v>28</v>
      </c>
      <c r="AF1604" s="139" t="s">
        <v>28</v>
      </c>
      <c r="AG1604" s="139" t="s">
        <v>775</v>
      </c>
      <c r="AH1604" s="139" t="s">
        <v>773</v>
      </c>
      <c r="AI1604" s="139" t="s">
        <v>773</v>
      </c>
      <c r="AJ1604" s="139" t="s">
        <v>773</v>
      </c>
      <c r="AK1604" s="139">
        <v>9</v>
      </c>
      <c r="AL1604" s="139">
        <v>9</v>
      </c>
      <c r="AM1604" s="150" t="s">
        <v>773</v>
      </c>
      <c r="AN1604" s="140">
        <v>4.28</v>
      </c>
      <c r="AO1604" s="139" t="s">
        <v>366</v>
      </c>
      <c r="AP1604" s="139" t="s">
        <v>780</v>
      </c>
      <c r="AQ1604" s="140">
        <v>4.28</v>
      </c>
      <c r="AR1604" s="140">
        <v>4.28</v>
      </c>
      <c r="AS1604" s="148">
        <v>65.040000000000006</v>
      </c>
      <c r="AT1604" s="148">
        <v>75.010000000000005</v>
      </c>
    </row>
    <row r="1605" spans="1:46" x14ac:dyDescent="0.35">
      <c r="A1605" s="147">
        <v>111</v>
      </c>
      <c r="B1605" s="235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>
        <v>66</v>
      </c>
      <c r="W1605" s="139" t="s">
        <v>277</v>
      </c>
      <c r="X1605" s="139" t="s">
        <v>116</v>
      </c>
      <c r="Y1605" s="139" t="s">
        <v>376</v>
      </c>
      <c r="Z1605" s="139" t="s">
        <v>944</v>
      </c>
      <c r="AA1605" s="139" t="s">
        <v>28</v>
      </c>
      <c r="AB1605" s="139" t="s">
        <v>28</v>
      </c>
      <c r="AC1605" s="139" t="s">
        <v>924</v>
      </c>
      <c r="AD1605" s="139" t="s">
        <v>28</v>
      </c>
      <c r="AE1605" s="139" t="s">
        <v>28</v>
      </c>
      <c r="AF1605" s="139" t="s">
        <v>28</v>
      </c>
      <c r="AG1605" s="139" t="s">
        <v>775</v>
      </c>
      <c r="AH1605" s="139" t="s">
        <v>773</v>
      </c>
      <c r="AI1605" s="139" t="s">
        <v>773</v>
      </c>
      <c r="AJ1605" s="139" t="s">
        <v>773</v>
      </c>
      <c r="AK1605" s="139">
        <v>9</v>
      </c>
      <c r="AL1605" s="139">
        <v>9</v>
      </c>
      <c r="AM1605" s="150" t="s">
        <v>773</v>
      </c>
      <c r="AN1605" s="140">
        <v>4.3</v>
      </c>
      <c r="AO1605" s="139" t="s">
        <v>366</v>
      </c>
      <c r="AP1605" s="139" t="s">
        <v>780</v>
      </c>
      <c r="AQ1605" s="140">
        <v>4.3</v>
      </c>
      <c r="AR1605" s="140">
        <v>4.3</v>
      </c>
      <c r="AS1605" s="148">
        <v>84.99</v>
      </c>
      <c r="AT1605" s="148">
        <v>92.06</v>
      </c>
    </row>
    <row r="1606" spans="1:46" x14ac:dyDescent="0.35">
      <c r="A1606" s="147">
        <v>111</v>
      </c>
      <c r="B1606" s="235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>
        <v>66</v>
      </c>
      <c r="W1606" s="139" t="s">
        <v>277</v>
      </c>
      <c r="X1606" s="139" t="s">
        <v>116</v>
      </c>
      <c r="Y1606" s="139" t="s">
        <v>376</v>
      </c>
      <c r="Z1606" s="139" t="s">
        <v>944</v>
      </c>
      <c r="AA1606" s="139" t="s">
        <v>28</v>
      </c>
      <c r="AB1606" s="139" t="s">
        <v>28</v>
      </c>
      <c r="AC1606" s="139" t="s">
        <v>924</v>
      </c>
      <c r="AD1606" s="139" t="s">
        <v>28</v>
      </c>
      <c r="AE1606" s="139" t="s">
        <v>28</v>
      </c>
      <c r="AF1606" s="139" t="s">
        <v>28</v>
      </c>
      <c r="AG1606" s="139" t="s">
        <v>775</v>
      </c>
      <c r="AH1606" s="139" t="s">
        <v>773</v>
      </c>
      <c r="AI1606" s="139" t="s">
        <v>773</v>
      </c>
      <c r="AJ1606" s="139" t="s">
        <v>773</v>
      </c>
      <c r="AK1606" s="139">
        <v>9</v>
      </c>
      <c r="AL1606" s="139">
        <v>9</v>
      </c>
      <c r="AM1606" s="150" t="s">
        <v>773</v>
      </c>
      <c r="AN1606" s="140">
        <v>4.28</v>
      </c>
      <c r="AO1606" s="139" t="s">
        <v>366</v>
      </c>
      <c r="AP1606" s="139" t="s">
        <v>780</v>
      </c>
      <c r="AQ1606" s="140">
        <v>4.28</v>
      </c>
      <c r="AR1606" s="140">
        <v>4.28</v>
      </c>
      <c r="AS1606" s="148">
        <v>83.07</v>
      </c>
      <c r="AT1606" s="148">
        <v>92.06</v>
      </c>
    </row>
    <row r="1607" spans="1:46" x14ac:dyDescent="0.35">
      <c r="A1607" s="147">
        <v>111</v>
      </c>
      <c r="B1607" s="235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>
        <v>66</v>
      </c>
      <c r="W1607" s="139" t="s">
        <v>277</v>
      </c>
      <c r="X1607" s="139" t="s">
        <v>116</v>
      </c>
      <c r="Y1607" s="139" t="s">
        <v>376</v>
      </c>
      <c r="Z1607" s="139" t="s">
        <v>944</v>
      </c>
      <c r="AA1607" s="139" t="s">
        <v>28</v>
      </c>
      <c r="AB1607" s="139" t="s">
        <v>28</v>
      </c>
      <c r="AC1607" s="139" t="s">
        <v>924</v>
      </c>
      <c r="AD1607" s="139" t="s">
        <v>28</v>
      </c>
      <c r="AE1607" s="139" t="s">
        <v>28</v>
      </c>
      <c r="AF1607" s="139" t="s">
        <v>28</v>
      </c>
      <c r="AG1607" s="139" t="s">
        <v>775</v>
      </c>
      <c r="AH1607" s="139" t="s">
        <v>773</v>
      </c>
      <c r="AI1607" s="139" t="s">
        <v>773</v>
      </c>
      <c r="AJ1607" s="139" t="s">
        <v>773</v>
      </c>
      <c r="AK1607" s="139">
        <v>9</v>
      </c>
      <c r="AL1607" s="139">
        <v>9</v>
      </c>
      <c r="AM1607" s="150" t="s">
        <v>773</v>
      </c>
      <c r="AN1607" s="140">
        <v>4.37</v>
      </c>
      <c r="AO1607" s="139" t="s">
        <v>366</v>
      </c>
      <c r="AP1607" s="139" t="s">
        <v>780</v>
      </c>
      <c r="AQ1607" s="140">
        <v>4.37</v>
      </c>
      <c r="AR1607" s="140">
        <v>4.37</v>
      </c>
      <c r="AS1607" s="148">
        <v>70.09</v>
      </c>
      <c r="AT1607" s="148">
        <v>84.23</v>
      </c>
    </row>
    <row r="1608" spans="1:46" x14ac:dyDescent="0.35">
      <c r="A1608" s="147">
        <v>111</v>
      </c>
      <c r="B1608" s="235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>
        <v>66</v>
      </c>
      <c r="W1608" s="139" t="s">
        <v>277</v>
      </c>
      <c r="X1608" s="139" t="s">
        <v>116</v>
      </c>
      <c r="Y1608" s="139" t="s">
        <v>376</v>
      </c>
      <c r="Z1608" s="139" t="s">
        <v>944</v>
      </c>
      <c r="AA1608" s="139" t="s">
        <v>28</v>
      </c>
      <c r="AB1608" s="139" t="s">
        <v>28</v>
      </c>
      <c r="AC1608" s="139" t="s">
        <v>924</v>
      </c>
      <c r="AD1608" s="139" t="s">
        <v>28</v>
      </c>
      <c r="AE1608" s="139" t="s">
        <v>28</v>
      </c>
      <c r="AF1608" s="139" t="s">
        <v>28</v>
      </c>
      <c r="AG1608" s="139" t="s">
        <v>775</v>
      </c>
      <c r="AH1608" s="139" t="s">
        <v>773</v>
      </c>
      <c r="AI1608" s="139" t="s">
        <v>773</v>
      </c>
      <c r="AJ1608" s="139" t="s">
        <v>773</v>
      </c>
      <c r="AK1608" s="139">
        <v>9</v>
      </c>
      <c r="AL1608" s="139">
        <v>9</v>
      </c>
      <c r="AM1608" s="150" t="s">
        <v>773</v>
      </c>
      <c r="AN1608" s="140">
        <v>4.28</v>
      </c>
      <c r="AO1608" s="139" t="s">
        <v>366</v>
      </c>
      <c r="AP1608" s="139" t="s">
        <v>780</v>
      </c>
      <c r="AQ1608" s="140">
        <v>4.28</v>
      </c>
      <c r="AR1608" s="140">
        <v>4.28</v>
      </c>
      <c r="AS1608" s="148">
        <v>65.040000000000006</v>
      </c>
      <c r="AT1608" s="148">
        <v>78.09</v>
      </c>
    </row>
    <row r="1609" spans="1:46" x14ac:dyDescent="0.35">
      <c r="A1609" s="147">
        <v>111</v>
      </c>
      <c r="B1609" s="235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>
        <v>66</v>
      </c>
      <c r="W1609" s="139" t="s">
        <v>277</v>
      </c>
      <c r="X1609" s="139" t="s">
        <v>116</v>
      </c>
      <c r="Y1609" s="139" t="s">
        <v>376</v>
      </c>
      <c r="Z1609" s="139" t="s">
        <v>944</v>
      </c>
      <c r="AA1609" s="139" t="s">
        <v>28</v>
      </c>
      <c r="AB1609" s="139" t="s">
        <v>28</v>
      </c>
      <c r="AC1609" s="139" t="s">
        <v>924</v>
      </c>
      <c r="AD1609" s="139" t="s">
        <v>28</v>
      </c>
      <c r="AE1609" s="139" t="s">
        <v>28</v>
      </c>
      <c r="AF1609" s="139" t="s">
        <v>28</v>
      </c>
      <c r="AG1609" s="139" t="s">
        <v>775</v>
      </c>
      <c r="AH1609" s="139" t="s">
        <v>773</v>
      </c>
      <c r="AI1609" s="139" t="s">
        <v>773</v>
      </c>
      <c r="AJ1609" s="139" t="s">
        <v>773</v>
      </c>
      <c r="AK1609" s="139">
        <v>9</v>
      </c>
      <c r="AL1609" s="139">
        <v>9</v>
      </c>
      <c r="AM1609" s="150" t="s">
        <v>773</v>
      </c>
      <c r="AN1609" s="140">
        <v>4.3</v>
      </c>
      <c r="AO1609" s="139" t="s">
        <v>366</v>
      </c>
      <c r="AP1609" s="139" t="s">
        <v>780</v>
      </c>
      <c r="AQ1609" s="140">
        <v>4.3</v>
      </c>
      <c r="AR1609" s="140">
        <v>4.3</v>
      </c>
      <c r="AS1609" s="148">
        <v>84.99</v>
      </c>
      <c r="AT1609" s="148">
        <v>95.07</v>
      </c>
    </row>
    <row r="1610" spans="1:46" x14ac:dyDescent="0.35">
      <c r="A1610" s="147">
        <v>111</v>
      </c>
      <c r="B1610" s="235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>
        <v>66</v>
      </c>
      <c r="W1610" s="139" t="s">
        <v>277</v>
      </c>
      <c r="X1610" s="139" t="s">
        <v>116</v>
      </c>
      <c r="Y1610" s="139" t="s">
        <v>376</v>
      </c>
      <c r="Z1610" s="139" t="s">
        <v>944</v>
      </c>
      <c r="AA1610" s="139" t="s">
        <v>28</v>
      </c>
      <c r="AB1610" s="139" t="s">
        <v>28</v>
      </c>
      <c r="AC1610" s="139" t="s">
        <v>924</v>
      </c>
      <c r="AD1610" s="139" t="s">
        <v>28</v>
      </c>
      <c r="AE1610" s="139" t="s">
        <v>28</v>
      </c>
      <c r="AF1610" s="139" t="s">
        <v>28</v>
      </c>
      <c r="AG1610" s="139" t="s">
        <v>775</v>
      </c>
      <c r="AH1610" s="139" t="s">
        <v>773</v>
      </c>
      <c r="AI1610" s="139" t="s">
        <v>773</v>
      </c>
      <c r="AJ1610" s="139" t="s">
        <v>773</v>
      </c>
      <c r="AK1610" s="139">
        <v>9</v>
      </c>
      <c r="AL1610" s="139">
        <v>9</v>
      </c>
      <c r="AM1610" s="150" t="s">
        <v>773</v>
      </c>
      <c r="AN1610" s="140">
        <v>4.28</v>
      </c>
      <c r="AO1610" s="139" t="s">
        <v>366</v>
      </c>
      <c r="AP1610" s="139" t="s">
        <v>780</v>
      </c>
      <c r="AQ1610" s="140">
        <v>4.28</v>
      </c>
      <c r="AR1610" s="140">
        <v>4.28</v>
      </c>
      <c r="AS1610" s="148">
        <v>83.07</v>
      </c>
      <c r="AT1610" s="148">
        <v>94.09</v>
      </c>
    </row>
    <row r="1611" spans="1:46" x14ac:dyDescent="0.35">
      <c r="A1611" s="147">
        <v>111</v>
      </c>
      <c r="B1611" s="235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>
        <v>66</v>
      </c>
      <c r="W1611" s="139" t="s">
        <v>277</v>
      </c>
      <c r="X1611" s="139" t="s">
        <v>116</v>
      </c>
      <c r="Y1611" s="139" t="s">
        <v>376</v>
      </c>
      <c r="Z1611" s="139" t="s">
        <v>944</v>
      </c>
      <c r="AA1611" s="139" t="s">
        <v>28</v>
      </c>
      <c r="AB1611" s="139" t="s">
        <v>28</v>
      </c>
      <c r="AC1611" s="139" t="s">
        <v>924</v>
      </c>
      <c r="AD1611" s="139" t="s">
        <v>28</v>
      </c>
      <c r="AE1611" s="139" t="s">
        <v>28</v>
      </c>
      <c r="AF1611" s="139" t="s">
        <v>28</v>
      </c>
      <c r="AG1611" s="139" t="s">
        <v>775</v>
      </c>
      <c r="AH1611" s="139" t="s">
        <v>773</v>
      </c>
      <c r="AI1611" s="139" t="s">
        <v>773</v>
      </c>
      <c r="AJ1611" s="139" t="s">
        <v>773</v>
      </c>
      <c r="AK1611" s="139">
        <v>9</v>
      </c>
      <c r="AL1611" s="139">
        <v>9</v>
      </c>
      <c r="AM1611" s="150" t="s">
        <v>773</v>
      </c>
      <c r="AN1611" s="140">
        <v>4.37</v>
      </c>
      <c r="AO1611" s="139" t="s">
        <v>366</v>
      </c>
      <c r="AP1611" s="139" t="s">
        <v>780</v>
      </c>
      <c r="AQ1611" s="140">
        <v>4.37</v>
      </c>
      <c r="AR1611" s="140">
        <v>4.37</v>
      </c>
      <c r="AS1611" s="148">
        <v>70.09</v>
      </c>
      <c r="AT1611" s="148">
        <v>87.13</v>
      </c>
    </row>
    <row r="1612" spans="1:46" ht="14.5" customHeight="1" x14ac:dyDescent="0.35">
      <c r="A1612" s="147">
        <v>111</v>
      </c>
      <c r="B1612" s="235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>
        <v>66</v>
      </c>
      <c r="W1612" s="139" t="s">
        <v>277</v>
      </c>
      <c r="X1612" s="139" t="s">
        <v>116</v>
      </c>
      <c r="Y1612" s="139" t="s">
        <v>376</v>
      </c>
      <c r="Z1612" s="139" t="s">
        <v>944</v>
      </c>
      <c r="AA1612" s="139" t="s">
        <v>28</v>
      </c>
      <c r="AB1612" s="139" t="s">
        <v>28</v>
      </c>
      <c r="AC1612" s="139" t="s">
        <v>924</v>
      </c>
      <c r="AD1612" s="139" t="s">
        <v>28</v>
      </c>
      <c r="AE1612" s="139" t="s">
        <v>28</v>
      </c>
      <c r="AF1612" s="139" t="s">
        <v>28</v>
      </c>
      <c r="AG1612" s="139" t="s">
        <v>775</v>
      </c>
      <c r="AH1612" s="139" t="s">
        <v>773</v>
      </c>
      <c r="AI1612" s="139" t="s">
        <v>773</v>
      </c>
      <c r="AJ1612" s="139" t="s">
        <v>773</v>
      </c>
      <c r="AK1612" s="139">
        <v>9</v>
      </c>
      <c r="AL1612" s="139">
        <v>9</v>
      </c>
      <c r="AM1612" s="150" t="s">
        <v>773</v>
      </c>
      <c r="AN1612" s="140">
        <v>4.28</v>
      </c>
      <c r="AO1612" s="139" t="s">
        <v>366</v>
      </c>
      <c r="AP1612" s="139" t="s">
        <v>780</v>
      </c>
      <c r="AQ1612" s="140">
        <v>4.28</v>
      </c>
      <c r="AR1612" s="140">
        <v>4.28</v>
      </c>
      <c r="AS1612" s="148">
        <v>65.040000000000006</v>
      </c>
      <c r="AT1612" s="148">
        <v>80.12</v>
      </c>
    </row>
    <row r="1613" spans="1:46" x14ac:dyDescent="0.35">
      <c r="A1613" s="151">
        <v>111</v>
      </c>
      <c r="B1613" s="235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>
        <v>66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934</v>
      </c>
      <c r="AH1613" s="139" t="s">
        <v>773</v>
      </c>
      <c r="AI1613" s="139" t="s">
        <v>773</v>
      </c>
      <c r="AJ1613" s="139" t="s">
        <v>773</v>
      </c>
      <c r="AK1613" s="139" t="s">
        <v>934</v>
      </c>
      <c r="AL1613" s="149" t="s">
        <v>934</v>
      </c>
      <c r="AM1613" s="150" t="s">
        <v>934</v>
      </c>
      <c r="AN1613" s="140" t="s">
        <v>934</v>
      </c>
      <c r="AO1613" s="139" t="s">
        <v>366</v>
      </c>
      <c r="AP1613" s="139" t="s">
        <v>780</v>
      </c>
      <c r="AQ1613" s="140">
        <v>4.28</v>
      </c>
      <c r="AR1613" s="139" t="s">
        <v>948</v>
      </c>
      <c r="AS1613" s="148">
        <v>84.99</v>
      </c>
      <c r="AT1613" s="149" t="s">
        <v>934</v>
      </c>
    </row>
    <row r="1614" spans="1:46" x14ac:dyDescent="0.35">
      <c r="A1614" s="151">
        <v>111</v>
      </c>
      <c r="B1614" s="235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>
        <v>66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934</v>
      </c>
      <c r="AH1614" s="139" t="s">
        <v>773</v>
      </c>
      <c r="AI1614" s="139" t="s">
        <v>773</v>
      </c>
      <c r="AJ1614" s="139" t="s">
        <v>773</v>
      </c>
      <c r="AK1614" s="139" t="s">
        <v>934</v>
      </c>
      <c r="AL1614" s="149" t="s">
        <v>934</v>
      </c>
      <c r="AM1614" s="150" t="s">
        <v>934</v>
      </c>
      <c r="AN1614" s="140" t="s">
        <v>934</v>
      </c>
      <c r="AO1614" s="139" t="s">
        <v>366</v>
      </c>
      <c r="AP1614" s="139" t="s">
        <v>780</v>
      </c>
      <c r="AQ1614" s="140">
        <v>4.28</v>
      </c>
      <c r="AR1614" s="139" t="s">
        <v>948</v>
      </c>
      <c r="AS1614" s="148">
        <v>83.07</v>
      </c>
      <c r="AT1614" s="149" t="s">
        <v>934</v>
      </c>
    </row>
    <row r="1615" spans="1:46" x14ac:dyDescent="0.35">
      <c r="A1615" s="151">
        <v>111</v>
      </c>
      <c r="B1615" s="235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>
        <v>66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934</v>
      </c>
      <c r="AH1615" s="139" t="s">
        <v>773</v>
      </c>
      <c r="AI1615" s="139" t="s">
        <v>773</v>
      </c>
      <c r="AJ1615" s="139" t="s">
        <v>773</v>
      </c>
      <c r="AK1615" s="139" t="s">
        <v>934</v>
      </c>
      <c r="AL1615" s="149" t="s">
        <v>934</v>
      </c>
      <c r="AM1615" s="150" t="s">
        <v>934</v>
      </c>
      <c r="AN1615" s="140" t="s">
        <v>934</v>
      </c>
      <c r="AO1615" s="139" t="s">
        <v>366</v>
      </c>
      <c r="AP1615" s="139" t="s">
        <v>780</v>
      </c>
      <c r="AQ1615" s="140">
        <v>4.28</v>
      </c>
      <c r="AR1615" s="139" t="s">
        <v>948</v>
      </c>
      <c r="AS1615" s="148">
        <v>70.09</v>
      </c>
      <c r="AT1615" s="149" t="s">
        <v>934</v>
      </c>
    </row>
    <row r="1616" spans="1:46" ht="15" thickBot="1" x14ac:dyDescent="0.4">
      <c r="A1616" s="152">
        <v>111</v>
      </c>
      <c r="B1616" s="239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39">
        <v>66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934</v>
      </c>
      <c r="AH1616" s="153" t="s">
        <v>773</v>
      </c>
      <c r="AI1616" s="153" t="s">
        <v>773</v>
      </c>
      <c r="AJ1616" s="153" t="s">
        <v>773</v>
      </c>
      <c r="AK1616" s="153" t="s">
        <v>934</v>
      </c>
      <c r="AL1616" s="159" t="s">
        <v>934</v>
      </c>
      <c r="AM1616" s="182" t="s">
        <v>934</v>
      </c>
      <c r="AN1616" s="155" t="s">
        <v>934</v>
      </c>
      <c r="AO1616" s="153" t="s">
        <v>366</v>
      </c>
      <c r="AP1616" s="153" t="s">
        <v>780</v>
      </c>
      <c r="AQ1616" s="155">
        <v>4.28</v>
      </c>
      <c r="AR1616" s="153" t="s">
        <v>948</v>
      </c>
      <c r="AS1616" s="154">
        <v>65.040000000000006</v>
      </c>
      <c r="AT1616" s="159" t="s">
        <v>934</v>
      </c>
    </row>
    <row r="1617" spans="3:44" x14ac:dyDescent="0.35">
      <c r="C1617" s="135"/>
      <c r="AK1617" s="135"/>
      <c r="AO1617" s="135"/>
    </row>
    <row r="1618" spans="3:44" x14ac:dyDescent="0.35">
      <c r="C1618" s="135"/>
      <c r="AK1618" s="135"/>
    </row>
    <row r="1619" spans="3:44" x14ac:dyDescent="0.35">
      <c r="C1619" s="135"/>
      <c r="AK1619" s="135"/>
      <c r="AO1619" s="135"/>
    </row>
    <row r="1620" spans="3:44" x14ac:dyDescent="0.35">
      <c r="C1620" s="135"/>
      <c r="AK1620" s="135"/>
      <c r="AO1620" s="135"/>
    </row>
    <row r="1621" spans="3:44" x14ac:dyDescent="0.35">
      <c r="C1621" s="135"/>
      <c r="AK1621" s="135"/>
      <c r="AO1621" s="135"/>
    </row>
    <row r="1622" spans="3:44" x14ac:dyDescent="0.35">
      <c r="C1622" s="135"/>
      <c r="AK1622" s="135"/>
      <c r="AO1622" s="135"/>
    </row>
    <row r="1623" spans="3:44" x14ac:dyDescent="0.35">
      <c r="C1623" s="135"/>
      <c r="AK1623" s="135"/>
      <c r="AO1623" s="135"/>
      <c r="AR1623" s="130"/>
    </row>
    <row r="1624" spans="3:44" x14ac:dyDescent="0.35">
      <c r="C1624" s="135"/>
      <c r="AK1624" s="135"/>
      <c r="AO1624" s="135"/>
      <c r="AR1624" s="130"/>
    </row>
    <row r="1625" spans="3:44" x14ac:dyDescent="0.35">
      <c r="C1625" s="135"/>
      <c r="AK1625" s="135"/>
      <c r="AO1625" s="135"/>
      <c r="AR1625" s="130"/>
    </row>
    <row r="1626" spans="3:44" x14ac:dyDescent="0.35">
      <c r="C1626" s="135"/>
      <c r="AK1626" s="135"/>
      <c r="AO1626" s="135"/>
      <c r="AR1626" s="130"/>
    </row>
    <row r="1627" spans="3:44" x14ac:dyDescent="0.35">
      <c r="C1627" s="135"/>
      <c r="AK1627" s="135"/>
      <c r="AO1627" s="135"/>
      <c r="AR1627" s="130"/>
    </row>
    <row r="1628" spans="3:44" x14ac:dyDescent="0.35">
      <c r="C1628" s="135"/>
      <c r="AK1628" s="135"/>
      <c r="AO1628" s="135"/>
      <c r="AR1628" s="130"/>
    </row>
    <row r="1629" spans="3:44" x14ac:dyDescent="0.35">
      <c r="C1629" s="135"/>
      <c r="AK1629" s="135"/>
      <c r="AO1629" s="135"/>
    </row>
    <row r="1630" spans="3:44" x14ac:dyDescent="0.35">
      <c r="C1630" s="135"/>
      <c r="AK1630" s="135"/>
      <c r="AO1630" s="135"/>
    </row>
    <row r="1631" spans="3:44" x14ac:dyDescent="0.35">
      <c r="C1631" s="135"/>
      <c r="AK1631" s="135"/>
      <c r="AO1631" s="135"/>
    </row>
    <row r="1632" spans="3:44" x14ac:dyDescent="0.35">
      <c r="C1632" s="135"/>
      <c r="AK1632" s="135"/>
      <c r="AO1632" s="135"/>
    </row>
    <row r="1633" spans="3:41" x14ac:dyDescent="0.35">
      <c r="C1633" s="135"/>
      <c r="AK1633" s="135"/>
      <c r="AO1633" s="135"/>
    </row>
    <row r="1634" spans="3:41" x14ac:dyDescent="0.35">
      <c r="C1634" s="135"/>
      <c r="AK1634" s="135"/>
      <c r="AO1634" s="135"/>
    </row>
    <row r="1635" spans="3:41" x14ac:dyDescent="0.35">
      <c r="C1635" s="135"/>
      <c r="AK1635" s="135"/>
      <c r="AO1635" s="135"/>
    </row>
    <row r="1636" spans="3:41" x14ac:dyDescent="0.35">
      <c r="C1636" s="135"/>
      <c r="AK1636" s="135"/>
      <c r="AO1636" s="135"/>
    </row>
    <row r="1637" spans="3:41" x14ac:dyDescent="0.35">
      <c r="C1637" s="135"/>
      <c r="AK1637" s="135"/>
      <c r="AO1637" s="135"/>
    </row>
    <row r="1638" spans="3:41" x14ac:dyDescent="0.35">
      <c r="C1638" s="135"/>
      <c r="AK1638" s="135"/>
      <c r="AO1638" s="135"/>
    </row>
    <row r="1639" spans="3:41" x14ac:dyDescent="0.35">
      <c r="C1639" s="135"/>
      <c r="AK1639" s="135"/>
      <c r="AO1639" s="135"/>
    </row>
    <row r="1640" spans="3:41" x14ac:dyDescent="0.35">
      <c r="C1640" s="135"/>
      <c r="AK1640" s="135"/>
      <c r="AO1640" s="135"/>
    </row>
    <row r="1641" spans="3:41" x14ac:dyDescent="0.35">
      <c r="C1641" s="135"/>
      <c r="AK1641" s="135"/>
      <c r="AO1641" s="135"/>
    </row>
    <row r="1642" spans="3:41" x14ac:dyDescent="0.35">
      <c r="C1642" s="135"/>
      <c r="AK1642" s="135"/>
      <c r="AO1642" s="135"/>
    </row>
    <row r="1643" spans="3:41" x14ac:dyDescent="0.35">
      <c r="C1643" s="135"/>
      <c r="AK1643" s="135"/>
      <c r="AO1643" s="135"/>
    </row>
    <row r="1644" spans="3:41" x14ac:dyDescent="0.35">
      <c r="C1644" s="135"/>
      <c r="AK1644" s="135"/>
      <c r="AO1644" s="135"/>
    </row>
    <row r="1645" spans="3:41" x14ac:dyDescent="0.35">
      <c r="C1645" s="135"/>
      <c r="AK1645" s="135"/>
      <c r="AO1645" s="135"/>
    </row>
    <row r="1646" spans="3:41" x14ac:dyDescent="0.35">
      <c r="C1646" s="135"/>
      <c r="AK1646" s="135"/>
      <c r="AO1646" s="135"/>
    </row>
    <row r="1647" spans="3:41" x14ac:dyDescent="0.35">
      <c r="C1647" s="135"/>
      <c r="AK1647" s="135"/>
      <c r="AO1647" s="135"/>
    </row>
    <row r="1648" spans="3:41" x14ac:dyDescent="0.35">
      <c r="C1648" s="135"/>
      <c r="AK1648" s="135"/>
      <c r="AO1648" s="135"/>
    </row>
    <row r="1649" spans="3:41" x14ac:dyDescent="0.35">
      <c r="C1649" s="135"/>
      <c r="AK1649" s="135"/>
      <c r="AO1649" s="135"/>
    </row>
    <row r="1650" spans="3:41" x14ac:dyDescent="0.35">
      <c r="C1650" s="135"/>
      <c r="AK1650" s="135"/>
      <c r="AO1650" s="135"/>
    </row>
    <row r="1651" spans="3:41" x14ac:dyDescent="0.35">
      <c r="C1651" s="135"/>
      <c r="AK1651" s="135"/>
      <c r="AO1651" s="135"/>
    </row>
    <row r="1652" spans="3:41" x14ac:dyDescent="0.35">
      <c r="C1652" s="135"/>
      <c r="AK1652" s="135"/>
      <c r="AO1652" s="135"/>
    </row>
    <row r="1653" spans="3:41" x14ac:dyDescent="0.35">
      <c r="C1653" s="135"/>
      <c r="AK1653" s="135"/>
      <c r="AO1653" s="135"/>
    </row>
    <row r="1654" spans="3:41" x14ac:dyDescent="0.35">
      <c r="C1654" s="135"/>
      <c r="AK1654" s="135"/>
      <c r="AO1654" s="135"/>
    </row>
    <row r="1655" spans="3:41" x14ac:dyDescent="0.35">
      <c r="C1655" s="135"/>
      <c r="AK1655" s="135"/>
      <c r="AO1655" s="135"/>
    </row>
    <row r="1656" spans="3:41" x14ac:dyDescent="0.35">
      <c r="C1656" s="135"/>
      <c r="AK1656" s="135"/>
      <c r="AO1656" s="135"/>
    </row>
    <row r="1657" spans="3:41" x14ac:dyDescent="0.35">
      <c r="C1657" s="135"/>
      <c r="AK1657" s="135"/>
      <c r="AO1657" s="135"/>
    </row>
    <row r="1658" spans="3:41" x14ac:dyDescent="0.35">
      <c r="C1658" s="135"/>
      <c r="AK1658" s="135"/>
      <c r="AO1658" s="135"/>
    </row>
    <row r="1659" spans="3:41" x14ac:dyDescent="0.35">
      <c r="C1659" s="135"/>
      <c r="AK1659" s="135"/>
      <c r="AO1659" s="135"/>
    </row>
    <row r="1660" spans="3:41" x14ac:dyDescent="0.35">
      <c r="C1660" s="135"/>
      <c r="AK1660" s="135"/>
      <c r="AO1660" s="135"/>
    </row>
    <row r="1661" spans="3:41" x14ac:dyDescent="0.35">
      <c r="C1661" s="135"/>
      <c r="AK1661" s="135"/>
      <c r="AO1661" s="135"/>
    </row>
    <row r="1662" spans="3:41" x14ac:dyDescent="0.35">
      <c r="C1662" s="135"/>
      <c r="AK1662" s="135"/>
      <c r="AO1662" s="135"/>
    </row>
    <row r="1663" spans="3:41" x14ac:dyDescent="0.35">
      <c r="C1663" s="135"/>
      <c r="AK1663" s="135"/>
      <c r="AO1663" s="135"/>
    </row>
    <row r="1664" spans="3:41" x14ac:dyDescent="0.35">
      <c r="C1664" s="135"/>
      <c r="AK1664" s="135"/>
      <c r="AO1664" s="135"/>
    </row>
    <row r="1665" spans="3:41" x14ac:dyDescent="0.35">
      <c r="C1665" s="135"/>
      <c r="AK1665" s="135"/>
      <c r="AO1665" s="135"/>
    </row>
    <row r="1666" spans="3:41" x14ac:dyDescent="0.35">
      <c r="C1666" s="135"/>
      <c r="AK1666" s="135"/>
      <c r="AO1666" s="135"/>
    </row>
    <row r="1667" spans="3:41" x14ac:dyDescent="0.35">
      <c r="C1667" s="135"/>
      <c r="AK1667" s="135"/>
      <c r="AO1667" s="135"/>
    </row>
    <row r="1668" spans="3:41" x14ac:dyDescent="0.35">
      <c r="C1668" s="135"/>
      <c r="AK1668" s="135"/>
      <c r="AO1668" s="135"/>
    </row>
    <row r="1669" spans="3:41" x14ac:dyDescent="0.35">
      <c r="C1669" s="135"/>
      <c r="AK1669" s="135"/>
      <c r="AO1669" s="135"/>
    </row>
    <row r="1670" spans="3:41" x14ac:dyDescent="0.35">
      <c r="C1670" s="135"/>
      <c r="AK1670" s="135"/>
      <c r="AO1670" s="135"/>
    </row>
    <row r="1671" spans="3:41" x14ac:dyDescent="0.35">
      <c r="C1671" s="135"/>
      <c r="AK1671" s="135"/>
      <c r="AO1671" s="135"/>
    </row>
    <row r="1672" spans="3:41" x14ac:dyDescent="0.35">
      <c r="C1672" s="135"/>
      <c r="AK1672" s="135"/>
      <c r="AO1672" s="135"/>
    </row>
    <row r="1673" spans="3:41" x14ac:dyDescent="0.35">
      <c r="C1673" s="135"/>
      <c r="AK1673" s="135"/>
      <c r="AO1673" s="135"/>
    </row>
    <row r="1674" spans="3:41" x14ac:dyDescent="0.35">
      <c r="C1674" s="135"/>
      <c r="AK1674" s="135"/>
      <c r="AO1674" s="135"/>
    </row>
    <row r="1675" spans="3:41" x14ac:dyDescent="0.35">
      <c r="C1675" s="135"/>
      <c r="AK1675" s="135"/>
      <c r="AO1675" s="135"/>
    </row>
    <row r="1676" spans="3:41" x14ac:dyDescent="0.35">
      <c r="C1676" s="135"/>
      <c r="AK1676" s="135"/>
      <c r="AO1676" s="135"/>
    </row>
    <row r="1677" spans="3:41" x14ac:dyDescent="0.35">
      <c r="C1677" s="135"/>
      <c r="AK1677" s="135"/>
      <c r="AO1677" s="135"/>
    </row>
    <row r="1678" spans="3:41" x14ac:dyDescent="0.35">
      <c r="C1678" s="135"/>
      <c r="AK1678" s="135"/>
      <c r="AO1678" s="135"/>
    </row>
    <row r="1679" spans="3:41" x14ac:dyDescent="0.35">
      <c r="C1679" s="135"/>
      <c r="AK1679" s="135"/>
      <c r="AO1679" s="135"/>
    </row>
    <row r="1680" spans="3:41" x14ac:dyDescent="0.35">
      <c r="C1680" s="135"/>
      <c r="AK1680" s="135"/>
      <c r="AO1680" s="135"/>
    </row>
    <row r="1681" spans="3:41" x14ac:dyDescent="0.35">
      <c r="C1681" s="135"/>
      <c r="AK1681" s="135"/>
      <c r="AO1681" s="135"/>
    </row>
    <row r="1682" spans="3:41" x14ac:dyDescent="0.35">
      <c r="C1682" s="135"/>
      <c r="AK1682" s="135"/>
      <c r="AO1682" s="135"/>
    </row>
    <row r="1683" spans="3:41" x14ac:dyDescent="0.35">
      <c r="C1683" s="135"/>
      <c r="AK1683" s="135"/>
      <c r="AO1683" s="135"/>
    </row>
    <row r="1684" spans="3:41" x14ac:dyDescent="0.35">
      <c r="C1684" s="135"/>
      <c r="AK1684" s="135"/>
      <c r="AO1684" s="135"/>
    </row>
    <row r="1685" spans="3:41" x14ac:dyDescent="0.35">
      <c r="C1685" s="135"/>
      <c r="AK1685" s="135"/>
      <c r="AO1685" s="135"/>
    </row>
    <row r="1686" spans="3:41" x14ac:dyDescent="0.35">
      <c r="C1686" s="135"/>
      <c r="AK1686" s="135"/>
      <c r="AO1686" s="135"/>
    </row>
    <row r="1687" spans="3:41" x14ac:dyDescent="0.35">
      <c r="C1687" s="135"/>
      <c r="AK1687" s="135"/>
      <c r="AO1687" s="135"/>
    </row>
    <row r="1688" spans="3:41" x14ac:dyDescent="0.35">
      <c r="C1688" s="135"/>
      <c r="AK1688" s="135"/>
      <c r="AO1688" s="135"/>
    </row>
    <row r="1689" spans="3:41" x14ac:dyDescent="0.35">
      <c r="C1689" s="135"/>
      <c r="AK1689" s="135"/>
      <c r="AO1689" s="135"/>
    </row>
    <row r="1690" spans="3:41" x14ac:dyDescent="0.35">
      <c r="C1690" s="135"/>
      <c r="AK1690" s="135"/>
      <c r="AO1690" s="135"/>
    </row>
    <row r="1691" spans="3:41" x14ac:dyDescent="0.35">
      <c r="C1691" s="135"/>
      <c r="AK1691" s="135"/>
      <c r="AO1691" s="135"/>
    </row>
    <row r="1692" spans="3:41" x14ac:dyDescent="0.35">
      <c r="C1692" s="135"/>
      <c r="AK1692" s="135"/>
      <c r="AO1692" s="135"/>
    </row>
    <row r="1693" spans="3:41" x14ac:dyDescent="0.35">
      <c r="C1693" s="135"/>
      <c r="AK1693" s="135"/>
      <c r="AO1693" s="135"/>
    </row>
    <row r="1694" spans="3:41" x14ac:dyDescent="0.35">
      <c r="C1694" s="135"/>
      <c r="AK1694" s="135"/>
      <c r="AO1694" s="135"/>
    </row>
    <row r="1695" spans="3:41" x14ac:dyDescent="0.35">
      <c r="C1695" s="135"/>
      <c r="AK1695" s="135"/>
      <c r="AO1695" s="135"/>
    </row>
    <row r="1696" spans="3:41" x14ac:dyDescent="0.35">
      <c r="C1696" s="135"/>
      <c r="AK1696" s="135"/>
      <c r="AO1696" s="135"/>
    </row>
    <row r="1697" spans="3:41" x14ac:dyDescent="0.35">
      <c r="C1697" s="135"/>
      <c r="AK1697" s="135"/>
      <c r="AO1697" s="135"/>
    </row>
    <row r="1698" spans="3:41" x14ac:dyDescent="0.35">
      <c r="C1698" s="135"/>
      <c r="AK1698" s="135"/>
      <c r="AO1698" s="135"/>
    </row>
    <row r="1699" spans="3:41" x14ac:dyDescent="0.35">
      <c r="C1699" s="135"/>
      <c r="AK1699" s="135"/>
      <c r="AO1699" s="135"/>
    </row>
    <row r="1700" spans="3:41" x14ac:dyDescent="0.35">
      <c r="C1700" s="135"/>
      <c r="AK1700" s="135"/>
      <c r="AO1700" s="135"/>
    </row>
    <row r="1701" spans="3:41" x14ac:dyDescent="0.35">
      <c r="C1701" s="135"/>
      <c r="AK1701" s="135"/>
      <c r="AO1701" s="135"/>
    </row>
    <row r="1702" spans="3:41" x14ac:dyDescent="0.35">
      <c r="C1702" s="135"/>
      <c r="AK1702" s="135"/>
      <c r="AO1702" s="135"/>
    </row>
    <row r="1703" spans="3:41" x14ac:dyDescent="0.35">
      <c r="C1703" s="135"/>
      <c r="AK1703" s="135"/>
      <c r="AO1703" s="135"/>
    </row>
    <row r="1704" spans="3:41" x14ac:dyDescent="0.35">
      <c r="C1704" s="135"/>
      <c r="AK1704" s="135"/>
      <c r="AO1704" s="135"/>
    </row>
    <row r="1705" spans="3:41" x14ac:dyDescent="0.35">
      <c r="C1705" s="135"/>
      <c r="AK1705" s="135"/>
      <c r="AO1705" s="135"/>
    </row>
  </sheetData>
  <autoFilter ref="A1:AX1705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I306"/>
  <sheetViews>
    <sheetView zoomScale="60" zoomScaleNormal="60" workbookViewId="0">
      <pane xSplit="3" ySplit="1" topLeftCell="X2" activePane="bottomRight" state="frozen"/>
      <selection pane="topRight" activeCell="E1" sqref="E1"/>
      <selection pane="bottomLeft" activeCell="A2" sqref="A2"/>
      <selection pane="bottomRight" activeCell="AJ1" sqref="AJ1:AJ1048576"/>
    </sheetView>
  </sheetViews>
  <sheetFormatPr defaultColWidth="8.7265625" defaultRowHeight="14.5" x14ac:dyDescent="0.35"/>
  <cols>
    <col min="1" max="1" width="11.26953125" style="148" customWidth="1"/>
    <col min="2" max="2" width="18.7265625" style="238" bestFit="1" customWidth="1"/>
    <col min="3" max="3" width="21.45312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5.81640625" style="213" bestFit="1" customWidth="1"/>
    <col min="8" max="8" width="15.7265625" style="213" bestFit="1" customWidth="1"/>
    <col min="9" max="10" width="13" style="213" bestFit="1" customWidth="1"/>
    <col min="11" max="12" width="14.453125" style="213" bestFit="1" customWidth="1"/>
    <col min="13" max="13" width="13" style="213" bestFit="1" customWidth="1"/>
    <col min="14" max="14" width="14.453125" style="213" bestFit="1" customWidth="1"/>
    <col min="15" max="15" width="11.54296875" style="213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27.453125" style="45" bestFit="1" customWidth="1"/>
    <col min="20" max="20" width="30.81640625" style="45" bestFit="1" customWidth="1"/>
    <col min="21" max="21" width="21.26953125" style="45" bestFit="1" customWidth="1"/>
    <col min="22" max="22" width="18.7265625" style="45" customWidth="1"/>
    <col min="23" max="23" width="36" style="213" bestFit="1" customWidth="1"/>
    <col min="24" max="24" width="25.17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customWidth="1"/>
    <col min="30" max="30" width="28.7265625" style="45" bestFit="1" customWidth="1"/>
    <col min="31" max="31" width="51.26953125" style="213" bestFit="1" customWidth="1"/>
    <col min="32" max="32" width="18.26953125" style="45" bestFit="1" customWidth="1"/>
    <col min="33" max="33" width="14.453125" style="45" bestFit="1" customWidth="1"/>
    <col min="34" max="34" width="43" style="213" bestFit="1" customWidth="1"/>
    <col min="35" max="35" width="38" style="191" bestFit="1" customWidth="1"/>
    <col min="36" max="16384" width="8.7265625" style="45"/>
  </cols>
  <sheetData>
    <row r="1" spans="1:35" ht="18.5" x14ac:dyDescent="0.45">
      <c r="A1" s="204" t="s">
        <v>1081</v>
      </c>
      <c r="B1" s="234" t="s">
        <v>1077</v>
      </c>
      <c r="C1" s="205" t="s">
        <v>1078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22">
        <v>7.4999999999999997E-2</v>
      </c>
      <c r="I1" s="222">
        <v>0.3</v>
      </c>
      <c r="J1" s="222">
        <v>0.6</v>
      </c>
      <c r="K1" s="222">
        <v>2.36</v>
      </c>
      <c r="L1" s="222">
        <v>4.75</v>
      </c>
      <c r="M1" s="222">
        <v>9.5</v>
      </c>
      <c r="N1" s="222">
        <v>12.5</v>
      </c>
      <c r="O1" s="222">
        <v>19</v>
      </c>
      <c r="P1" s="204" t="s">
        <v>939</v>
      </c>
      <c r="Q1" s="204" t="s">
        <v>928</v>
      </c>
      <c r="R1" s="204" t="s">
        <v>1079</v>
      </c>
      <c r="S1" s="204" t="s">
        <v>1053</v>
      </c>
      <c r="T1" s="204" t="s">
        <v>764</v>
      </c>
      <c r="U1" s="204" t="s">
        <v>943</v>
      </c>
      <c r="V1" s="204" t="s">
        <v>765</v>
      </c>
      <c r="W1" s="222" t="s">
        <v>929</v>
      </c>
      <c r="X1" s="204" t="s">
        <v>600</v>
      </c>
      <c r="Y1" s="204" t="s">
        <v>956</v>
      </c>
      <c r="Z1" s="204" t="s">
        <v>774</v>
      </c>
      <c r="AA1" s="204" t="s">
        <v>942</v>
      </c>
      <c r="AB1" s="206" t="s">
        <v>838</v>
      </c>
      <c r="AC1" s="206" t="s">
        <v>839</v>
      </c>
      <c r="AD1" s="206" t="s">
        <v>842</v>
      </c>
      <c r="AE1" s="223" t="s">
        <v>890</v>
      </c>
      <c r="AF1" s="204" t="s">
        <v>1075</v>
      </c>
      <c r="AG1" s="204" t="s">
        <v>770</v>
      </c>
      <c r="AH1" s="222" t="s">
        <v>1074</v>
      </c>
      <c r="AI1" s="224" t="s">
        <v>1066</v>
      </c>
    </row>
    <row r="2" spans="1:35" x14ac:dyDescent="0.35">
      <c r="A2" s="139">
        <v>2</v>
      </c>
      <c r="B2" s="235">
        <v>1</v>
      </c>
      <c r="C2" s="161">
        <v>1</v>
      </c>
      <c r="D2" s="139" t="s">
        <v>798</v>
      </c>
      <c r="E2" s="139" t="s">
        <v>28</v>
      </c>
      <c r="F2" s="212">
        <v>0.7</v>
      </c>
      <c r="G2" s="212">
        <v>2.69</v>
      </c>
      <c r="H2" s="212">
        <v>4.46</v>
      </c>
      <c r="I2" s="212">
        <v>12.41</v>
      </c>
      <c r="J2" s="212">
        <v>39.159999999999997</v>
      </c>
      <c r="K2" s="212">
        <v>53.13</v>
      </c>
      <c r="L2" s="212">
        <v>68.67</v>
      </c>
      <c r="M2" s="212">
        <v>96.87</v>
      </c>
      <c r="N2" s="212">
        <v>100</v>
      </c>
      <c r="O2" s="212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2">
        <v>12.7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2">
        <v>4.929577464788732</v>
      </c>
      <c r="AF2" s="139" t="s">
        <v>781</v>
      </c>
      <c r="AG2" s="139" t="s">
        <v>780</v>
      </c>
      <c r="AH2" s="212">
        <v>6.7</v>
      </c>
      <c r="AI2" s="191">
        <v>6.6</v>
      </c>
    </row>
    <row r="3" spans="1:35" x14ac:dyDescent="0.35">
      <c r="A3" s="139">
        <v>2</v>
      </c>
      <c r="B3" s="235">
        <v>2</v>
      </c>
      <c r="C3" s="161">
        <v>2</v>
      </c>
      <c r="D3" s="139" t="s">
        <v>798</v>
      </c>
      <c r="E3" s="139" t="s">
        <v>28</v>
      </c>
      <c r="F3" s="212">
        <v>0.5</v>
      </c>
      <c r="G3" s="212">
        <v>2.6469999999999998</v>
      </c>
      <c r="H3" s="191">
        <v>5.42</v>
      </c>
      <c r="I3" s="191">
        <v>11.93</v>
      </c>
      <c r="J3" s="191">
        <v>33.01</v>
      </c>
      <c r="K3" s="191">
        <v>51.08</v>
      </c>
      <c r="L3" s="191">
        <v>71.08</v>
      </c>
      <c r="M3" s="191">
        <v>92.05</v>
      </c>
      <c r="N3" s="191">
        <v>100</v>
      </c>
      <c r="O3" s="212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2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2">
        <v>4.8611111111111107</v>
      </c>
      <c r="AF3" s="139" t="s">
        <v>781</v>
      </c>
      <c r="AG3" s="139" t="s">
        <v>780</v>
      </c>
      <c r="AH3" s="212">
        <v>6.2</v>
      </c>
      <c r="AI3" s="191">
        <v>6.1</v>
      </c>
    </row>
    <row r="4" spans="1:35" x14ac:dyDescent="0.35">
      <c r="A4" s="139">
        <v>2</v>
      </c>
      <c r="B4" s="235">
        <v>3</v>
      </c>
      <c r="C4" s="161">
        <v>3</v>
      </c>
      <c r="D4" s="139" t="s">
        <v>798</v>
      </c>
      <c r="E4" s="139" t="s">
        <v>28</v>
      </c>
      <c r="F4" s="212">
        <v>0.5</v>
      </c>
      <c r="G4" s="212">
        <v>2.6469999999999998</v>
      </c>
      <c r="H4" s="191">
        <v>5.42</v>
      </c>
      <c r="I4" s="191">
        <v>11.93</v>
      </c>
      <c r="J4" s="191">
        <v>33.01</v>
      </c>
      <c r="K4" s="191">
        <v>51.08</v>
      </c>
      <c r="L4" s="191">
        <v>71.08</v>
      </c>
      <c r="M4" s="191">
        <v>92.05</v>
      </c>
      <c r="N4" s="191">
        <v>100</v>
      </c>
      <c r="O4" s="212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2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2">
        <v>4.8611111111111107</v>
      </c>
      <c r="AF4" s="139" t="s">
        <v>781</v>
      </c>
      <c r="AG4" s="139" t="s">
        <v>780</v>
      </c>
      <c r="AH4" s="212">
        <v>6.2</v>
      </c>
      <c r="AI4" s="191">
        <v>6.5</v>
      </c>
    </row>
    <row r="5" spans="1:35" x14ac:dyDescent="0.35">
      <c r="A5" s="139">
        <v>2</v>
      </c>
      <c r="B5" s="235">
        <v>40</v>
      </c>
      <c r="C5" s="161">
        <v>4</v>
      </c>
      <c r="D5" s="139" t="s">
        <v>798</v>
      </c>
      <c r="E5" s="139" t="s">
        <v>28</v>
      </c>
      <c r="F5" s="212">
        <v>0.7</v>
      </c>
      <c r="G5" s="212">
        <v>2.69</v>
      </c>
      <c r="H5" s="212">
        <v>4.46</v>
      </c>
      <c r="I5" s="212">
        <v>12.41</v>
      </c>
      <c r="J5" s="212">
        <v>39.159999999999997</v>
      </c>
      <c r="K5" s="212">
        <v>53.13</v>
      </c>
      <c r="L5" s="212">
        <v>68.67</v>
      </c>
      <c r="M5" s="212">
        <v>96.87</v>
      </c>
      <c r="N5" s="212">
        <v>100</v>
      </c>
      <c r="O5" s="212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2">
        <v>6.35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2">
        <v>5.0724637681159415</v>
      </c>
      <c r="AF5" s="139" t="s">
        <v>781</v>
      </c>
      <c r="AG5" s="139" t="s">
        <v>780</v>
      </c>
      <c r="AH5" s="212">
        <v>6.7</v>
      </c>
      <c r="AI5" s="191">
        <v>6.6</v>
      </c>
    </row>
    <row r="6" spans="1:35" x14ac:dyDescent="0.35">
      <c r="A6" s="139">
        <v>2</v>
      </c>
      <c r="B6" s="235">
        <v>41</v>
      </c>
      <c r="C6" s="161">
        <v>5</v>
      </c>
      <c r="D6" s="139" t="s">
        <v>798</v>
      </c>
      <c r="E6" s="139" t="s">
        <v>28</v>
      </c>
      <c r="F6" s="212">
        <v>0.7</v>
      </c>
      <c r="G6" s="212">
        <v>2.69</v>
      </c>
      <c r="H6" s="212">
        <v>4.46</v>
      </c>
      <c r="I6" s="212">
        <v>12.41</v>
      </c>
      <c r="J6" s="212">
        <v>39.159999999999997</v>
      </c>
      <c r="K6" s="212">
        <v>53.13</v>
      </c>
      <c r="L6" s="212">
        <v>68.67</v>
      </c>
      <c r="M6" s="212">
        <v>96.87</v>
      </c>
      <c r="N6" s="212">
        <v>100</v>
      </c>
      <c r="O6" s="212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2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2">
        <v>7.1428571428571423</v>
      </c>
      <c r="AF6" s="139" t="s">
        <v>781</v>
      </c>
      <c r="AG6" s="139" t="s">
        <v>780</v>
      </c>
      <c r="AH6" s="212">
        <v>6.7</v>
      </c>
      <c r="AI6" s="191">
        <v>6.7</v>
      </c>
    </row>
    <row r="7" spans="1:35" x14ac:dyDescent="0.35">
      <c r="A7" s="139">
        <v>2</v>
      </c>
      <c r="B7" s="235">
        <v>42</v>
      </c>
      <c r="C7" s="161">
        <v>6</v>
      </c>
      <c r="D7" s="139" t="s">
        <v>798</v>
      </c>
      <c r="E7" s="139" t="s">
        <v>28</v>
      </c>
      <c r="F7" s="212">
        <v>0.7</v>
      </c>
      <c r="G7" s="212">
        <v>2.69</v>
      </c>
      <c r="H7" s="212">
        <v>4.46</v>
      </c>
      <c r="I7" s="212">
        <v>12.41</v>
      </c>
      <c r="J7" s="212">
        <v>39.159999999999997</v>
      </c>
      <c r="K7" s="212">
        <v>53.13</v>
      </c>
      <c r="L7" s="212">
        <v>68.67</v>
      </c>
      <c r="M7" s="212">
        <v>96.87</v>
      </c>
      <c r="N7" s="212">
        <v>100</v>
      </c>
      <c r="O7" s="212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2">
        <v>12.7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2">
        <v>6.8493150684931505</v>
      </c>
      <c r="AF7" s="139" t="s">
        <v>781</v>
      </c>
      <c r="AG7" s="139" t="s">
        <v>780</v>
      </c>
      <c r="AH7" s="212">
        <v>6.7</v>
      </c>
      <c r="AI7" s="191">
        <v>6.8</v>
      </c>
    </row>
    <row r="8" spans="1:35" x14ac:dyDescent="0.35">
      <c r="A8" s="139">
        <v>2</v>
      </c>
      <c r="B8" s="235">
        <v>43</v>
      </c>
      <c r="C8" s="161">
        <v>7</v>
      </c>
      <c r="D8" s="139" t="s">
        <v>798</v>
      </c>
      <c r="E8" s="139" t="s">
        <v>28</v>
      </c>
      <c r="F8" s="212">
        <v>0.8</v>
      </c>
      <c r="G8" s="212">
        <v>2.67</v>
      </c>
      <c r="H8" s="212">
        <v>5.0599999999999996</v>
      </c>
      <c r="I8" s="212">
        <v>13.25</v>
      </c>
      <c r="J8" s="212">
        <v>33.01</v>
      </c>
      <c r="K8" s="212">
        <v>54.1</v>
      </c>
      <c r="L8" s="212">
        <v>67.59</v>
      </c>
      <c r="M8" s="212">
        <v>96.87</v>
      </c>
      <c r="N8" s="212">
        <v>100</v>
      </c>
      <c r="O8" s="212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2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2">
        <v>5</v>
      </c>
      <c r="AF8" s="139" t="s">
        <v>781</v>
      </c>
      <c r="AG8" s="139" t="s">
        <v>780</v>
      </c>
      <c r="AH8" s="212">
        <v>5.9</v>
      </c>
      <c r="AI8" s="191">
        <v>6.3</v>
      </c>
    </row>
    <row r="9" spans="1:35" x14ac:dyDescent="0.35">
      <c r="A9" s="139">
        <v>2</v>
      </c>
      <c r="B9" s="235">
        <v>44</v>
      </c>
      <c r="C9" s="161">
        <v>8</v>
      </c>
      <c r="D9" s="139" t="s">
        <v>798</v>
      </c>
      <c r="E9" s="139" t="s">
        <v>28</v>
      </c>
      <c r="F9" s="212">
        <v>0.8</v>
      </c>
      <c r="G9" s="212">
        <v>2.67</v>
      </c>
      <c r="H9" s="212">
        <v>5.0599999999999996</v>
      </c>
      <c r="I9" s="212">
        <v>13.25</v>
      </c>
      <c r="J9" s="212">
        <v>33.01</v>
      </c>
      <c r="K9" s="212">
        <v>54.1</v>
      </c>
      <c r="L9" s="212">
        <v>67.59</v>
      </c>
      <c r="M9" s="212">
        <v>96.87</v>
      </c>
      <c r="N9" s="212">
        <v>100</v>
      </c>
      <c r="O9" s="212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2">
        <v>6.35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2">
        <v>5.4687499999999991</v>
      </c>
      <c r="AF9" s="139" t="s">
        <v>781</v>
      </c>
      <c r="AG9" s="139" t="s">
        <v>780</v>
      </c>
      <c r="AH9" s="212">
        <v>5.9</v>
      </c>
      <c r="AI9" s="191">
        <v>6.4</v>
      </c>
    </row>
    <row r="10" spans="1:35" x14ac:dyDescent="0.35">
      <c r="A10" s="139">
        <v>2</v>
      </c>
      <c r="B10" s="235">
        <v>45</v>
      </c>
      <c r="C10" s="161">
        <v>9</v>
      </c>
      <c r="D10" s="139" t="s">
        <v>798</v>
      </c>
      <c r="E10" s="139" t="s">
        <v>28</v>
      </c>
      <c r="F10" s="212">
        <v>0.8</v>
      </c>
      <c r="G10" s="212">
        <v>2.67</v>
      </c>
      <c r="H10" s="212">
        <v>5.0599999999999996</v>
      </c>
      <c r="I10" s="212">
        <v>13.25</v>
      </c>
      <c r="J10" s="212">
        <v>33.01</v>
      </c>
      <c r="K10" s="212">
        <v>54.1</v>
      </c>
      <c r="L10" s="212">
        <v>67.59</v>
      </c>
      <c r="M10" s="212">
        <v>96.87</v>
      </c>
      <c r="N10" s="212">
        <v>100</v>
      </c>
      <c r="O10" s="212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2">
        <v>12.7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2">
        <v>6.666666666666667</v>
      </c>
      <c r="AF10" s="139" t="s">
        <v>781</v>
      </c>
      <c r="AG10" s="139" t="s">
        <v>780</v>
      </c>
      <c r="AH10" s="212">
        <v>5.9</v>
      </c>
      <c r="AI10" s="191">
        <v>6.4</v>
      </c>
    </row>
    <row r="11" spans="1:35" x14ac:dyDescent="0.35">
      <c r="A11" s="139">
        <v>2</v>
      </c>
      <c r="B11" s="235">
        <v>46</v>
      </c>
      <c r="C11" s="161">
        <v>10</v>
      </c>
      <c r="D11" s="139" t="s">
        <v>798</v>
      </c>
      <c r="E11" s="139" t="s">
        <v>28</v>
      </c>
      <c r="F11" s="212">
        <v>0.5</v>
      </c>
      <c r="G11" s="212">
        <v>2.6469999999999998</v>
      </c>
      <c r="H11" s="191">
        <v>5.42</v>
      </c>
      <c r="I11" s="191">
        <v>11.93</v>
      </c>
      <c r="J11" s="191">
        <v>33.01</v>
      </c>
      <c r="K11" s="191">
        <v>51.08</v>
      </c>
      <c r="L11" s="191">
        <v>71.08</v>
      </c>
      <c r="M11" s="191">
        <v>92.05</v>
      </c>
      <c r="N11" s="191">
        <v>100</v>
      </c>
      <c r="O11" s="212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2">
        <v>12.7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2">
        <v>6.666666666666667</v>
      </c>
      <c r="AF11" s="139" t="s">
        <v>781</v>
      </c>
      <c r="AG11" s="139" t="s">
        <v>780</v>
      </c>
      <c r="AH11" s="212">
        <v>6.2</v>
      </c>
      <c r="AI11" s="191">
        <v>6.5</v>
      </c>
    </row>
    <row r="12" spans="1:35" x14ac:dyDescent="0.35">
      <c r="A12" s="139">
        <v>2</v>
      </c>
      <c r="B12" s="235">
        <v>47</v>
      </c>
      <c r="C12" s="161">
        <v>11</v>
      </c>
      <c r="D12" s="139" t="s">
        <v>798</v>
      </c>
      <c r="E12" s="139" t="s">
        <v>28</v>
      </c>
      <c r="F12" s="212">
        <v>0.8</v>
      </c>
      <c r="G12" s="212">
        <v>2.67</v>
      </c>
      <c r="H12" s="212">
        <v>5.0599999999999996</v>
      </c>
      <c r="I12" s="212">
        <v>13.25</v>
      </c>
      <c r="J12" s="212">
        <v>33.01</v>
      </c>
      <c r="K12" s="212">
        <v>54.1</v>
      </c>
      <c r="L12" s="212">
        <v>67.59</v>
      </c>
      <c r="M12" s="212">
        <v>96.87</v>
      </c>
      <c r="N12" s="212">
        <v>100</v>
      </c>
      <c r="O12" s="212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2">
        <v>6.35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2">
        <v>7.8125</v>
      </c>
      <c r="AF12" s="139" t="s">
        <v>781</v>
      </c>
      <c r="AG12" s="139" t="s">
        <v>780</v>
      </c>
      <c r="AH12" s="212">
        <v>5.9</v>
      </c>
      <c r="AI12" s="191">
        <v>6.6</v>
      </c>
    </row>
    <row r="13" spans="1:35" x14ac:dyDescent="0.35">
      <c r="A13" s="139">
        <v>2</v>
      </c>
      <c r="B13" s="235">
        <v>48</v>
      </c>
      <c r="C13" s="161">
        <v>12</v>
      </c>
      <c r="D13" s="139" t="s">
        <v>798</v>
      </c>
      <c r="E13" s="139" t="s">
        <v>28</v>
      </c>
      <c r="F13" s="212">
        <v>0.5</v>
      </c>
      <c r="G13" s="212">
        <v>2.6469999999999998</v>
      </c>
      <c r="H13" s="191">
        <v>5.42</v>
      </c>
      <c r="I13" s="191">
        <v>11.93</v>
      </c>
      <c r="J13" s="191">
        <v>33.01</v>
      </c>
      <c r="K13" s="191">
        <v>51.08</v>
      </c>
      <c r="L13" s="191">
        <v>71.08</v>
      </c>
      <c r="M13" s="191">
        <v>92.05</v>
      </c>
      <c r="N13" s="191">
        <v>100</v>
      </c>
      <c r="O13" s="212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2">
        <v>6.35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2">
        <v>7.1428571428571423</v>
      </c>
      <c r="AF13" s="139" t="s">
        <v>781</v>
      </c>
      <c r="AG13" s="139" t="s">
        <v>780</v>
      </c>
      <c r="AH13" s="212">
        <v>6.2</v>
      </c>
      <c r="AI13" s="191">
        <v>6.7</v>
      </c>
    </row>
    <row r="14" spans="1:35" x14ac:dyDescent="0.35">
      <c r="A14" s="200">
        <v>2</v>
      </c>
      <c r="B14" s="235">
        <v>49</v>
      </c>
      <c r="C14" s="161">
        <v>13</v>
      </c>
      <c r="D14" s="139" t="s">
        <v>773</v>
      </c>
      <c r="E14" s="139" t="s">
        <v>28</v>
      </c>
      <c r="F14" s="212">
        <v>0.7</v>
      </c>
      <c r="G14" s="212">
        <v>2.69</v>
      </c>
      <c r="H14" s="212">
        <v>4.46</v>
      </c>
      <c r="I14" s="212">
        <v>12.41</v>
      </c>
      <c r="J14" s="212">
        <v>39.159999999999997</v>
      </c>
      <c r="K14" s="212">
        <v>53.13</v>
      </c>
      <c r="L14" s="212">
        <v>68.67</v>
      </c>
      <c r="M14" s="212">
        <v>96.87</v>
      </c>
      <c r="N14" s="212">
        <v>100</v>
      </c>
      <c r="O14" s="212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2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2">
        <v>0</v>
      </c>
      <c r="AF14" s="139" t="s">
        <v>781</v>
      </c>
      <c r="AG14" s="139" t="s">
        <v>780</v>
      </c>
      <c r="AH14" s="212">
        <v>6.7</v>
      </c>
      <c r="AI14" s="191">
        <v>5.7</v>
      </c>
    </row>
    <row r="15" spans="1:35" x14ac:dyDescent="0.35">
      <c r="A15" s="200">
        <v>2</v>
      </c>
      <c r="B15" s="235">
        <v>50</v>
      </c>
      <c r="C15" s="161">
        <v>14</v>
      </c>
      <c r="D15" s="139" t="s">
        <v>773</v>
      </c>
      <c r="E15" s="139" t="s">
        <v>28</v>
      </c>
      <c r="F15" s="212">
        <v>0.8</v>
      </c>
      <c r="G15" s="212">
        <v>2.67</v>
      </c>
      <c r="H15" s="212">
        <v>5.0599999999999996</v>
      </c>
      <c r="I15" s="212">
        <v>13.25</v>
      </c>
      <c r="J15" s="212">
        <v>33.01</v>
      </c>
      <c r="K15" s="212">
        <v>54.1</v>
      </c>
      <c r="L15" s="212">
        <v>67.59</v>
      </c>
      <c r="M15" s="212">
        <v>96.87</v>
      </c>
      <c r="N15" s="212">
        <v>100</v>
      </c>
      <c r="O15" s="212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2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212">
        <v>0</v>
      </c>
      <c r="AF15" s="139" t="s">
        <v>781</v>
      </c>
      <c r="AG15" s="139" t="s">
        <v>780</v>
      </c>
      <c r="AH15" s="212">
        <v>5.9</v>
      </c>
      <c r="AI15" s="191">
        <v>5.0999999999999996</v>
      </c>
    </row>
    <row r="16" spans="1:35" x14ac:dyDescent="0.35">
      <c r="A16" s="200">
        <v>2</v>
      </c>
      <c r="B16" s="235">
        <v>51</v>
      </c>
      <c r="C16" s="161">
        <v>15</v>
      </c>
      <c r="D16" s="139" t="s">
        <v>773</v>
      </c>
      <c r="E16" s="139" t="s">
        <v>28</v>
      </c>
      <c r="F16" s="212">
        <v>0.5</v>
      </c>
      <c r="G16" s="212">
        <v>2.6469999999999998</v>
      </c>
      <c r="H16" s="191">
        <v>5.42</v>
      </c>
      <c r="I16" s="191">
        <v>11.93</v>
      </c>
      <c r="J16" s="191">
        <v>33.01</v>
      </c>
      <c r="K16" s="191">
        <v>51.08</v>
      </c>
      <c r="L16" s="191">
        <v>71.08</v>
      </c>
      <c r="M16" s="191">
        <v>92.05</v>
      </c>
      <c r="N16" s="191">
        <v>100</v>
      </c>
      <c r="O16" s="212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2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212">
        <v>0</v>
      </c>
      <c r="AF16" s="139" t="s">
        <v>781</v>
      </c>
      <c r="AG16" s="139" t="s">
        <v>780</v>
      </c>
      <c r="AH16" s="212">
        <v>6.2</v>
      </c>
      <c r="AI16" s="191">
        <v>5.0999999999999996</v>
      </c>
    </row>
    <row r="17" spans="1:35" x14ac:dyDescent="0.35">
      <c r="A17" s="139">
        <v>3</v>
      </c>
      <c r="B17" s="235">
        <v>65</v>
      </c>
      <c r="C17" s="161">
        <v>16</v>
      </c>
      <c r="D17" s="139" t="s">
        <v>798</v>
      </c>
      <c r="E17" s="139" t="s">
        <v>937</v>
      </c>
      <c r="F17" s="212">
        <v>0.4</v>
      </c>
      <c r="G17" s="212" t="s">
        <v>28</v>
      </c>
      <c r="H17" s="191">
        <v>2.99</v>
      </c>
      <c r="I17" s="191">
        <v>5.3</v>
      </c>
      <c r="J17" s="191">
        <v>21.8</v>
      </c>
      <c r="K17" s="191">
        <v>35.75</v>
      </c>
      <c r="L17" s="191">
        <v>38.9</v>
      </c>
      <c r="M17" s="191">
        <v>57.35</v>
      </c>
      <c r="N17" s="191">
        <v>73.040000000000006</v>
      </c>
      <c r="O17" s="191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2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2">
        <v>8</v>
      </c>
      <c r="AF17" s="139" t="s">
        <v>781</v>
      </c>
      <c r="AG17" s="139" t="s">
        <v>780</v>
      </c>
      <c r="AH17" s="212">
        <v>5.5</v>
      </c>
      <c r="AI17" s="191">
        <v>3.6</v>
      </c>
    </row>
    <row r="18" spans="1:35" x14ac:dyDescent="0.35">
      <c r="A18" s="139">
        <v>3</v>
      </c>
      <c r="B18" s="235">
        <v>68</v>
      </c>
      <c r="C18" s="161">
        <v>17</v>
      </c>
      <c r="D18" s="139" t="s">
        <v>798</v>
      </c>
      <c r="E18" s="139" t="s">
        <v>937</v>
      </c>
      <c r="F18" s="212">
        <v>0.4</v>
      </c>
      <c r="G18" s="212" t="s">
        <v>28</v>
      </c>
      <c r="H18" s="191">
        <v>2.99</v>
      </c>
      <c r="I18" s="191">
        <v>5.3</v>
      </c>
      <c r="J18" s="191">
        <v>21.8</v>
      </c>
      <c r="K18" s="191">
        <v>35.75</v>
      </c>
      <c r="L18" s="191">
        <v>38.9</v>
      </c>
      <c r="M18" s="191">
        <v>57.35</v>
      </c>
      <c r="N18" s="191">
        <v>73.040000000000006</v>
      </c>
      <c r="O18" s="191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2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2">
        <v>15</v>
      </c>
      <c r="AF18" s="139" t="s">
        <v>781</v>
      </c>
      <c r="AG18" s="139" t="s">
        <v>780</v>
      </c>
      <c r="AH18" s="212">
        <v>5.5</v>
      </c>
      <c r="AI18" s="191">
        <v>2.9</v>
      </c>
    </row>
    <row r="19" spans="1:35" x14ac:dyDescent="0.35">
      <c r="A19" s="200">
        <v>3</v>
      </c>
      <c r="B19" s="235">
        <v>74</v>
      </c>
      <c r="C19" s="161">
        <v>18</v>
      </c>
      <c r="D19" s="139" t="s">
        <v>773</v>
      </c>
      <c r="E19" s="139" t="s">
        <v>937</v>
      </c>
      <c r="F19" s="212">
        <v>0.4</v>
      </c>
      <c r="G19" s="212" t="s">
        <v>28</v>
      </c>
      <c r="H19" s="191">
        <v>2.99</v>
      </c>
      <c r="I19" s="191">
        <v>5.3</v>
      </c>
      <c r="J19" s="191">
        <v>21.8</v>
      </c>
      <c r="K19" s="191">
        <v>35.75</v>
      </c>
      <c r="L19" s="191">
        <v>38.9</v>
      </c>
      <c r="M19" s="191">
        <v>57.35</v>
      </c>
      <c r="N19" s="191">
        <v>73.040000000000006</v>
      </c>
      <c r="O19" s="191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2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2" t="s">
        <v>934</v>
      </c>
      <c r="AF19" s="139" t="s">
        <v>781</v>
      </c>
      <c r="AG19" s="139" t="s">
        <v>780</v>
      </c>
      <c r="AH19" s="212">
        <v>5</v>
      </c>
      <c r="AI19" s="191">
        <v>4.55</v>
      </c>
    </row>
    <row r="20" spans="1:35" x14ac:dyDescent="0.35">
      <c r="A20" s="200">
        <v>3</v>
      </c>
      <c r="B20" s="235">
        <v>75</v>
      </c>
      <c r="C20" s="161">
        <v>19</v>
      </c>
      <c r="D20" s="139" t="s">
        <v>773</v>
      </c>
      <c r="E20" s="139" t="s">
        <v>937</v>
      </c>
      <c r="F20" s="212">
        <v>0.4</v>
      </c>
      <c r="G20" s="212" t="s">
        <v>28</v>
      </c>
      <c r="H20" s="191">
        <v>2.99</v>
      </c>
      <c r="I20" s="191">
        <v>5.3</v>
      </c>
      <c r="J20" s="191">
        <v>21.8</v>
      </c>
      <c r="K20" s="191">
        <v>35.75</v>
      </c>
      <c r="L20" s="191">
        <v>38.9</v>
      </c>
      <c r="M20" s="191">
        <v>57.35</v>
      </c>
      <c r="N20" s="191">
        <v>73.040000000000006</v>
      </c>
      <c r="O20" s="191">
        <v>97.23</v>
      </c>
      <c r="P20" s="148" t="s">
        <v>28</v>
      </c>
      <c r="Q20" s="139" t="s">
        <v>789</v>
      </c>
      <c r="R20" s="139" t="s">
        <v>836</v>
      </c>
      <c r="S20" s="139" t="s">
        <v>934</v>
      </c>
      <c r="T20" s="139" t="s">
        <v>934</v>
      </c>
      <c r="U20" s="139" t="s">
        <v>934</v>
      </c>
      <c r="V20" s="139" t="s">
        <v>934</v>
      </c>
      <c r="W20" s="212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2" t="s">
        <v>934</v>
      </c>
      <c r="AF20" s="139" t="s">
        <v>781</v>
      </c>
      <c r="AG20" s="139" t="s">
        <v>780</v>
      </c>
      <c r="AH20" s="212">
        <v>5.5</v>
      </c>
      <c r="AI20" s="191">
        <v>3.62</v>
      </c>
    </row>
    <row r="21" spans="1:35" x14ac:dyDescent="0.35">
      <c r="A21" s="200">
        <v>3</v>
      </c>
      <c r="B21" s="235">
        <v>76</v>
      </c>
      <c r="C21" s="161">
        <v>20</v>
      </c>
      <c r="D21" s="139" t="s">
        <v>773</v>
      </c>
      <c r="E21" s="139" t="s">
        <v>937</v>
      </c>
      <c r="F21" s="212">
        <v>0.4</v>
      </c>
      <c r="G21" s="212" t="s">
        <v>28</v>
      </c>
      <c r="H21" s="191">
        <v>2.99</v>
      </c>
      <c r="I21" s="191">
        <v>5.3</v>
      </c>
      <c r="J21" s="191">
        <v>21.8</v>
      </c>
      <c r="K21" s="191">
        <v>35.75</v>
      </c>
      <c r="L21" s="191">
        <v>38.9</v>
      </c>
      <c r="M21" s="191">
        <v>57.35</v>
      </c>
      <c r="N21" s="191">
        <v>73.040000000000006</v>
      </c>
      <c r="O21" s="191">
        <v>97.23</v>
      </c>
      <c r="P21" s="148" t="s">
        <v>28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2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2" t="s">
        <v>934</v>
      </c>
      <c r="AF21" s="139" t="s">
        <v>781</v>
      </c>
      <c r="AG21" s="139" t="s">
        <v>780</v>
      </c>
      <c r="AH21" s="212">
        <v>6</v>
      </c>
      <c r="AI21" s="191">
        <v>2.79</v>
      </c>
    </row>
    <row r="22" spans="1:35" x14ac:dyDescent="0.35">
      <c r="A22" s="139">
        <v>5</v>
      </c>
      <c r="B22" s="235">
        <v>93</v>
      </c>
      <c r="C22" s="161">
        <v>21</v>
      </c>
      <c r="D22" s="139" t="s">
        <v>798</v>
      </c>
      <c r="E22" s="139" t="s">
        <v>28</v>
      </c>
      <c r="F22" s="212">
        <v>0.5</v>
      </c>
      <c r="G22" s="212">
        <v>2.65</v>
      </c>
      <c r="H22" s="212">
        <v>9</v>
      </c>
      <c r="I22" s="212">
        <v>13</v>
      </c>
      <c r="J22" s="212">
        <v>14</v>
      </c>
      <c r="K22" s="212">
        <v>20</v>
      </c>
      <c r="L22" s="212">
        <v>24</v>
      </c>
      <c r="M22" s="212">
        <v>47</v>
      </c>
      <c r="N22" s="212">
        <v>90</v>
      </c>
      <c r="O22" s="212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2">
        <v>2.5</v>
      </c>
      <c r="X22" s="139" t="s">
        <v>924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2">
        <v>90.497737556561091</v>
      </c>
      <c r="AF22" s="139" t="s">
        <v>781</v>
      </c>
      <c r="AG22" s="139" t="s">
        <v>780</v>
      </c>
      <c r="AH22" s="212">
        <v>6.63</v>
      </c>
      <c r="AI22" s="191">
        <v>4.18</v>
      </c>
    </row>
    <row r="23" spans="1:35" x14ac:dyDescent="0.35">
      <c r="A23" s="139">
        <v>5</v>
      </c>
      <c r="B23" s="235">
        <v>94</v>
      </c>
      <c r="C23" s="161">
        <v>22</v>
      </c>
      <c r="D23" s="139" t="s">
        <v>798</v>
      </c>
      <c r="E23" s="139" t="s">
        <v>28</v>
      </c>
      <c r="F23" s="212">
        <v>0.5</v>
      </c>
      <c r="G23" s="212">
        <v>2.65</v>
      </c>
      <c r="H23" s="212">
        <v>9</v>
      </c>
      <c r="I23" s="212">
        <v>13</v>
      </c>
      <c r="J23" s="212">
        <v>14</v>
      </c>
      <c r="K23" s="212">
        <v>20</v>
      </c>
      <c r="L23" s="212">
        <v>24</v>
      </c>
      <c r="M23" s="212">
        <v>47</v>
      </c>
      <c r="N23" s="212">
        <v>90</v>
      </c>
      <c r="O23" s="212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2">
        <v>2.5</v>
      </c>
      <c r="X23" s="139" t="s">
        <v>924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212">
        <v>105.58069381598794</v>
      </c>
      <c r="AF23" s="139" t="s">
        <v>781</v>
      </c>
      <c r="AG23" s="139" t="s">
        <v>780</v>
      </c>
      <c r="AH23" s="212">
        <v>6.63</v>
      </c>
      <c r="AI23" s="191">
        <v>4.08</v>
      </c>
    </row>
    <row r="24" spans="1:35" x14ac:dyDescent="0.35">
      <c r="A24" s="139">
        <v>5</v>
      </c>
      <c r="B24" s="235">
        <v>95</v>
      </c>
      <c r="C24" s="161">
        <v>23</v>
      </c>
      <c r="D24" s="139" t="s">
        <v>798</v>
      </c>
      <c r="E24" s="139" t="s">
        <v>28</v>
      </c>
      <c r="F24" s="212">
        <v>0.5</v>
      </c>
      <c r="G24" s="212">
        <v>2.65</v>
      </c>
      <c r="H24" s="212">
        <v>9</v>
      </c>
      <c r="I24" s="212">
        <v>13</v>
      </c>
      <c r="J24" s="212">
        <v>14</v>
      </c>
      <c r="K24" s="212">
        <v>20</v>
      </c>
      <c r="L24" s="212">
        <v>24</v>
      </c>
      <c r="M24" s="212">
        <v>47</v>
      </c>
      <c r="N24" s="212">
        <v>90</v>
      </c>
      <c r="O24" s="212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2">
        <v>2.5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212">
        <v>120.66365007541478</v>
      </c>
      <c r="AF24" s="139" t="s">
        <v>781</v>
      </c>
      <c r="AG24" s="139" t="s">
        <v>780</v>
      </c>
      <c r="AH24" s="212">
        <v>6.63</v>
      </c>
      <c r="AI24" s="191">
        <v>3.92</v>
      </c>
    </row>
    <row r="25" spans="1:35" x14ac:dyDescent="0.35">
      <c r="A25" s="139">
        <v>5</v>
      </c>
      <c r="B25" s="235">
        <v>96</v>
      </c>
      <c r="C25" s="161">
        <v>24</v>
      </c>
      <c r="D25" s="139" t="s">
        <v>798</v>
      </c>
      <c r="E25" s="139" t="s">
        <v>28</v>
      </c>
      <c r="F25" s="212">
        <v>0.5</v>
      </c>
      <c r="G25" s="212">
        <v>2.65</v>
      </c>
      <c r="H25" s="212">
        <v>9</v>
      </c>
      <c r="I25" s="212">
        <v>13</v>
      </c>
      <c r="J25" s="212">
        <v>14</v>
      </c>
      <c r="K25" s="212">
        <v>20</v>
      </c>
      <c r="L25" s="212">
        <v>24</v>
      </c>
      <c r="M25" s="212">
        <v>47</v>
      </c>
      <c r="N25" s="212">
        <v>90</v>
      </c>
      <c r="O25" s="212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2">
        <v>2.5</v>
      </c>
      <c r="X25" s="139" t="s">
        <v>924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212">
        <v>135.74660633484163</v>
      </c>
      <c r="AF25" s="139" t="s">
        <v>781</v>
      </c>
      <c r="AG25" s="139" t="s">
        <v>780</v>
      </c>
      <c r="AH25" s="212">
        <v>6.63</v>
      </c>
      <c r="AI25" s="191">
        <v>3.78</v>
      </c>
    </row>
    <row r="26" spans="1:35" x14ac:dyDescent="0.35">
      <c r="A26" s="139">
        <v>5</v>
      </c>
      <c r="B26" s="235">
        <v>104</v>
      </c>
      <c r="C26" s="161">
        <v>25</v>
      </c>
      <c r="D26" s="139" t="s">
        <v>798</v>
      </c>
      <c r="E26" s="139" t="s">
        <v>28</v>
      </c>
      <c r="F26" s="212">
        <v>0.5</v>
      </c>
      <c r="G26" s="212">
        <v>2.65</v>
      </c>
      <c r="H26" s="212">
        <v>9</v>
      </c>
      <c r="I26" s="212">
        <v>13</v>
      </c>
      <c r="J26" s="212">
        <v>14</v>
      </c>
      <c r="K26" s="212">
        <v>20</v>
      </c>
      <c r="L26" s="212">
        <v>24</v>
      </c>
      <c r="M26" s="212">
        <v>47</v>
      </c>
      <c r="N26" s="212">
        <v>90</v>
      </c>
      <c r="O26" s="212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2">
        <v>2.5</v>
      </c>
      <c r="X26" s="139" t="s">
        <v>924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2">
        <v>150.82956259426848</v>
      </c>
      <c r="AF26" s="139" t="s">
        <v>781</v>
      </c>
      <c r="AG26" s="139" t="s">
        <v>780</v>
      </c>
      <c r="AH26" s="212">
        <v>6.63</v>
      </c>
      <c r="AI26" s="191">
        <v>3.29</v>
      </c>
    </row>
    <row r="27" spans="1:35" x14ac:dyDescent="0.35">
      <c r="A27" s="139">
        <v>5</v>
      </c>
      <c r="B27" s="235">
        <v>105</v>
      </c>
      <c r="C27" s="161">
        <v>26</v>
      </c>
      <c r="D27" s="139" t="s">
        <v>798</v>
      </c>
      <c r="E27" s="139" t="s">
        <v>28</v>
      </c>
      <c r="F27" s="212">
        <v>0.5</v>
      </c>
      <c r="G27" s="212">
        <v>2.65</v>
      </c>
      <c r="H27" s="212">
        <v>9</v>
      </c>
      <c r="I27" s="212">
        <v>13</v>
      </c>
      <c r="J27" s="212">
        <v>14</v>
      </c>
      <c r="K27" s="212">
        <v>20</v>
      </c>
      <c r="L27" s="212">
        <v>24</v>
      </c>
      <c r="M27" s="212">
        <v>47</v>
      </c>
      <c r="N27" s="212">
        <v>90</v>
      </c>
      <c r="O27" s="212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2">
        <v>2.5</v>
      </c>
      <c r="X27" s="139" t="s">
        <v>924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212">
        <v>165.91251885369533</v>
      </c>
      <c r="AF27" s="139" t="s">
        <v>781</v>
      </c>
      <c r="AG27" s="139" t="s">
        <v>780</v>
      </c>
      <c r="AH27" s="212">
        <v>6.63</v>
      </c>
      <c r="AI27" s="191">
        <v>3.12</v>
      </c>
    </row>
    <row r="28" spans="1:35" x14ac:dyDescent="0.35">
      <c r="A28" s="139">
        <v>5</v>
      </c>
      <c r="B28" s="235">
        <v>106</v>
      </c>
      <c r="C28" s="161">
        <v>27</v>
      </c>
      <c r="D28" s="139" t="s">
        <v>798</v>
      </c>
      <c r="E28" s="139" t="s">
        <v>28</v>
      </c>
      <c r="F28" s="212">
        <v>0.5</v>
      </c>
      <c r="G28" s="212">
        <v>2.65</v>
      </c>
      <c r="H28" s="212">
        <v>9</v>
      </c>
      <c r="I28" s="212">
        <v>13</v>
      </c>
      <c r="J28" s="212">
        <v>14</v>
      </c>
      <c r="K28" s="212">
        <v>20</v>
      </c>
      <c r="L28" s="212">
        <v>24</v>
      </c>
      <c r="M28" s="212">
        <v>47</v>
      </c>
      <c r="N28" s="212">
        <v>90</v>
      </c>
      <c r="O28" s="212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2">
        <v>2.5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2">
        <v>180.99547511312218</v>
      </c>
      <c r="AF28" s="139" t="s">
        <v>781</v>
      </c>
      <c r="AG28" s="139" t="s">
        <v>780</v>
      </c>
      <c r="AH28" s="212">
        <v>6.63</v>
      </c>
      <c r="AI28" s="191">
        <v>2.94</v>
      </c>
    </row>
    <row r="29" spans="1:35" x14ac:dyDescent="0.35">
      <c r="A29" s="200">
        <v>5</v>
      </c>
      <c r="B29" s="235">
        <v>117</v>
      </c>
      <c r="C29" s="161">
        <v>28</v>
      </c>
      <c r="D29" s="139" t="s">
        <v>773</v>
      </c>
      <c r="E29" s="139" t="s">
        <v>28</v>
      </c>
      <c r="F29" s="212">
        <v>0.5</v>
      </c>
      <c r="G29" s="212">
        <v>2.65</v>
      </c>
      <c r="H29" s="212">
        <v>9</v>
      </c>
      <c r="I29" s="212">
        <v>13</v>
      </c>
      <c r="J29" s="212">
        <v>14</v>
      </c>
      <c r="K29" s="212">
        <v>20</v>
      </c>
      <c r="L29" s="212">
        <v>24</v>
      </c>
      <c r="M29" s="212">
        <v>47</v>
      </c>
      <c r="N29" s="212">
        <v>90</v>
      </c>
      <c r="O29" s="212">
        <v>100</v>
      </c>
      <c r="P29" s="139" t="s">
        <v>941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2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2" t="s">
        <v>934</v>
      </c>
      <c r="AF29" s="139" t="s">
        <v>781</v>
      </c>
      <c r="AG29" s="139" t="s">
        <v>780</v>
      </c>
      <c r="AH29" s="212">
        <v>6.63</v>
      </c>
      <c r="AI29" s="191">
        <v>4.2</v>
      </c>
    </row>
    <row r="30" spans="1:35" x14ac:dyDescent="0.35">
      <c r="A30" s="139">
        <v>9</v>
      </c>
      <c r="B30" s="235">
        <v>132</v>
      </c>
      <c r="C30" s="161">
        <v>29</v>
      </c>
      <c r="D30" s="139" t="s">
        <v>798</v>
      </c>
      <c r="E30" s="139" t="s">
        <v>28</v>
      </c>
      <c r="F30" s="212" t="s">
        <v>28</v>
      </c>
      <c r="G30" s="212">
        <v>2.72</v>
      </c>
      <c r="H30" s="191">
        <v>4.99</v>
      </c>
      <c r="I30" s="191">
        <v>12.01</v>
      </c>
      <c r="J30" s="191">
        <v>19.78</v>
      </c>
      <c r="K30" s="191">
        <v>35.86</v>
      </c>
      <c r="L30" s="191">
        <v>49.54</v>
      </c>
      <c r="M30" s="191">
        <v>67.84</v>
      </c>
      <c r="N30" s="191">
        <v>78</v>
      </c>
      <c r="O30" s="191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2" t="s">
        <v>28</v>
      </c>
      <c r="X30" s="139" t="s">
        <v>925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212">
        <v>1</v>
      </c>
      <c r="AF30" s="139" t="s">
        <v>781</v>
      </c>
      <c r="AG30" s="139" t="s">
        <v>780</v>
      </c>
      <c r="AH30" s="212">
        <v>5.2</v>
      </c>
      <c r="AI30" s="191">
        <v>3.89</v>
      </c>
    </row>
    <row r="31" spans="1:35" x14ac:dyDescent="0.35">
      <c r="A31" s="139">
        <v>9</v>
      </c>
      <c r="B31" s="235">
        <v>133</v>
      </c>
      <c r="C31" s="161">
        <v>30</v>
      </c>
      <c r="D31" s="139" t="s">
        <v>798</v>
      </c>
      <c r="E31" s="139" t="s">
        <v>28</v>
      </c>
      <c r="F31" s="212" t="s">
        <v>28</v>
      </c>
      <c r="G31" s="212">
        <v>2.72</v>
      </c>
      <c r="H31" s="191">
        <v>4.99</v>
      </c>
      <c r="I31" s="191">
        <v>12.01</v>
      </c>
      <c r="J31" s="191">
        <v>19.78</v>
      </c>
      <c r="K31" s="191">
        <v>35.86</v>
      </c>
      <c r="L31" s="191">
        <v>49.54</v>
      </c>
      <c r="M31" s="191">
        <v>67.84</v>
      </c>
      <c r="N31" s="191">
        <v>78</v>
      </c>
      <c r="O31" s="191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2" t="s">
        <v>28</v>
      </c>
      <c r="X31" s="139" t="s">
        <v>925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212">
        <v>3</v>
      </c>
      <c r="AF31" s="139" t="s">
        <v>781</v>
      </c>
      <c r="AG31" s="139" t="s">
        <v>780</v>
      </c>
      <c r="AH31" s="212">
        <v>5.2</v>
      </c>
      <c r="AI31" s="191">
        <v>3.81</v>
      </c>
    </row>
    <row r="32" spans="1:35" x14ac:dyDescent="0.35">
      <c r="A32" s="139">
        <v>9</v>
      </c>
      <c r="B32" s="235">
        <v>134</v>
      </c>
      <c r="C32" s="161">
        <v>31</v>
      </c>
      <c r="D32" s="139" t="s">
        <v>798</v>
      </c>
      <c r="E32" s="139" t="s">
        <v>28</v>
      </c>
      <c r="F32" s="212" t="s">
        <v>28</v>
      </c>
      <c r="G32" s="212">
        <v>2.72</v>
      </c>
      <c r="H32" s="191">
        <v>4.99</v>
      </c>
      <c r="I32" s="191">
        <v>12.01</v>
      </c>
      <c r="J32" s="191">
        <v>19.78</v>
      </c>
      <c r="K32" s="191">
        <v>35.86</v>
      </c>
      <c r="L32" s="191">
        <v>49.54</v>
      </c>
      <c r="M32" s="191">
        <v>67.84</v>
      </c>
      <c r="N32" s="191">
        <v>78</v>
      </c>
      <c r="O32" s="191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2" t="s">
        <v>28</v>
      </c>
      <c r="X32" s="139" t="s">
        <v>925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212">
        <v>7</v>
      </c>
      <c r="AF32" s="139" t="s">
        <v>781</v>
      </c>
      <c r="AG32" s="139" t="s">
        <v>780</v>
      </c>
      <c r="AH32" s="212">
        <v>5.2</v>
      </c>
      <c r="AI32" s="191">
        <v>3.21</v>
      </c>
    </row>
    <row r="33" spans="1:35" x14ac:dyDescent="0.35">
      <c r="A33" s="139">
        <v>9</v>
      </c>
      <c r="B33" s="235">
        <v>143</v>
      </c>
      <c r="C33" s="161">
        <v>32</v>
      </c>
      <c r="D33" s="139" t="s">
        <v>798</v>
      </c>
      <c r="E33" s="139" t="s">
        <v>28</v>
      </c>
      <c r="F33" s="212" t="s">
        <v>28</v>
      </c>
      <c r="G33" s="212">
        <v>2.72</v>
      </c>
      <c r="H33" s="191">
        <v>4.99</v>
      </c>
      <c r="I33" s="191">
        <v>12.01</v>
      </c>
      <c r="J33" s="191">
        <v>19.78</v>
      </c>
      <c r="K33" s="191">
        <v>35.86</v>
      </c>
      <c r="L33" s="191">
        <v>49.54</v>
      </c>
      <c r="M33" s="191">
        <v>67.84</v>
      </c>
      <c r="N33" s="191">
        <v>78</v>
      </c>
      <c r="O33" s="191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2" t="s">
        <v>28</v>
      </c>
      <c r="X33" s="139" t="s">
        <v>925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212">
        <v>5</v>
      </c>
      <c r="AF33" s="139" t="s">
        <v>781</v>
      </c>
      <c r="AG33" s="139" t="s">
        <v>780</v>
      </c>
      <c r="AH33" s="212">
        <v>5.2</v>
      </c>
      <c r="AI33" s="191">
        <v>3.6</v>
      </c>
    </row>
    <row r="34" spans="1:35" x14ac:dyDescent="0.35">
      <c r="A34" s="200">
        <v>9</v>
      </c>
      <c r="B34" s="235">
        <v>144</v>
      </c>
      <c r="C34" s="161">
        <v>33</v>
      </c>
      <c r="D34" s="139" t="s">
        <v>773</v>
      </c>
      <c r="E34" s="139" t="s">
        <v>28</v>
      </c>
      <c r="F34" s="212" t="s">
        <v>28</v>
      </c>
      <c r="G34" s="212">
        <v>2.72</v>
      </c>
      <c r="H34" s="191">
        <v>4.99</v>
      </c>
      <c r="I34" s="191">
        <v>12.01</v>
      </c>
      <c r="J34" s="191">
        <v>19.78</v>
      </c>
      <c r="K34" s="191">
        <v>35.86</v>
      </c>
      <c r="L34" s="191">
        <v>49.54</v>
      </c>
      <c r="M34" s="191">
        <v>67.84</v>
      </c>
      <c r="N34" s="191">
        <v>78</v>
      </c>
      <c r="O34" s="191">
        <v>95.19</v>
      </c>
      <c r="P34" s="139" t="s">
        <v>940</v>
      </c>
      <c r="Q34" s="139" t="s">
        <v>794</v>
      </c>
      <c r="R34" s="139" t="s">
        <v>812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2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2" t="s">
        <v>934</v>
      </c>
      <c r="AF34" s="139" t="s">
        <v>781</v>
      </c>
      <c r="AG34" s="139" t="s">
        <v>780</v>
      </c>
      <c r="AH34" s="212">
        <v>5.2</v>
      </c>
      <c r="AI34" s="191">
        <v>4</v>
      </c>
    </row>
    <row r="35" spans="1:35" x14ac:dyDescent="0.35">
      <c r="A35" s="211">
        <v>10</v>
      </c>
      <c r="B35" s="235">
        <v>150</v>
      </c>
      <c r="C35" s="161">
        <v>34</v>
      </c>
      <c r="D35" s="139" t="s">
        <v>798</v>
      </c>
      <c r="E35" s="139" t="s">
        <v>28</v>
      </c>
      <c r="F35" s="212">
        <v>1.22</v>
      </c>
      <c r="G35" s="212">
        <v>2.71</v>
      </c>
      <c r="H35" s="191">
        <v>5.96</v>
      </c>
      <c r="I35" s="191">
        <v>12.5</v>
      </c>
      <c r="J35" s="191">
        <v>23.11</v>
      </c>
      <c r="K35" s="191">
        <v>43.02</v>
      </c>
      <c r="L35" s="191">
        <v>56.98</v>
      </c>
      <c r="M35" s="191">
        <v>68.599999999999994</v>
      </c>
      <c r="N35" s="191">
        <v>80.38</v>
      </c>
      <c r="O35" s="191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2" t="s">
        <v>28</v>
      </c>
      <c r="X35" s="139" t="s">
        <v>925</v>
      </c>
      <c r="Y35" s="139" t="s">
        <v>28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212">
        <v>6</v>
      </c>
      <c r="AF35" s="139" t="s">
        <v>781</v>
      </c>
      <c r="AG35" s="139" t="s">
        <v>780</v>
      </c>
      <c r="AH35" s="212">
        <v>5.2</v>
      </c>
      <c r="AI35" s="191">
        <v>4.28</v>
      </c>
    </row>
    <row r="36" spans="1:35" x14ac:dyDescent="0.35">
      <c r="A36" s="211">
        <v>10</v>
      </c>
      <c r="B36" s="235">
        <v>155</v>
      </c>
      <c r="C36" s="161">
        <v>35</v>
      </c>
      <c r="D36" s="139" t="s">
        <v>798</v>
      </c>
      <c r="E36" s="139" t="s">
        <v>28</v>
      </c>
      <c r="F36" s="212">
        <v>1.22</v>
      </c>
      <c r="G36" s="212">
        <v>2.71</v>
      </c>
      <c r="H36" s="191">
        <v>5.96</v>
      </c>
      <c r="I36" s="191">
        <v>12.5</v>
      </c>
      <c r="J36" s="191">
        <v>23.11</v>
      </c>
      <c r="K36" s="191">
        <v>43.02</v>
      </c>
      <c r="L36" s="191">
        <v>56.98</v>
      </c>
      <c r="M36" s="191">
        <v>68.599999999999994</v>
      </c>
      <c r="N36" s="191">
        <v>80.38</v>
      </c>
      <c r="O36" s="191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2" t="s">
        <v>28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2">
        <v>12</v>
      </c>
      <c r="AF36" s="139" t="s">
        <v>781</v>
      </c>
      <c r="AG36" s="139" t="s">
        <v>780</v>
      </c>
      <c r="AH36" s="212">
        <v>5.5</v>
      </c>
      <c r="AI36" s="191">
        <v>4.1900000000000004</v>
      </c>
    </row>
    <row r="37" spans="1:35" x14ac:dyDescent="0.35">
      <c r="A37" s="211">
        <v>10</v>
      </c>
      <c r="B37" s="235">
        <v>160</v>
      </c>
      <c r="C37" s="161">
        <v>36</v>
      </c>
      <c r="D37" s="139" t="s">
        <v>773</v>
      </c>
      <c r="E37" s="139" t="s">
        <v>28</v>
      </c>
      <c r="F37" s="212">
        <v>1.22</v>
      </c>
      <c r="G37" s="212">
        <v>2.71</v>
      </c>
      <c r="H37" s="191">
        <v>5.96</v>
      </c>
      <c r="I37" s="191">
        <v>12.5</v>
      </c>
      <c r="J37" s="191">
        <v>23.11</v>
      </c>
      <c r="K37" s="191">
        <v>43.02</v>
      </c>
      <c r="L37" s="191">
        <v>56.98</v>
      </c>
      <c r="M37" s="191">
        <v>68.599999999999994</v>
      </c>
      <c r="N37" s="191">
        <v>80.38</v>
      </c>
      <c r="O37" s="191">
        <v>100</v>
      </c>
      <c r="P37" s="139" t="s">
        <v>28</v>
      </c>
      <c r="Q37" s="139" t="s">
        <v>789</v>
      </c>
      <c r="R37" s="139" t="s">
        <v>836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2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2" t="s">
        <v>934</v>
      </c>
      <c r="AF37" s="139" t="s">
        <v>781</v>
      </c>
      <c r="AG37" s="139" t="s">
        <v>780</v>
      </c>
      <c r="AH37" s="212">
        <v>5.0999999999999996</v>
      </c>
      <c r="AI37" s="191">
        <v>3.73</v>
      </c>
    </row>
    <row r="38" spans="1:35" x14ac:dyDescent="0.35">
      <c r="A38" s="139">
        <v>19</v>
      </c>
      <c r="B38" s="235">
        <v>260</v>
      </c>
      <c r="C38" s="161">
        <v>37</v>
      </c>
      <c r="D38" s="139" t="s">
        <v>798</v>
      </c>
      <c r="E38" s="139" t="s">
        <v>938</v>
      </c>
      <c r="F38" s="212">
        <v>0.77</v>
      </c>
      <c r="G38" s="212" t="s">
        <v>28</v>
      </c>
      <c r="H38" s="191">
        <v>4.62</v>
      </c>
      <c r="I38" s="191">
        <v>10.15</v>
      </c>
      <c r="J38" s="191">
        <v>14.77</v>
      </c>
      <c r="K38" s="191">
        <v>29.85</v>
      </c>
      <c r="L38" s="191">
        <v>41.54</v>
      </c>
      <c r="M38" s="191">
        <v>59.85</v>
      </c>
      <c r="N38" s="191">
        <v>69.38</v>
      </c>
      <c r="O38" s="191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1083</v>
      </c>
      <c r="U38" s="139" t="s">
        <v>944</v>
      </c>
      <c r="V38" s="139" t="s">
        <v>380</v>
      </c>
      <c r="W38" s="212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2">
        <v>0.5</v>
      </c>
      <c r="AF38" s="139" t="s">
        <v>781</v>
      </c>
      <c r="AG38" s="139" t="s">
        <v>780</v>
      </c>
      <c r="AH38" s="212">
        <v>4.8600000000000003</v>
      </c>
      <c r="AI38" s="191">
        <v>3.45</v>
      </c>
    </row>
    <row r="39" spans="1:35" x14ac:dyDescent="0.35">
      <c r="A39" s="139">
        <v>19</v>
      </c>
      <c r="B39" s="235">
        <v>261</v>
      </c>
      <c r="C39" s="161">
        <v>38</v>
      </c>
      <c r="D39" s="139" t="s">
        <v>798</v>
      </c>
      <c r="E39" s="139" t="s">
        <v>938</v>
      </c>
      <c r="F39" s="212">
        <v>0.77</v>
      </c>
      <c r="G39" s="212" t="s">
        <v>28</v>
      </c>
      <c r="H39" s="191">
        <v>4.62</v>
      </c>
      <c r="I39" s="191">
        <v>10.15</v>
      </c>
      <c r="J39" s="191">
        <v>14.77</v>
      </c>
      <c r="K39" s="191">
        <v>29.85</v>
      </c>
      <c r="L39" s="191">
        <v>41.54</v>
      </c>
      <c r="M39" s="191">
        <v>59.85</v>
      </c>
      <c r="N39" s="191">
        <v>69.38</v>
      </c>
      <c r="O39" s="191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1083</v>
      </c>
      <c r="U39" s="139" t="s">
        <v>944</v>
      </c>
      <c r="V39" s="139" t="s">
        <v>380</v>
      </c>
      <c r="W39" s="212">
        <v>5</v>
      </c>
      <c r="X39" s="139" t="s">
        <v>925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2">
        <v>1</v>
      </c>
      <c r="AF39" s="139" t="s">
        <v>781</v>
      </c>
      <c r="AG39" s="139" t="s">
        <v>780</v>
      </c>
      <c r="AH39" s="212">
        <v>4.8600000000000003</v>
      </c>
      <c r="AI39" s="191">
        <v>3.4</v>
      </c>
    </row>
    <row r="40" spans="1:35" x14ac:dyDescent="0.35">
      <c r="A40" s="139">
        <v>19</v>
      </c>
      <c r="B40" s="235">
        <v>262</v>
      </c>
      <c r="C40" s="161">
        <v>39</v>
      </c>
      <c r="D40" s="139" t="s">
        <v>798</v>
      </c>
      <c r="E40" s="139" t="s">
        <v>938</v>
      </c>
      <c r="F40" s="212">
        <v>0.77</v>
      </c>
      <c r="G40" s="212" t="s">
        <v>28</v>
      </c>
      <c r="H40" s="191">
        <v>4.62</v>
      </c>
      <c r="I40" s="191">
        <v>10.15</v>
      </c>
      <c r="J40" s="191">
        <v>14.77</v>
      </c>
      <c r="K40" s="191">
        <v>29.85</v>
      </c>
      <c r="L40" s="191">
        <v>41.54</v>
      </c>
      <c r="M40" s="191">
        <v>59.85</v>
      </c>
      <c r="N40" s="191">
        <v>69.38</v>
      </c>
      <c r="O40" s="191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1083</v>
      </c>
      <c r="U40" s="139" t="s">
        <v>944</v>
      </c>
      <c r="V40" s="139" t="s">
        <v>380</v>
      </c>
      <c r="W40" s="212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2">
        <v>1.5</v>
      </c>
      <c r="AF40" s="139" t="s">
        <v>781</v>
      </c>
      <c r="AG40" s="139" t="s">
        <v>780</v>
      </c>
      <c r="AH40" s="212">
        <v>4.8600000000000003</v>
      </c>
      <c r="AI40" s="191">
        <v>3.37</v>
      </c>
    </row>
    <row r="41" spans="1:35" x14ac:dyDescent="0.35">
      <c r="A41" s="139">
        <v>19</v>
      </c>
      <c r="B41" s="235">
        <v>263</v>
      </c>
      <c r="C41" s="161">
        <v>40</v>
      </c>
      <c r="D41" s="139" t="s">
        <v>798</v>
      </c>
      <c r="E41" s="139" t="s">
        <v>938</v>
      </c>
      <c r="F41" s="212">
        <v>0.77</v>
      </c>
      <c r="G41" s="212" t="s">
        <v>28</v>
      </c>
      <c r="H41" s="191">
        <v>4.62</v>
      </c>
      <c r="I41" s="191">
        <v>10.15</v>
      </c>
      <c r="J41" s="191">
        <v>14.77</v>
      </c>
      <c r="K41" s="191">
        <v>29.85</v>
      </c>
      <c r="L41" s="191">
        <v>41.54</v>
      </c>
      <c r="M41" s="191">
        <v>59.85</v>
      </c>
      <c r="N41" s="191">
        <v>69.38</v>
      </c>
      <c r="O41" s="191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1083</v>
      </c>
      <c r="U41" s="139" t="s">
        <v>944</v>
      </c>
      <c r="V41" s="139" t="s">
        <v>380</v>
      </c>
      <c r="W41" s="212">
        <v>5</v>
      </c>
      <c r="X41" s="139" t="s">
        <v>925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2">
        <v>2</v>
      </c>
      <c r="AF41" s="139" t="s">
        <v>781</v>
      </c>
      <c r="AG41" s="139" t="s">
        <v>780</v>
      </c>
      <c r="AH41" s="212">
        <v>4.8600000000000003</v>
      </c>
      <c r="AI41" s="191">
        <v>3.36</v>
      </c>
    </row>
    <row r="42" spans="1:35" x14ac:dyDescent="0.35">
      <c r="A42" s="139">
        <v>19</v>
      </c>
      <c r="B42" s="235">
        <v>264</v>
      </c>
      <c r="C42" s="161">
        <v>41</v>
      </c>
      <c r="D42" s="139" t="s">
        <v>798</v>
      </c>
      <c r="E42" s="139" t="s">
        <v>938</v>
      </c>
      <c r="F42" s="212">
        <v>0.77</v>
      </c>
      <c r="G42" s="212" t="s">
        <v>28</v>
      </c>
      <c r="H42" s="191">
        <v>4.62</v>
      </c>
      <c r="I42" s="191">
        <v>10.15</v>
      </c>
      <c r="J42" s="191">
        <v>14.77</v>
      </c>
      <c r="K42" s="191">
        <v>29.85</v>
      </c>
      <c r="L42" s="191">
        <v>41.54</v>
      </c>
      <c r="M42" s="191">
        <v>59.85</v>
      </c>
      <c r="N42" s="191">
        <v>69.38</v>
      </c>
      <c r="O42" s="191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1083</v>
      </c>
      <c r="U42" s="139" t="s">
        <v>944</v>
      </c>
      <c r="V42" s="139" t="s">
        <v>380</v>
      </c>
      <c r="W42" s="212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2">
        <v>2.5</v>
      </c>
      <c r="AF42" s="139" t="s">
        <v>781</v>
      </c>
      <c r="AG42" s="139" t="s">
        <v>780</v>
      </c>
      <c r="AH42" s="212">
        <v>4.8600000000000003</v>
      </c>
      <c r="AI42" s="191">
        <v>3.36</v>
      </c>
    </row>
    <row r="43" spans="1:35" x14ac:dyDescent="0.35">
      <c r="A43" s="139">
        <v>19</v>
      </c>
      <c r="B43" s="235">
        <v>265</v>
      </c>
      <c r="C43" s="161">
        <v>42</v>
      </c>
      <c r="D43" s="139" t="s">
        <v>798</v>
      </c>
      <c r="E43" s="139" t="s">
        <v>938</v>
      </c>
      <c r="F43" s="212">
        <v>0.77</v>
      </c>
      <c r="G43" s="212" t="s">
        <v>28</v>
      </c>
      <c r="H43" s="191">
        <v>4.62</v>
      </c>
      <c r="I43" s="191">
        <v>10.15</v>
      </c>
      <c r="J43" s="191">
        <v>14.77</v>
      </c>
      <c r="K43" s="191">
        <v>29.85</v>
      </c>
      <c r="L43" s="191">
        <v>41.54</v>
      </c>
      <c r="M43" s="191">
        <v>59.85</v>
      </c>
      <c r="N43" s="191">
        <v>69.38</v>
      </c>
      <c r="O43" s="191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1083</v>
      </c>
      <c r="U43" s="139" t="s">
        <v>944</v>
      </c>
      <c r="V43" s="139" t="s">
        <v>380</v>
      </c>
      <c r="W43" s="212">
        <v>5</v>
      </c>
      <c r="X43" s="139" t="s">
        <v>925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2">
        <v>3</v>
      </c>
      <c r="AF43" s="139" t="s">
        <v>781</v>
      </c>
      <c r="AG43" s="139" t="s">
        <v>780</v>
      </c>
      <c r="AH43" s="212">
        <v>4.8600000000000003</v>
      </c>
      <c r="AI43" s="191">
        <v>3.3</v>
      </c>
    </row>
    <row r="44" spans="1:35" x14ac:dyDescent="0.35">
      <c r="A44" s="139">
        <v>19</v>
      </c>
      <c r="B44" s="235">
        <v>266</v>
      </c>
      <c r="C44" s="161">
        <v>43</v>
      </c>
      <c r="D44" s="139" t="s">
        <v>798</v>
      </c>
      <c r="E44" s="139" t="s">
        <v>938</v>
      </c>
      <c r="F44" s="212">
        <v>0.77</v>
      </c>
      <c r="G44" s="212" t="s">
        <v>28</v>
      </c>
      <c r="H44" s="191">
        <v>4.62</v>
      </c>
      <c r="I44" s="191">
        <v>10.15</v>
      </c>
      <c r="J44" s="191">
        <v>14.77</v>
      </c>
      <c r="K44" s="191">
        <v>29.85</v>
      </c>
      <c r="L44" s="191">
        <v>41.54</v>
      </c>
      <c r="M44" s="191">
        <v>59.85</v>
      </c>
      <c r="N44" s="191">
        <v>69.38</v>
      </c>
      <c r="O44" s="191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1083</v>
      </c>
      <c r="U44" s="139" t="s">
        <v>944</v>
      </c>
      <c r="V44" s="139" t="s">
        <v>380</v>
      </c>
      <c r="W44" s="212">
        <v>5</v>
      </c>
      <c r="X44" s="139" t="s">
        <v>925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2">
        <v>3.5</v>
      </c>
      <c r="AF44" s="139" t="s">
        <v>781</v>
      </c>
      <c r="AG44" s="139" t="s">
        <v>780</v>
      </c>
      <c r="AH44" s="212">
        <v>4.8600000000000003</v>
      </c>
      <c r="AI44" s="191">
        <v>3.21</v>
      </c>
    </row>
    <row r="45" spans="1:35" x14ac:dyDescent="0.35">
      <c r="A45" s="139">
        <v>19</v>
      </c>
      <c r="B45" s="235">
        <v>267</v>
      </c>
      <c r="C45" s="161">
        <v>44</v>
      </c>
      <c r="D45" s="139" t="s">
        <v>798</v>
      </c>
      <c r="E45" s="139" t="s">
        <v>938</v>
      </c>
      <c r="F45" s="212">
        <v>0.77</v>
      </c>
      <c r="G45" s="212" t="s">
        <v>28</v>
      </c>
      <c r="H45" s="191">
        <v>4.62</v>
      </c>
      <c r="I45" s="191">
        <v>10.15</v>
      </c>
      <c r="J45" s="191">
        <v>14.77</v>
      </c>
      <c r="K45" s="191">
        <v>29.85</v>
      </c>
      <c r="L45" s="191">
        <v>41.54</v>
      </c>
      <c r="M45" s="191">
        <v>59.85</v>
      </c>
      <c r="N45" s="191">
        <v>69.38</v>
      </c>
      <c r="O45" s="191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1083</v>
      </c>
      <c r="U45" s="139" t="s">
        <v>944</v>
      </c>
      <c r="V45" s="139" t="s">
        <v>380</v>
      </c>
      <c r="W45" s="212">
        <v>5</v>
      </c>
      <c r="X45" s="139" t="s">
        <v>925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2">
        <v>4</v>
      </c>
      <c r="AF45" s="139" t="s">
        <v>781</v>
      </c>
      <c r="AG45" s="139" t="s">
        <v>780</v>
      </c>
      <c r="AH45" s="212">
        <v>4.8600000000000003</v>
      </c>
      <c r="AI45" s="191">
        <v>3.22</v>
      </c>
    </row>
    <row r="46" spans="1:35" x14ac:dyDescent="0.35">
      <c r="A46" s="139">
        <v>19</v>
      </c>
      <c r="B46" s="235">
        <v>268</v>
      </c>
      <c r="C46" s="161">
        <v>45</v>
      </c>
      <c r="D46" s="139" t="s">
        <v>798</v>
      </c>
      <c r="E46" s="139" t="s">
        <v>937</v>
      </c>
      <c r="F46" s="212">
        <v>1.1599999999999999</v>
      </c>
      <c r="G46" s="212" t="s">
        <v>28</v>
      </c>
      <c r="H46" s="191">
        <v>4.62</v>
      </c>
      <c r="I46" s="191">
        <v>10.15</v>
      </c>
      <c r="J46" s="191">
        <v>14.77</v>
      </c>
      <c r="K46" s="191">
        <v>29.85</v>
      </c>
      <c r="L46" s="191">
        <v>41.54</v>
      </c>
      <c r="M46" s="191">
        <v>59.85</v>
      </c>
      <c r="N46" s="191">
        <v>69.38</v>
      </c>
      <c r="O46" s="191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1083</v>
      </c>
      <c r="U46" s="139" t="s">
        <v>944</v>
      </c>
      <c r="V46" s="139" t="s">
        <v>380</v>
      </c>
      <c r="W46" s="212">
        <v>5</v>
      </c>
      <c r="X46" s="139" t="s">
        <v>925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2">
        <v>0.5</v>
      </c>
      <c r="AF46" s="139" t="s">
        <v>781</v>
      </c>
      <c r="AG46" s="139" t="s">
        <v>780</v>
      </c>
      <c r="AH46" s="212">
        <v>4.8</v>
      </c>
      <c r="AI46" s="191">
        <v>3.64</v>
      </c>
    </row>
    <row r="47" spans="1:35" x14ac:dyDescent="0.35">
      <c r="A47" s="139">
        <v>19</v>
      </c>
      <c r="B47" s="235">
        <v>269</v>
      </c>
      <c r="C47" s="161">
        <v>46</v>
      </c>
      <c r="D47" s="139" t="s">
        <v>798</v>
      </c>
      <c r="E47" s="139" t="s">
        <v>937</v>
      </c>
      <c r="F47" s="212">
        <v>1.1599999999999999</v>
      </c>
      <c r="G47" s="212" t="s">
        <v>28</v>
      </c>
      <c r="H47" s="191">
        <v>4.62</v>
      </c>
      <c r="I47" s="191">
        <v>10.15</v>
      </c>
      <c r="J47" s="191">
        <v>14.77</v>
      </c>
      <c r="K47" s="191">
        <v>29.85</v>
      </c>
      <c r="L47" s="191">
        <v>41.54</v>
      </c>
      <c r="M47" s="191">
        <v>59.85</v>
      </c>
      <c r="N47" s="191">
        <v>69.38</v>
      </c>
      <c r="O47" s="191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1083</v>
      </c>
      <c r="U47" s="139" t="s">
        <v>944</v>
      </c>
      <c r="V47" s="139" t="s">
        <v>380</v>
      </c>
      <c r="W47" s="212">
        <v>5</v>
      </c>
      <c r="X47" s="139" t="s">
        <v>925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2">
        <v>1</v>
      </c>
      <c r="AF47" s="139" t="s">
        <v>781</v>
      </c>
      <c r="AG47" s="139" t="s">
        <v>780</v>
      </c>
      <c r="AH47" s="212">
        <v>4.8</v>
      </c>
      <c r="AI47" s="191">
        <v>3.63</v>
      </c>
    </row>
    <row r="48" spans="1:35" x14ac:dyDescent="0.35">
      <c r="A48" s="139">
        <v>19</v>
      </c>
      <c r="B48" s="235">
        <v>270</v>
      </c>
      <c r="C48" s="161">
        <v>47</v>
      </c>
      <c r="D48" s="139" t="s">
        <v>798</v>
      </c>
      <c r="E48" s="139" t="s">
        <v>937</v>
      </c>
      <c r="F48" s="212">
        <v>1.1599999999999999</v>
      </c>
      <c r="G48" s="212" t="s">
        <v>28</v>
      </c>
      <c r="H48" s="191">
        <v>4.62</v>
      </c>
      <c r="I48" s="191">
        <v>10.15</v>
      </c>
      <c r="J48" s="191">
        <v>14.77</v>
      </c>
      <c r="K48" s="191">
        <v>29.85</v>
      </c>
      <c r="L48" s="191">
        <v>41.54</v>
      </c>
      <c r="M48" s="191">
        <v>59.85</v>
      </c>
      <c r="N48" s="191">
        <v>69.38</v>
      </c>
      <c r="O48" s="191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1083</v>
      </c>
      <c r="U48" s="139" t="s">
        <v>944</v>
      </c>
      <c r="V48" s="139" t="s">
        <v>380</v>
      </c>
      <c r="W48" s="212">
        <v>5</v>
      </c>
      <c r="X48" s="139" t="s">
        <v>925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2">
        <v>1.5</v>
      </c>
      <c r="AF48" s="139" t="s">
        <v>781</v>
      </c>
      <c r="AG48" s="139" t="s">
        <v>780</v>
      </c>
      <c r="AH48" s="212">
        <v>4.8</v>
      </c>
      <c r="AI48" s="191">
        <v>3.61</v>
      </c>
    </row>
    <row r="49" spans="1:35" x14ac:dyDescent="0.35">
      <c r="A49" s="139">
        <v>19</v>
      </c>
      <c r="B49" s="235">
        <v>271</v>
      </c>
      <c r="C49" s="161">
        <v>48</v>
      </c>
      <c r="D49" s="139" t="s">
        <v>798</v>
      </c>
      <c r="E49" s="139" t="s">
        <v>937</v>
      </c>
      <c r="F49" s="212">
        <v>1.1599999999999999</v>
      </c>
      <c r="G49" s="212" t="s">
        <v>28</v>
      </c>
      <c r="H49" s="191">
        <v>4.62</v>
      </c>
      <c r="I49" s="191">
        <v>10.15</v>
      </c>
      <c r="J49" s="191">
        <v>14.77</v>
      </c>
      <c r="K49" s="191">
        <v>29.85</v>
      </c>
      <c r="L49" s="191">
        <v>41.54</v>
      </c>
      <c r="M49" s="191">
        <v>59.85</v>
      </c>
      <c r="N49" s="191">
        <v>69.38</v>
      </c>
      <c r="O49" s="191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1083</v>
      </c>
      <c r="U49" s="139" t="s">
        <v>944</v>
      </c>
      <c r="V49" s="139" t="s">
        <v>380</v>
      </c>
      <c r="W49" s="212">
        <v>5</v>
      </c>
      <c r="X49" s="139" t="s">
        <v>925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2">
        <v>2</v>
      </c>
      <c r="AF49" s="139" t="s">
        <v>781</v>
      </c>
      <c r="AG49" s="139" t="s">
        <v>780</v>
      </c>
      <c r="AH49" s="212">
        <v>4.8</v>
      </c>
      <c r="AI49" s="191">
        <v>3.63</v>
      </c>
    </row>
    <row r="50" spans="1:35" x14ac:dyDescent="0.35">
      <c r="A50" s="139">
        <v>19</v>
      </c>
      <c r="B50" s="235">
        <v>272</v>
      </c>
      <c r="C50" s="161">
        <v>49</v>
      </c>
      <c r="D50" s="139" t="s">
        <v>798</v>
      </c>
      <c r="E50" s="139" t="s">
        <v>937</v>
      </c>
      <c r="F50" s="212">
        <v>1.1599999999999999</v>
      </c>
      <c r="G50" s="212" t="s">
        <v>28</v>
      </c>
      <c r="H50" s="191">
        <v>4.62</v>
      </c>
      <c r="I50" s="191">
        <v>10.15</v>
      </c>
      <c r="J50" s="191">
        <v>14.77</v>
      </c>
      <c r="K50" s="191">
        <v>29.85</v>
      </c>
      <c r="L50" s="191">
        <v>41.54</v>
      </c>
      <c r="M50" s="191">
        <v>59.85</v>
      </c>
      <c r="N50" s="191">
        <v>69.38</v>
      </c>
      <c r="O50" s="191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1083</v>
      </c>
      <c r="U50" s="139" t="s">
        <v>944</v>
      </c>
      <c r="V50" s="139" t="s">
        <v>380</v>
      </c>
      <c r="W50" s="212">
        <v>5</v>
      </c>
      <c r="X50" s="139" t="s">
        <v>925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2">
        <v>2.5</v>
      </c>
      <c r="AF50" s="139" t="s">
        <v>781</v>
      </c>
      <c r="AG50" s="139" t="s">
        <v>780</v>
      </c>
      <c r="AH50" s="212">
        <v>4.8</v>
      </c>
      <c r="AI50" s="191">
        <v>3.59</v>
      </c>
    </row>
    <row r="51" spans="1:35" x14ac:dyDescent="0.35">
      <c r="A51" s="139">
        <v>19</v>
      </c>
      <c r="B51" s="235">
        <v>273</v>
      </c>
      <c r="C51" s="161">
        <v>50</v>
      </c>
      <c r="D51" s="139" t="s">
        <v>798</v>
      </c>
      <c r="E51" s="139" t="s">
        <v>937</v>
      </c>
      <c r="F51" s="212">
        <v>1.1599999999999999</v>
      </c>
      <c r="G51" s="212" t="s">
        <v>28</v>
      </c>
      <c r="H51" s="191">
        <v>4.62</v>
      </c>
      <c r="I51" s="191">
        <v>10.15</v>
      </c>
      <c r="J51" s="191">
        <v>14.77</v>
      </c>
      <c r="K51" s="191">
        <v>29.85</v>
      </c>
      <c r="L51" s="191">
        <v>41.54</v>
      </c>
      <c r="M51" s="191">
        <v>59.85</v>
      </c>
      <c r="N51" s="191">
        <v>69.38</v>
      </c>
      <c r="O51" s="191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1083</v>
      </c>
      <c r="U51" s="139" t="s">
        <v>944</v>
      </c>
      <c r="V51" s="139" t="s">
        <v>380</v>
      </c>
      <c r="W51" s="212">
        <v>5</v>
      </c>
      <c r="X51" s="139" t="s">
        <v>925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2">
        <v>3</v>
      </c>
      <c r="AF51" s="139" t="s">
        <v>781</v>
      </c>
      <c r="AG51" s="139" t="s">
        <v>780</v>
      </c>
      <c r="AH51" s="212">
        <v>4.8</v>
      </c>
      <c r="AI51" s="191">
        <v>3.57</v>
      </c>
    </row>
    <row r="52" spans="1:35" x14ac:dyDescent="0.35">
      <c r="A52" s="139">
        <v>19</v>
      </c>
      <c r="B52" s="235">
        <v>274</v>
      </c>
      <c r="C52" s="161">
        <v>51</v>
      </c>
      <c r="D52" s="139" t="s">
        <v>798</v>
      </c>
      <c r="E52" s="139" t="s">
        <v>937</v>
      </c>
      <c r="F52" s="212">
        <v>1.1599999999999999</v>
      </c>
      <c r="G52" s="212" t="s">
        <v>28</v>
      </c>
      <c r="H52" s="191">
        <v>4.62</v>
      </c>
      <c r="I52" s="191">
        <v>10.15</v>
      </c>
      <c r="J52" s="191">
        <v>14.77</v>
      </c>
      <c r="K52" s="191">
        <v>29.85</v>
      </c>
      <c r="L52" s="191">
        <v>41.54</v>
      </c>
      <c r="M52" s="191">
        <v>59.85</v>
      </c>
      <c r="N52" s="191">
        <v>69.38</v>
      </c>
      <c r="O52" s="191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1083</v>
      </c>
      <c r="U52" s="139" t="s">
        <v>944</v>
      </c>
      <c r="V52" s="139" t="s">
        <v>380</v>
      </c>
      <c r="W52" s="212">
        <v>5</v>
      </c>
      <c r="X52" s="139" t="s">
        <v>925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2">
        <v>3.5</v>
      </c>
      <c r="AF52" s="139" t="s">
        <v>781</v>
      </c>
      <c r="AG52" s="139" t="s">
        <v>780</v>
      </c>
      <c r="AH52" s="212">
        <v>4.8</v>
      </c>
      <c r="AI52" s="191">
        <v>3.44</v>
      </c>
    </row>
    <row r="53" spans="1:35" x14ac:dyDescent="0.35">
      <c r="A53" s="139">
        <v>19</v>
      </c>
      <c r="B53" s="235">
        <v>275</v>
      </c>
      <c r="C53" s="161">
        <v>52</v>
      </c>
      <c r="D53" s="139" t="s">
        <v>798</v>
      </c>
      <c r="E53" s="139" t="s">
        <v>937</v>
      </c>
      <c r="F53" s="212">
        <v>1.1599999999999999</v>
      </c>
      <c r="G53" s="212" t="s">
        <v>28</v>
      </c>
      <c r="H53" s="191">
        <v>4.62</v>
      </c>
      <c r="I53" s="191">
        <v>10.15</v>
      </c>
      <c r="J53" s="191">
        <v>14.77</v>
      </c>
      <c r="K53" s="191">
        <v>29.85</v>
      </c>
      <c r="L53" s="191">
        <v>41.54</v>
      </c>
      <c r="M53" s="191">
        <v>59.85</v>
      </c>
      <c r="N53" s="191">
        <v>69.38</v>
      </c>
      <c r="O53" s="191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1083</v>
      </c>
      <c r="U53" s="139" t="s">
        <v>944</v>
      </c>
      <c r="V53" s="139" t="s">
        <v>380</v>
      </c>
      <c r="W53" s="212">
        <v>5</v>
      </c>
      <c r="X53" s="139" t="s">
        <v>925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2">
        <v>4</v>
      </c>
      <c r="AF53" s="139" t="s">
        <v>781</v>
      </c>
      <c r="AG53" s="139" t="s">
        <v>780</v>
      </c>
      <c r="AH53" s="212">
        <v>4.8</v>
      </c>
      <c r="AI53" s="191">
        <v>3.42</v>
      </c>
    </row>
    <row r="54" spans="1:35" x14ac:dyDescent="0.35">
      <c r="A54" s="139">
        <v>19</v>
      </c>
      <c r="B54" s="235">
        <v>276</v>
      </c>
      <c r="C54" s="161">
        <v>53</v>
      </c>
      <c r="D54" s="139" t="s">
        <v>798</v>
      </c>
      <c r="E54" s="139" t="s">
        <v>953</v>
      </c>
      <c r="F54" s="212">
        <v>3.04</v>
      </c>
      <c r="G54" s="212" t="s">
        <v>28</v>
      </c>
      <c r="H54" s="191">
        <v>4.62</v>
      </c>
      <c r="I54" s="191">
        <v>10.15</v>
      </c>
      <c r="J54" s="191">
        <v>14.77</v>
      </c>
      <c r="K54" s="191">
        <v>29.85</v>
      </c>
      <c r="L54" s="191">
        <v>41.54</v>
      </c>
      <c r="M54" s="191">
        <v>59.85</v>
      </c>
      <c r="N54" s="191">
        <v>69.38</v>
      </c>
      <c r="O54" s="191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1083</v>
      </c>
      <c r="U54" s="139" t="s">
        <v>944</v>
      </c>
      <c r="V54" s="139" t="s">
        <v>380</v>
      </c>
      <c r="W54" s="212">
        <v>5</v>
      </c>
      <c r="X54" s="139" t="s">
        <v>925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2">
        <v>0.5</v>
      </c>
      <c r="AF54" s="139" t="s">
        <v>781</v>
      </c>
      <c r="AG54" s="139" t="s">
        <v>780</v>
      </c>
      <c r="AH54" s="212">
        <v>5.4</v>
      </c>
      <c r="AI54" s="191">
        <v>3.95</v>
      </c>
    </row>
    <row r="55" spans="1:35" x14ac:dyDescent="0.35">
      <c r="A55" s="139">
        <v>19</v>
      </c>
      <c r="B55" s="235">
        <v>277</v>
      </c>
      <c r="C55" s="161">
        <v>54</v>
      </c>
      <c r="D55" s="139" t="s">
        <v>798</v>
      </c>
      <c r="E55" s="139" t="s">
        <v>953</v>
      </c>
      <c r="F55" s="212">
        <v>3.04</v>
      </c>
      <c r="G55" s="212" t="s">
        <v>28</v>
      </c>
      <c r="H55" s="191">
        <v>4.62</v>
      </c>
      <c r="I55" s="191">
        <v>10.15</v>
      </c>
      <c r="J55" s="191">
        <v>14.77</v>
      </c>
      <c r="K55" s="191">
        <v>29.85</v>
      </c>
      <c r="L55" s="191">
        <v>41.54</v>
      </c>
      <c r="M55" s="191">
        <v>59.85</v>
      </c>
      <c r="N55" s="191">
        <v>69.38</v>
      </c>
      <c r="O55" s="191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1083</v>
      </c>
      <c r="U55" s="139" t="s">
        <v>944</v>
      </c>
      <c r="V55" s="139" t="s">
        <v>380</v>
      </c>
      <c r="W55" s="212">
        <v>5</v>
      </c>
      <c r="X55" s="139" t="s">
        <v>925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2">
        <v>1</v>
      </c>
      <c r="AF55" s="139" t="s">
        <v>781</v>
      </c>
      <c r="AG55" s="139" t="s">
        <v>780</v>
      </c>
      <c r="AH55" s="212">
        <v>5.4</v>
      </c>
      <c r="AI55" s="191">
        <v>3.57</v>
      </c>
    </row>
    <row r="56" spans="1:35" x14ac:dyDescent="0.35">
      <c r="A56" s="139">
        <v>19</v>
      </c>
      <c r="B56" s="235">
        <v>278</v>
      </c>
      <c r="C56" s="161">
        <v>55</v>
      </c>
      <c r="D56" s="139" t="s">
        <v>798</v>
      </c>
      <c r="E56" s="139" t="s">
        <v>953</v>
      </c>
      <c r="F56" s="212">
        <v>3.04</v>
      </c>
      <c r="G56" s="212" t="s">
        <v>28</v>
      </c>
      <c r="H56" s="191">
        <v>4.62</v>
      </c>
      <c r="I56" s="191">
        <v>10.15</v>
      </c>
      <c r="J56" s="191">
        <v>14.77</v>
      </c>
      <c r="K56" s="191">
        <v>29.85</v>
      </c>
      <c r="L56" s="191">
        <v>41.54</v>
      </c>
      <c r="M56" s="191">
        <v>59.85</v>
      </c>
      <c r="N56" s="191">
        <v>69.38</v>
      </c>
      <c r="O56" s="191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1083</v>
      </c>
      <c r="U56" s="139" t="s">
        <v>944</v>
      </c>
      <c r="V56" s="139" t="s">
        <v>380</v>
      </c>
      <c r="W56" s="212">
        <v>5</v>
      </c>
      <c r="X56" s="139" t="s">
        <v>925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2">
        <v>1.5</v>
      </c>
      <c r="AF56" s="139" t="s">
        <v>781</v>
      </c>
      <c r="AG56" s="139" t="s">
        <v>780</v>
      </c>
      <c r="AH56" s="212">
        <v>5.4</v>
      </c>
      <c r="AI56" s="191">
        <v>3.41</v>
      </c>
    </row>
    <row r="57" spans="1:35" x14ac:dyDescent="0.35">
      <c r="A57" s="139">
        <v>19</v>
      </c>
      <c r="B57" s="235">
        <v>279</v>
      </c>
      <c r="C57" s="161">
        <v>56</v>
      </c>
      <c r="D57" s="139" t="s">
        <v>798</v>
      </c>
      <c r="E57" s="139" t="s">
        <v>953</v>
      </c>
      <c r="F57" s="212">
        <v>3.04</v>
      </c>
      <c r="G57" s="212" t="s">
        <v>28</v>
      </c>
      <c r="H57" s="191">
        <v>4.62</v>
      </c>
      <c r="I57" s="191">
        <v>10.15</v>
      </c>
      <c r="J57" s="191">
        <v>14.77</v>
      </c>
      <c r="K57" s="191">
        <v>29.85</v>
      </c>
      <c r="L57" s="191">
        <v>41.54</v>
      </c>
      <c r="M57" s="191">
        <v>59.85</v>
      </c>
      <c r="N57" s="191">
        <v>69.38</v>
      </c>
      <c r="O57" s="191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1083</v>
      </c>
      <c r="U57" s="139" t="s">
        <v>944</v>
      </c>
      <c r="V57" s="139" t="s">
        <v>380</v>
      </c>
      <c r="W57" s="212">
        <v>5</v>
      </c>
      <c r="X57" s="139" t="s">
        <v>925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2">
        <v>2</v>
      </c>
      <c r="AF57" s="139" t="s">
        <v>781</v>
      </c>
      <c r="AG57" s="139" t="s">
        <v>780</v>
      </c>
      <c r="AH57" s="212">
        <v>5.4</v>
      </c>
      <c r="AI57" s="191">
        <v>3.32</v>
      </c>
    </row>
    <row r="58" spans="1:35" x14ac:dyDescent="0.35">
      <c r="A58" s="139">
        <v>19</v>
      </c>
      <c r="B58" s="235">
        <v>280</v>
      </c>
      <c r="C58" s="161">
        <v>57</v>
      </c>
      <c r="D58" s="139" t="s">
        <v>798</v>
      </c>
      <c r="E58" s="139" t="s">
        <v>953</v>
      </c>
      <c r="F58" s="212">
        <v>3.04</v>
      </c>
      <c r="G58" s="212" t="s">
        <v>28</v>
      </c>
      <c r="H58" s="191">
        <v>4.62</v>
      </c>
      <c r="I58" s="191">
        <v>10.15</v>
      </c>
      <c r="J58" s="191">
        <v>14.77</v>
      </c>
      <c r="K58" s="191">
        <v>29.85</v>
      </c>
      <c r="L58" s="191">
        <v>41.54</v>
      </c>
      <c r="M58" s="191">
        <v>59.85</v>
      </c>
      <c r="N58" s="191">
        <v>69.38</v>
      </c>
      <c r="O58" s="191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1083</v>
      </c>
      <c r="U58" s="139" t="s">
        <v>944</v>
      </c>
      <c r="V58" s="139" t="s">
        <v>380</v>
      </c>
      <c r="W58" s="212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2">
        <v>2.5</v>
      </c>
      <c r="AF58" s="139" t="s">
        <v>781</v>
      </c>
      <c r="AG58" s="139" t="s">
        <v>780</v>
      </c>
      <c r="AH58" s="212">
        <v>5.4</v>
      </c>
      <c r="AI58" s="191">
        <v>3.13</v>
      </c>
    </row>
    <row r="59" spans="1:35" x14ac:dyDescent="0.35">
      <c r="A59" s="139">
        <v>19</v>
      </c>
      <c r="B59" s="235">
        <v>281</v>
      </c>
      <c r="C59" s="161">
        <v>58</v>
      </c>
      <c r="D59" s="139" t="s">
        <v>798</v>
      </c>
      <c r="E59" s="139" t="s">
        <v>953</v>
      </c>
      <c r="F59" s="212">
        <v>3.04</v>
      </c>
      <c r="G59" s="212" t="s">
        <v>28</v>
      </c>
      <c r="H59" s="191">
        <v>4.62</v>
      </c>
      <c r="I59" s="191">
        <v>10.15</v>
      </c>
      <c r="J59" s="191">
        <v>14.77</v>
      </c>
      <c r="K59" s="191">
        <v>29.85</v>
      </c>
      <c r="L59" s="191">
        <v>41.54</v>
      </c>
      <c r="M59" s="191">
        <v>59.85</v>
      </c>
      <c r="N59" s="191">
        <v>69.38</v>
      </c>
      <c r="O59" s="191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1083</v>
      </c>
      <c r="U59" s="139" t="s">
        <v>944</v>
      </c>
      <c r="V59" s="139" t="s">
        <v>380</v>
      </c>
      <c r="W59" s="212">
        <v>5</v>
      </c>
      <c r="X59" s="139" t="s">
        <v>925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2">
        <v>3</v>
      </c>
      <c r="AF59" s="139" t="s">
        <v>781</v>
      </c>
      <c r="AG59" s="139" t="s">
        <v>780</v>
      </c>
      <c r="AH59" s="212">
        <v>5.4</v>
      </c>
      <c r="AI59" s="191">
        <v>3.02</v>
      </c>
    </row>
    <row r="60" spans="1:35" x14ac:dyDescent="0.35">
      <c r="A60" s="139">
        <v>19</v>
      </c>
      <c r="B60" s="235">
        <v>282</v>
      </c>
      <c r="C60" s="161">
        <v>59</v>
      </c>
      <c r="D60" s="139" t="s">
        <v>798</v>
      </c>
      <c r="E60" s="139" t="s">
        <v>953</v>
      </c>
      <c r="F60" s="212">
        <v>3.04</v>
      </c>
      <c r="G60" s="212" t="s">
        <v>28</v>
      </c>
      <c r="H60" s="191">
        <v>4.62</v>
      </c>
      <c r="I60" s="191">
        <v>10.15</v>
      </c>
      <c r="J60" s="191">
        <v>14.77</v>
      </c>
      <c r="K60" s="191">
        <v>29.85</v>
      </c>
      <c r="L60" s="191">
        <v>41.54</v>
      </c>
      <c r="M60" s="191">
        <v>59.85</v>
      </c>
      <c r="N60" s="191">
        <v>69.38</v>
      </c>
      <c r="O60" s="191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1083</v>
      </c>
      <c r="U60" s="139" t="s">
        <v>944</v>
      </c>
      <c r="V60" s="139" t="s">
        <v>380</v>
      </c>
      <c r="W60" s="212">
        <v>5</v>
      </c>
      <c r="X60" s="139" t="s">
        <v>925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2">
        <v>3.5</v>
      </c>
      <c r="AF60" s="139" t="s">
        <v>781</v>
      </c>
      <c r="AG60" s="139" t="s">
        <v>780</v>
      </c>
      <c r="AH60" s="212">
        <v>5.4</v>
      </c>
      <c r="AI60" s="191">
        <v>2.94</v>
      </c>
    </row>
    <row r="61" spans="1:35" x14ac:dyDescent="0.35">
      <c r="A61" s="139">
        <v>19</v>
      </c>
      <c r="B61" s="235">
        <v>283</v>
      </c>
      <c r="C61" s="161">
        <v>60</v>
      </c>
      <c r="D61" s="139" t="s">
        <v>798</v>
      </c>
      <c r="E61" s="139" t="s">
        <v>953</v>
      </c>
      <c r="F61" s="212">
        <v>3.04</v>
      </c>
      <c r="G61" s="212" t="s">
        <v>28</v>
      </c>
      <c r="H61" s="191">
        <v>4.62</v>
      </c>
      <c r="I61" s="191">
        <v>10.15</v>
      </c>
      <c r="J61" s="191">
        <v>14.77</v>
      </c>
      <c r="K61" s="191">
        <v>29.85</v>
      </c>
      <c r="L61" s="191">
        <v>41.54</v>
      </c>
      <c r="M61" s="191">
        <v>59.85</v>
      </c>
      <c r="N61" s="191">
        <v>69.38</v>
      </c>
      <c r="O61" s="191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1083</v>
      </c>
      <c r="U61" s="139" t="s">
        <v>944</v>
      </c>
      <c r="V61" s="139" t="s">
        <v>380</v>
      </c>
      <c r="W61" s="212">
        <v>5</v>
      </c>
      <c r="X61" s="139" t="s">
        <v>925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2">
        <v>4</v>
      </c>
      <c r="AF61" s="139" t="s">
        <v>781</v>
      </c>
      <c r="AG61" s="139" t="s">
        <v>780</v>
      </c>
      <c r="AH61" s="212">
        <v>5.4</v>
      </c>
      <c r="AI61" s="191">
        <v>2.86</v>
      </c>
    </row>
    <row r="62" spans="1:35" x14ac:dyDescent="0.35">
      <c r="A62" s="139">
        <v>19</v>
      </c>
      <c r="B62" s="235">
        <v>284</v>
      </c>
      <c r="C62" s="161">
        <v>61</v>
      </c>
      <c r="D62" s="139" t="s">
        <v>798</v>
      </c>
      <c r="E62" s="139" t="s">
        <v>954</v>
      </c>
      <c r="F62" s="212">
        <v>2.15</v>
      </c>
      <c r="G62" s="212" t="s">
        <v>28</v>
      </c>
      <c r="H62" s="191">
        <v>4.62</v>
      </c>
      <c r="I62" s="191">
        <v>10.15</v>
      </c>
      <c r="J62" s="191">
        <v>14.77</v>
      </c>
      <c r="K62" s="191">
        <v>29.85</v>
      </c>
      <c r="L62" s="191">
        <v>41.54</v>
      </c>
      <c r="M62" s="191">
        <v>59.85</v>
      </c>
      <c r="N62" s="191">
        <v>69.38</v>
      </c>
      <c r="O62" s="191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1083</v>
      </c>
      <c r="U62" s="139" t="s">
        <v>944</v>
      </c>
      <c r="V62" s="139" t="s">
        <v>380</v>
      </c>
      <c r="W62" s="212">
        <v>5</v>
      </c>
      <c r="X62" s="139" t="s">
        <v>925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2">
        <v>0.5</v>
      </c>
      <c r="AF62" s="139" t="s">
        <v>781</v>
      </c>
      <c r="AG62" s="139" t="s">
        <v>780</v>
      </c>
      <c r="AH62" s="212">
        <v>5.5</v>
      </c>
      <c r="AI62" s="191">
        <v>4.0599999999999996</v>
      </c>
    </row>
    <row r="63" spans="1:35" x14ac:dyDescent="0.35">
      <c r="A63" s="139">
        <v>19</v>
      </c>
      <c r="B63" s="235">
        <v>285</v>
      </c>
      <c r="C63" s="161">
        <v>62</v>
      </c>
      <c r="D63" s="139" t="s">
        <v>798</v>
      </c>
      <c r="E63" s="139" t="s">
        <v>954</v>
      </c>
      <c r="F63" s="212">
        <v>2.15</v>
      </c>
      <c r="G63" s="212" t="s">
        <v>28</v>
      </c>
      <c r="H63" s="191">
        <v>4.62</v>
      </c>
      <c r="I63" s="191">
        <v>10.15</v>
      </c>
      <c r="J63" s="191">
        <v>14.77</v>
      </c>
      <c r="K63" s="191">
        <v>29.85</v>
      </c>
      <c r="L63" s="191">
        <v>41.54</v>
      </c>
      <c r="M63" s="191">
        <v>59.85</v>
      </c>
      <c r="N63" s="191">
        <v>69.38</v>
      </c>
      <c r="O63" s="191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1083</v>
      </c>
      <c r="U63" s="139" t="s">
        <v>944</v>
      </c>
      <c r="V63" s="139" t="s">
        <v>380</v>
      </c>
      <c r="W63" s="212">
        <v>5</v>
      </c>
      <c r="X63" s="139" t="s">
        <v>925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2">
        <v>1</v>
      </c>
      <c r="AF63" s="139" t="s">
        <v>781</v>
      </c>
      <c r="AG63" s="139" t="s">
        <v>780</v>
      </c>
      <c r="AH63" s="212">
        <v>5.5</v>
      </c>
      <c r="AI63" s="191">
        <v>3.64</v>
      </c>
    </row>
    <row r="64" spans="1:35" x14ac:dyDescent="0.35">
      <c r="A64" s="139">
        <v>19</v>
      </c>
      <c r="B64" s="235">
        <v>286</v>
      </c>
      <c r="C64" s="161">
        <v>63</v>
      </c>
      <c r="D64" s="139" t="s">
        <v>798</v>
      </c>
      <c r="E64" s="139" t="s">
        <v>954</v>
      </c>
      <c r="F64" s="212">
        <v>2.15</v>
      </c>
      <c r="G64" s="212" t="s">
        <v>28</v>
      </c>
      <c r="H64" s="191">
        <v>4.62</v>
      </c>
      <c r="I64" s="191">
        <v>10.15</v>
      </c>
      <c r="J64" s="191">
        <v>14.77</v>
      </c>
      <c r="K64" s="191">
        <v>29.85</v>
      </c>
      <c r="L64" s="191">
        <v>41.54</v>
      </c>
      <c r="M64" s="191">
        <v>59.85</v>
      </c>
      <c r="N64" s="191">
        <v>69.38</v>
      </c>
      <c r="O64" s="191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1083</v>
      </c>
      <c r="U64" s="139" t="s">
        <v>944</v>
      </c>
      <c r="V64" s="139" t="s">
        <v>380</v>
      </c>
      <c r="W64" s="212">
        <v>5</v>
      </c>
      <c r="X64" s="139" t="s">
        <v>925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2">
        <v>1.5</v>
      </c>
      <c r="AF64" s="139" t="s">
        <v>781</v>
      </c>
      <c r="AG64" s="139" t="s">
        <v>780</v>
      </c>
      <c r="AH64" s="212">
        <v>5.5</v>
      </c>
      <c r="AI64" s="191">
        <v>3.46</v>
      </c>
    </row>
    <row r="65" spans="1:35" x14ac:dyDescent="0.35">
      <c r="A65" s="139">
        <v>19</v>
      </c>
      <c r="B65" s="235">
        <v>287</v>
      </c>
      <c r="C65" s="161">
        <v>64</v>
      </c>
      <c r="D65" s="139" t="s">
        <v>798</v>
      </c>
      <c r="E65" s="139" t="s">
        <v>954</v>
      </c>
      <c r="F65" s="212">
        <v>2.15</v>
      </c>
      <c r="G65" s="212" t="s">
        <v>28</v>
      </c>
      <c r="H65" s="191">
        <v>4.62</v>
      </c>
      <c r="I65" s="191">
        <v>10.15</v>
      </c>
      <c r="J65" s="191">
        <v>14.77</v>
      </c>
      <c r="K65" s="191">
        <v>29.85</v>
      </c>
      <c r="L65" s="191">
        <v>41.54</v>
      </c>
      <c r="M65" s="191">
        <v>59.85</v>
      </c>
      <c r="N65" s="191">
        <v>69.38</v>
      </c>
      <c r="O65" s="191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1083</v>
      </c>
      <c r="U65" s="139" t="s">
        <v>944</v>
      </c>
      <c r="V65" s="139" t="s">
        <v>380</v>
      </c>
      <c r="W65" s="212">
        <v>5</v>
      </c>
      <c r="X65" s="139" t="s">
        <v>925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2">
        <v>2</v>
      </c>
      <c r="AF65" s="139" t="s">
        <v>781</v>
      </c>
      <c r="AG65" s="139" t="s">
        <v>780</v>
      </c>
      <c r="AH65" s="212">
        <v>5.5</v>
      </c>
      <c r="AI65" s="191">
        <v>3.25</v>
      </c>
    </row>
    <row r="66" spans="1:35" x14ac:dyDescent="0.35">
      <c r="A66" s="139">
        <v>19</v>
      </c>
      <c r="B66" s="235">
        <v>288</v>
      </c>
      <c r="C66" s="161">
        <v>65</v>
      </c>
      <c r="D66" s="139" t="s">
        <v>798</v>
      </c>
      <c r="E66" s="139" t="s">
        <v>954</v>
      </c>
      <c r="F66" s="212">
        <v>2.15</v>
      </c>
      <c r="G66" s="212" t="s">
        <v>28</v>
      </c>
      <c r="H66" s="191">
        <v>4.62</v>
      </c>
      <c r="I66" s="191">
        <v>10.15</v>
      </c>
      <c r="J66" s="191">
        <v>14.77</v>
      </c>
      <c r="K66" s="191">
        <v>29.85</v>
      </c>
      <c r="L66" s="191">
        <v>41.54</v>
      </c>
      <c r="M66" s="191">
        <v>59.85</v>
      </c>
      <c r="N66" s="191">
        <v>69.38</v>
      </c>
      <c r="O66" s="191">
        <v>84.46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1083</v>
      </c>
      <c r="U66" s="139" t="s">
        <v>944</v>
      </c>
      <c r="V66" s="139" t="s">
        <v>380</v>
      </c>
      <c r="W66" s="212">
        <v>5</v>
      </c>
      <c r="X66" s="139" t="s">
        <v>925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2">
        <v>2.5</v>
      </c>
      <c r="AF66" s="139" t="s">
        <v>781</v>
      </c>
      <c r="AG66" s="139" t="s">
        <v>780</v>
      </c>
      <c r="AH66" s="212">
        <v>5.5</v>
      </c>
      <c r="AI66" s="191">
        <v>3.04</v>
      </c>
    </row>
    <row r="67" spans="1:35" x14ac:dyDescent="0.35">
      <c r="A67" s="139">
        <v>19</v>
      </c>
      <c r="B67" s="235">
        <v>289</v>
      </c>
      <c r="C67" s="161">
        <v>66</v>
      </c>
      <c r="D67" s="139" t="s">
        <v>798</v>
      </c>
      <c r="E67" s="139" t="s">
        <v>954</v>
      </c>
      <c r="F67" s="212">
        <v>2.15</v>
      </c>
      <c r="G67" s="212" t="s">
        <v>28</v>
      </c>
      <c r="H67" s="191">
        <v>4.62</v>
      </c>
      <c r="I67" s="191">
        <v>10.15</v>
      </c>
      <c r="J67" s="191">
        <v>14.77</v>
      </c>
      <c r="K67" s="191">
        <v>29.85</v>
      </c>
      <c r="L67" s="191">
        <v>41.54</v>
      </c>
      <c r="M67" s="191">
        <v>59.85</v>
      </c>
      <c r="N67" s="191">
        <v>69.38</v>
      </c>
      <c r="O67" s="191">
        <v>84.46</v>
      </c>
      <c r="P67" s="139" t="s">
        <v>28</v>
      </c>
      <c r="Q67" s="139" t="s">
        <v>789</v>
      </c>
      <c r="R67" s="139" t="s">
        <v>836</v>
      </c>
      <c r="S67" s="139" t="s">
        <v>116</v>
      </c>
      <c r="T67" s="139" t="s">
        <v>1083</v>
      </c>
      <c r="U67" s="139" t="s">
        <v>944</v>
      </c>
      <c r="V67" s="139" t="s">
        <v>380</v>
      </c>
      <c r="W67" s="212">
        <v>5</v>
      </c>
      <c r="X67" s="139" t="s">
        <v>925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2">
        <v>3</v>
      </c>
      <c r="AF67" s="139" t="s">
        <v>781</v>
      </c>
      <c r="AG67" s="139" t="s">
        <v>780</v>
      </c>
      <c r="AH67" s="212">
        <v>5.5</v>
      </c>
      <c r="AI67" s="191">
        <v>2.84</v>
      </c>
    </row>
    <row r="68" spans="1:35" x14ac:dyDescent="0.35">
      <c r="A68" s="139">
        <v>19</v>
      </c>
      <c r="B68" s="235">
        <v>290</v>
      </c>
      <c r="C68" s="161">
        <v>67</v>
      </c>
      <c r="D68" s="139" t="s">
        <v>798</v>
      </c>
      <c r="E68" s="139" t="s">
        <v>954</v>
      </c>
      <c r="F68" s="212">
        <v>2.15</v>
      </c>
      <c r="G68" s="212" t="s">
        <v>28</v>
      </c>
      <c r="H68" s="191">
        <v>4.62</v>
      </c>
      <c r="I68" s="191">
        <v>10.15</v>
      </c>
      <c r="J68" s="191">
        <v>14.77</v>
      </c>
      <c r="K68" s="191">
        <v>29.85</v>
      </c>
      <c r="L68" s="191">
        <v>41.54</v>
      </c>
      <c r="M68" s="191">
        <v>59.85</v>
      </c>
      <c r="N68" s="191">
        <v>69.38</v>
      </c>
      <c r="O68" s="191">
        <v>84.46</v>
      </c>
      <c r="P68" s="139" t="s">
        <v>28</v>
      </c>
      <c r="Q68" s="139" t="s">
        <v>789</v>
      </c>
      <c r="R68" s="139" t="s">
        <v>836</v>
      </c>
      <c r="S68" s="139" t="s">
        <v>116</v>
      </c>
      <c r="T68" s="139" t="s">
        <v>1083</v>
      </c>
      <c r="U68" s="139" t="s">
        <v>944</v>
      </c>
      <c r="V68" s="139" t="s">
        <v>380</v>
      </c>
      <c r="W68" s="212">
        <v>5</v>
      </c>
      <c r="X68" s="139" t="s">
        <v>925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2">
        <v>3.5</v>
      </c>
      <c r="AF68" s="139" t="s">
        <v>781</v>
      </c>
      <c r="AG68" s="139" t="s">
        <v>780</v>
      </c>
      <c r="AH68" s="212">
        <v>5.5</v>
      </c>
      <c r="AI68" s="191">
        <v>2.59</v>
      </c>
    </row>
    <row r="69" spans="1:35" x14ac:dyDescent="0.35">
      <c r="A69" s="139">
        <v>19</v>
      </c>
      <c r="B69" s="235">
        <v>291</v>
      </c>
      <c r="C69" s="161">
        <v>68</v>
      </c>
      <c r="D69" s="139" t="s">
        <v>798</v>
      </c>
      <c r="E69" s="139" t="s">
        <v>954</v>
      </c>
      <c r="F69" s="212">
        <v>2.15</v>
      </c>
      <c r="G69" s="212" t="s">
        <v>28</v>
      </c>
      <c r="H69" s="191">
        <v>4.62</v>
      </c>
      <c r="I69" s="191">
        <v>10.15</v>
      </c>
      <c r="J69" s="191">
        <v>14.77</v>
      </c>
      <c r="K69" s="191">
        <v>29.85</v>
      </c>
      <c r="L69" s="191">
        <v>41.54</v>
      </c>
      <c r="M69" s="191">
        <v>59.85</v>
      </c>
      <c r="N69" s="191">
        <v>69.38</v>
      </c>
      <c r="O69" s="191">
        <v>84.46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1083</v>
      </c>
      <c r="U69" s="139" t="s">
        <v>944</v>
      </c>
      <c r="V69" s="139" t="s">
        <v>380</v>
      </c>
      <c r="W69" s="212">
        <v>5</v>
      </c>
      <c r="X69" s="139" t="s">
        <v>925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2">
        <v>4</v>
      </c>
      <c r="AF69" s="139" t="s">
        <v>781</v>
      </c>
      <c r="AG69" s="139" t="s">
        <v>780</v>
      </c>
      <c r="AH69" s="212">
        <v>5.5</v>
      </c>
      <c r="AI69" s="191">
        <v>2.35</v>
      </c>
    </row>
    <row r="70" spans="1:35" x14ac:dyDescent="0.35">
      <c r="A70" s="139">
        <v>19</v>
      </c>
      <c r="B70" s="235">
        <v>292</v>
      </c>
      <c r="C70" s="161">
        <v>69</v>
      </c>
      <c r="D70" s="139" t="s">
        <v>798</v>
      </c>
      <c r="E70" s="139" t="s">
        <v>938</v>
      </c>
      <c r="F70" s="212">
        <v>0.77</v>
      </c>
      <c r="G70" s="212" t="s">
        <v>28</v>
      </c>
      <c r="H70" s="191">
        <v>4.62</v>
      </c>
      <c r="I70" s="191">
        <v>10.15</v>
      </c>
      <c r="J70" s="191">
        <v>14.77</v>
      </c>
      <c r="K70" s="191">
        <v>29.85</v>
      </c>
      <c r="L70" s="191">
        <v>41.54</v>
      </c>
      <c r="M70" s="191">
        <v>59.85</v>
      </c>
      <c r="N70" s="191">
        <v>69.38</v>
      </c>
      <c r="O70" s="191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1083</v>
      </c>
      <c r="U70" s="139" t="s">
        <v>944</v>
      </c>
      <c r="V70" s="139" t="s">
        <v>380</v>
      </c>
      <c r="W70" s="212">
        <v>5</v>
      </c>
      <c r="X70" s="139" t="s">
        <v>925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2">
        <v>0.5</v>
      </c>
      <c r="AF70" s="139" t="s">
        <v>781</v>
      </c>
      <c r="AG70" s="139" t="s">
        <v>780</v>
      </c>
      <c r="AH70" s="212">
        <v>5</v>
      </c>
      <c r="AI70" s="191">
        <v>3.76</v>
      </c>
    </row>
    <row r="71" spans="1:35" x14ac:dyDescent="0.35">
      <c r="A71" s="139">
        <v>19</v>
      </c>
      <c r="B71" s="235">
        <v>293</v>
      </c>
      <c r="C71" s="161">
        <v>70</v>
      </c>
      <c r="D71" s="139" t="s">
        <v>798</v>
      </c>
      <c r="E71" s="139" t="s">
        <v>938</v>
      </c>
      <c r="F71" s="212">
        <v>0.77</v>
      </c>
      <c r="G71" s="212" t="s">
        <v>28</v>
      </c>
      <c r="H71" s="191">
        <v>4.62</v>
      </c>
      <c r="I71" s="191">
        <v>10.15</v>
      </c>
      <c r="J71" s="191">
        <v>14.77</v>
      </c>
      <c r="K71" s="191">
        <v>29.85</v>
      </c>
      <c r="L71" s="191">
        <v>41.54</v>
      </c>
      <c r="M71" s="191">
        <v>59.85</v>
      </c>
      <c r="N71" s="191">
        <v>69.38</v>
      </c>
      <c r="O71" s="191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1083</v>
      </c>
      <c r="U71" s="139" t="s">
        <v>944</v>
      </c>
      <c r="V71" s="139" t="s">
        <v>380</v>
      </c>
      <c r="W71" s="212">
        <v>5</v>
      </c>
      <c r="X71" s="139" t="s">
        <v>925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2">
        <v>1</v>
      </c>
      <c r="AF71" s="139" t="s">
        <v>781</v>
      </c>
      <c r="AG71" s="139" t="s">
        <v>780</v>
      </c>
      <c r="AH71" s="212">
        <v>5</v>
      </c>
      <c r="AI71" s="191">
        <v>3.62</v>
      </c>
    </row>
    <row r="72" spans="1:35" x14ac:dyDescent="0.35">
      <c r="A72" s="139">
        <v>19</v>
      </c>
      <c r="B72" s="235">
        <v>294</v>
      </c>
      <c r="C72" s="161">
        <v>71</v>
      </c>
      <c r="D72" s="139" t="s">
        <v>798</v>
      </c>
      <c r="E72" s="139" t="s">
        <v>938</v>
      </c>
      <c r="F72" s="212">
        <v>0.77</v>
      </c>
      <c r="G72" s="212" t="s">
        <v>28</v>
      </c>
      <c r="H72" s="191">
        <v>4.62</v>
      </c>
      <c r="I72" s="191">
        <v>10.15</v>
      </c>
      <c r="J72" s="191">
        <v>14.77</v>
      </c>
      <c r="K72" s="191">
        <v>29.85</v>
      </c>
      <c r="L72" s="191">
        <v>41.54</v>
      </c>
      <c r="M72" s="191">
        <v>59.85</v>
      </c>
      <c r="N72" s="191">
        <v>69.38</v>
      </c>
      <c r="O72" s="191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1083</v>
      </c>
      <c r="U72" s="139" t="s">
        <v>944</v>
      </c>
      <c r="V72" s="139" t="s">
        <v>380</v>
      </c>
      <c r="W72" s="212">
        <v>5</v>
      </c>
      <c r="X72" s="139" t="s">
        <v>925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2">
        <v>1.5</v>
      </c>
      <c r="AF72" s="139" t="s">
        <v>781</v>
      </c>
      <c r="AG72" s="139" t="s">
        <v>780</v>
      </c>
      <c r="AH72" s="212">
        <v>5</v>
      </c>
      <c r="AI72" s="191">
        <v>3.63</v>
      </c>
    </row>
    <row r="73" spans="1:35" x14ac:dyDescent="0.35">
      <c r="A73" s="139">
        <v>19</v>
      </c>
      <c r="B73" s="235">
        <v>295</v>
      </c>
      <c r="C73" s="161">
        <v>72</v>
      </c>
      <c r="D73" s="139" t="s">
        <v>798</v>
      </c>
      <c r="E73" s="139" t="s">
        <v>938</v>
      </c>
      <c r="F73" s="212">
        <v>0.77</v>
      </c>
      <c r="G73" s="212" t="s">
        <v>28</v>
      </c>
      <c r="H73" s="191">
        <v>4.62</v>
      </c>
      <c r="I73" s="191">
        <v>10.15</v>
      </c>
      <c r="J73" s="191">
        <v>14.77</v>
      </c>
      <c r="K73" s="191">
        <v>29.85</v>
      </c>
      <c r="L73" s="191">
        <v>41.54</v>
      </c>
      <c r="M73" s="191">
        <v>59.85</v>
      </c>
      <c r="N73" s="191">
        <v>69.38</v>
      </c>
      <c r="O73" s="191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1083</v>
      </c>
      <c r="U73" s="139" t="s">
        <v>944</v>
      </c>
      <c r="V73" s="139" t="s">
        <v>380</v>
      </c>
      <c r="W73" s="212">
        <v>5</v>
      </c>
      <c r="X73" s="139" t="s">
        <v>925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2">
        <v>2</v>
      </c>
      <c r="AF73" s="139" t="s">
        <v>781</v>
      </c>
      <c r="AG73" s="139" t="s">
        <v>780</v>
      </c>
      <c r="AH73" s="212">
        <v>5</v>
      </c>
      <c r="AI73" s="191">
        <v>3.55</v>
      </c>
    </row>
    <row r="74" spans="1:35" x14ac:dyDescent="0.35">
      <c r="A74" s="139">
        <v>19</v>
      </c>
      <c r="B74" s="235">
        <v>296</v>
      </c>
      <c r="C74" s="161">
        <v>73</v>
      </c>
      <c r="D74" s="139" t="s">
        <v>798</v>
      </c>
      <c r="E74" s="139" t="s">
        <v>938</v>
      </c>
      <c r="F74" s="212">
        <v>0.77</v>
      </c>
      <c r="G74" s="212" t="s">
        <v>28</v>
      </c>
      <c r="H74" s="191">
        <v>4.62</v>
      </c>
      <c r="I74" s="191">
        <v>10.15</v>
      </c>
      <c r="J74" s="191">
        <v>14.77</v>
      </c>
      <c r="K74" s="191">
        <v>29.85</v>
      </c>
      <c r="L74" s="191">
        <v>41.54</v>
      </c>
      <c r="M74" s="191">
        <v>59.85</v>
      </c>
      <c r="N74" s="191">
        <v>69.38</v>
      </c>
      <c r="O74" s="191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1083</v>
      </c>
      <c r="U74" s="139" t="s">
        <v>944</v>
      </c>
      <c r="V74" s="139" t="s">
        <v>380</v>
      </c>
      <c r="W74" s="212">
        <v>5</v>
      </c>
      <c r="X74" s="139" t="s">
        <v>925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2">
        <v>2.5</v>
      </c>
      <c r="AF74" s="139" t="s">
        <v>781</v>
      </c>
      <c r="AG74" s="139" t="s">
        <v>780</v>
      </c>
      <c r="AH74" s="212">
        <v>5</v>
      </c>
      <c r="AI74" s="191">
        <v>3.46</v>
      </c>
    </row>
    <row r="75" spans="1:35" x14ac:dyDescent="0.35">
      <c r="A75" s="139">
        <v>19</v>
      </c>
      <c r="B75" s="235">
        <v>297</v>
      </c>
      <c r="C75" s="161">
        <v>74</v>
      </c>
      <c r="D75" s="139" t="s">
        <v>798</v>
      </c>
      <c r="E75" s="139" t="s">
        <v>938</v>
      </c>
      <c r="F75" s="212">
        <v>0.77</v>
      </c>
      <c r="G75" s="212" t="s">
        <v>28</v>
      </c>
      <c r="H75" s="191">
        <v>4.62</v>
      </c>
      <c r="I75" s="191">
        <v>10.15</v>
      </c>
      <c r="J75" s="191">
        <v>14.77</v>
      </c>
      <c r="K75" s="191">
        <v>29.85</v>
      </c>
      <c r="L75" s="191">
        <v>41.54</v>
      </c>
      <c r="M75" s="191">
        <v>59.85</v>
      </c>
      <c r="N75" s="191">
        <v>69.38</v>
      </c>
      <c r="O75" s="191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1083</v>
      </c>
      <c r="U75" s="139" t="s">
        <v>944</v>
      </c>
      <c r="V75" s="139" t="s">
        <v>380</v>
      </c>
      <c r="W75" s="212">
        <v>5</v>
      </c>
      <c r="X75" s="139" t="s">
        <v>925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2">
        <v>3</v>
      </c>
      <c r="AF75" s="139" t="s">
        <v>781</v>
      </c>
      <c r="AG75" s="139" t="s">
        <v>780</v>
      </c>
      <c r="AH75" s="212">
        <v>5</v>
      </c>
      <c r="AI75" s="191">
        <v>3.46</v>
      </c>
    </row>
    <row r="76" spans="1:35" x14ac:dyDescent="0.35">
      <c r="A76" s="139">
        <v>19</v>
      </c>
      <c r="B76" s="235">
        <v>298</v>
      </c>
      <c r="C76" s="161">
        <v>75</v>
      </c>
      <c r="D76" s="139" t="s">
        <v>798</v>
      </c>
      <c r="E76" s="139" t="s">
        <v>937</v>
      </c>
      <c r="F76" s="212">
        <v>1.1599999999999999</v>
      </c>
      <c r="G76" s="212" t="s">
        <v>28</v>
      </c>
      <c r="H76" s="191">
        <v>4.62</v>
      </c>
      <c r="I76" s="191">
        <v>10.15</v>
      </c>
      <c r="J76" s="191">
        <v>14.77</v>
      </c>
      <c r="K76" s="191">
        <v>29.85</v>
      </c>
      <c r="L76" s="191">
        <v>41.54</v>
      </c>
      <c r="M76" s="191">
        <v>59.85</v>
      </c>
      <c r="N76" s="191">
        <v>69.38</v>
      </c>
      <c r="O76" s="191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1083</v>
      </c>
      <c r="U76" s="139" t="s">
        <v>944</v>
      </c>
      <c r="V76" s="139" t="s">
        <v>380</v>
      </c>
      <c r="W76" s="212">
        <v>5</v>
      </c>
      <c r="X76" s="139" t="s">
        <v>925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2">
        <v>0.5</v>
      </c>
      <c r="AF76" s="139" t="s">
        <v>781</v>
      </c>
      <c r="AG76" s="139" t="s">
        <v>780</v>
      </c>
      <c r="AH76" s="212">
        <v>4.78</v>
      </c>
      <c r="AI76" s="191">
        <v>3.63</v>
      </c>
    </row>
    <row r="77" spans="1:35" x14ac:dyDescent="0.35">
      <c r="A77" s="139">
        <v>19</v>
      </c>
      <c r="B77" s="235">
        <v>299</v>
      </c>
      <c r="C77" s="161">
        <v>76</v>
      </c>
      <c r="D77" s="139" t="s">
        <v>798</v>
      </c>
      <c r="E77" s="139" t="s">
        <v>937</v>
      </c>
      <c r="F77" s="212">
        <v>1.1599999999999999</v>
      </c>
      <c r="G77" s="212" t="s">
        <v>28</v>
      </c>
      <c r="H77" s="191">
        <v>4.62</v>
      </c>
      <c r="I77" s="191">
        <v>10.15</v>
      </c>
      <c r="J77" s="191">
        <v>14.77</v>
      </c>
      <c r="K77" s="191">
        <v>29.85</v>
      </c>
      <c r="L77" s="191">
        <v>41.54</v>
      </c>
      <c r="M77" s="191">
        <v>59.85</v>
      </c>
      <c r="N77" s="191">
        <v>69.38</v>
      </c>
      <c r="O77" s="191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1083</v>
      </c>
      <c r="U77" s="139" t="s">
        <v>944</v>
      </c>
      <c r="V77" s="139" t="s">
        <v>380</v>
      </c>
      <c r="W77" s="212">
        <v>5</v>
      </c>
      <c r="X77" s="139" t="s">
        <v>925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2">
        <v>1</v>
      </c>
      <c r="AF77" s="139" t="s">
        <v>781</v>
      </c>
      <c r="AG77" s="139" t="s">
        <v>780</v>
      </c>
      <c r="AH77" s="212">
        <v>4.78</v>
      </c>
      <c r="AI77" s="191">
        <v>3.32</v>
      </c>
    </row>
    <row r="78" spans="1:35" x14ac:dyDescent="0.35">
      <c r="A78" s="139">
        <v>19</v>
      </c>
      <c r="B78" s="235">
        <v>300</v>
      </c>
      <c r="C78" s="161">
        <v>77</v>
      </c>
      <c r="D78" s="139" t="s">
        <v>798</v>
      </c>
      <c r="E78" s="139" t="s">
        <v>937</v>
      </c>
      <c r="F78" s="212">
        <v>1.1599999999999999</v>
      </c>
      <c r="G78" s="212" t="s">
        <v>28</v>
      </c>
      <c r="H78" s="191">
        <v>4.62</v>
      </c>
      <c r="I78" s="191">
        <v>10.15</v>
      </c>
      <c r="J78" s="191">
        <v>14.77</v>
      </c>
      <c r="K78" s="191">
        <v>29.85</v>
      </c>
      <c r="L78" s="191">
        <v>41.54</v>
      </c>
      <c r="M78" s="191">
        <v>59.85</v>
      </c>
      <c r="N78" s="191">
        <v>69.38</v>
      </c>
      <c r="O78" s="191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1083</v>
      </c>
      <c r="U78" s="139" t="s">
        <v>944</v>
      </c>
      <c r="V78" s="139" t="s">
        <v>380</v>
      </c>
      <c r="W78" s="212">
        <v>5</v>
      </c>
      <c r="X78" s="139" t="s">
        <v>925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2">
        <v>1.5</v>
      </c>
      <c r="AF78" s="139" t="s">
        <v>781</v>
      </c>
      <c r="AG78" s="139" t="s">
        <v>780</v>
      </c>
      <c r="AH78" s="212">
        <v>4.78</v>
      </c>
      <c r="AI78" s="191">
        <v>3.22</v>
      </c>
    </row>
    <row r="79" spans="1:35" x14ac:dyDescent="0.35">
      <c r="A79" s="139">
        <v>19</v>
      </c>
      <c r="B79" s="235">
        <v>301</v>
      </c>
      <c r="C79" s="161">
        <v>78</v>
      </c>
      <c r="D79" s="139" t="s">
        <v>798</v>
      </c>
      <c r="E79" s="139" t="s">
        <v>937</v>
      </c>
      <c r="F79" s="212">
        <v>1.1599999999999999</v>
      </c>
      <c r="G79" s="212" t="s">
        <v>28</v>
      </c>
      <c r="H79" s="191">
        <v>4.62</v>
      </c>
      <c r="I79" s="191">
        <v>10.15</v>
      </c>
      <c r="J79" s="191">
        <v>14.77</v>
      </c>
      <c r="K79" s="191">
        <v>29.85</v>
      </c>
      <c r="L79" s="191">
        <v>41.54</v>
      </c>
      <c r="M79" s="191">
        <v>59.85</v>
      </c>
      <c r="N79" s="191">
        <v>69.38</v>
      </c>
      <c r="O79" s="191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1083</v>
      </c>
      <c r="U79" s="139" t="s">
        <v>944</v>
      </c>
      <c r="V79" s="139" t="s">
        <v>380</v>
      </c>
      <c r="W79" s="212">
        <v>5</v>
      </c>
      <c r="X79" s="139" t="s">
        <v>925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2">
        <v>2</v>
      </c>
      <c r="AF79" s="139" t="s">
        <v>781</v>
      </c>
      <c r="AG79" s="139" t="s">
        <v>780</v>
      </c>
      <c r="AH79" s="212">
        <v>4.78</v>
      </c>
      <c r="AI79" s="191">
        <v>3.15</v>
      </c>
    </row>
    <row r="80" spans="1:35" x14ac:dyDescent="0.35">
      <c r="A80" s="139">
        <v>19</v>
      </c>
      <c r="B80" s="235">
        <v>302</v>
      </c>
      <c r="C80" s="161">
        <v>79</v>
      </c>
      <c r="D80" s="139" t="s">
        <v>798</v>
      </c>
      <c r="E80" s="139" t="s">
        <v>937</v>
      </c>
      <c r="F80" s="212">
        <v>1.1599999999999999</v>
      </c>
      <c r="G80" s="212" t="s">
        <v>28</v>
      </c>
      <c r="H80" s="191">
        <v>4.62</v>
      </c>
      <c r="I80" s="191">
        <v>10.15</v>
      </c>
      <c r="J80" s="191">
        <v>14.77</v>
      </c>
      <c r="K80" s="191">
        <v>29.85</v>
      </c>
      <c r="L80" s="191">
        <v>41.54</v>
      </c>
      <c r="M80" s="191">
        <v>59.85</v>
      </c>
      <c r="N80" s="191">
        <v>69.38</v>
      </c>
      <c r="O80" s="191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1083</v>
      </c>
      <c r="U80" s="139" t="s">
        <v>944</v>
      </c>
      <c r="V80" s="139" t="s">
        <v>380</v>
      </c>
      <c r="W80" s="212">
        <v>5</v>
      </c>
      <c r="X80" s="139" t="s">
        <v>925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2">
        <v>2.5</v>
      </c>
      <c r="AF80" s="139" t="s">
        <v>781</v>
      </c>
      <c r="AG80" s="139" t="s">
        <v>780</v>
      </c>
      <c r="AH80" s="212">
        <v>4.78</v>
      </c>
      <c r="AI80" s="191">
        <v>3.06</v>
      </c>
    </row>
    <row r="81" spans="1:35" x14ac:dyDescent="0.35">
      <c r="A81" s="139">
        <v>19</v>
      </c>
      <c r="B81" s="235">
        <v>303</v>
      </c>
      <c r="C81" s="161">
        <v>80</v>
      </c>
      <c r="D81" s="139" t="s">
        <v>798</v>
      </c>
      <c r="E81" s="139" t="s">
        <v>937</v>
      </c>
      <c r="F81" s="212">
        <v>1.1599999999999999</v>
      </c>
      <c r="G81" s="212" t="s">
        <v>28</v>
      </c>
      <c r="H81" s="191">
        <v>4.62</v>
      </c>
      <c r="I81" s="191">
        <v>10.15</v>
      </c>
      <c r="J81" s="191">
        <v>14.77</v>
      </c>
      <c r="K81" s="191">
        <v>29.85</v>
      </c>
      <c r="L81" s="191">
        <v>41.54</v>
      </c>
      <c r="M81" s="191">
        <v>59.85</v>
      </c>
      <c r="N81" s="191">
        <v>69.38</v>
      </c>
      <c r="O81" s="191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1083</v>
      </c>
      <c r="U81" s="139" t="s">
        <v>944</v>
      </c>
      <c r="V81" s="139" t="s">
        <v>380</v>
      </c>
      <c r="W81" s="212">
        <v>5</v>
      </c>
      <c r="X81" s="139" t="s">
        <v>925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2">
        <v>3</v>
      </c>
      <c r="AF81" s="139" t="s">
        <v>781</v>
      </c>
      <c r="AG81" s="139" t="s">
        <v>780</v>
      </c>
      <c r="AH81" s="212">
        <v>4.78</v>
      </c>
      <c r="AI81" s="191">
        <v>2.93</v>
      </c>
    </row>
    <row r="82" spans="1:35" x14ac:dyDescent="0.35">
      <c r="A82" s="139">
        <v>19</v>
      </c>
      <c r="B82" s="235">
        <v>304</v>
      </c>
      <c r="C82" s="161">
        <v>81</v>
      </c>
      <c r="D82" s="139" t="s">
        <v>798</v>
      </c>
      <c r="E82" s="139" t="s">
        <v>937</v>
      </c>
      <c r="F82" s="212">
        <v>1.1599999999999999</v>
      </c>
      <c r="G82" s="212" t="s">
        <v>28</v>
      </c>
      <c r="H82" s="191">
        <v>4.62</v>
      </c>
      <c r="I82" s="191">
        <v>10.15</v>
      </c>
      <c r="J82" s="191">
        <v>14.77</v>
      </c>
      <c r="K82" s="191">
        <v>29.85</v>
      </c>
      <c r="L82" s="191">
        <v>41.54</v>
      </c>
      <c r="M82" s="191">
        <v>59.85</v>
      </c>
      <c r="N82" s="191">
        <v>69.38</v>
      </c>
      <c r="O82" s="191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1083</v>
      </c>
      <c r="U82" s="139" t="s">
        <v>944</v>
      </c>
      <c r="V82" s="139" t="s">
        <v>380</v>
      </c>
      <c r="W82" s="212">
        <v>5</v>
      </c>
      <c r="X82" s="139" t="s">
        <v>925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2">
        <v>3.5</v>
      </c>
      <c r="AF82" s="139" t="s">
        <v>781</v>
      </c>
      <c r="AG82" s="139" t="s">
        <v>780</v>
      </c>
      <c r="AH82" s="212">
        <v>4.78</v>
      </c>
      <c r="AI82" s="191">
        <v>2.64</v>
      </c>
    </row>
    <row r="83" spans="1:35" x14ac:dyDescent="0.35">
      <c r="A83" s="139">
        <v>19</v>
      </c>
      <c r="B83" s="235">
        <v>305</v>
      </c>
      <c r="C83" s="161">
        <v>82</v>
      </c>
      <c r="D83" s="139" t="s">
        <v>798</v>
      </c>
      <c r="E83" s="139" t="s">
        <v>937</v>
      </c>
      <c r="F83" s="212">
        <v>1.1599999999999999</v>
      </c>
      <c r="G83" s="212" t="s">
        <v>28</v>
      </c>
      <c r="H83" s="191">
        <v>4.62</v>
      </c>
      <c r="I83" s="191">
        <v>10.15</v>
      </c>
      <c r="J83" s="191">
        <v>14.77</v>
      </c>
      <c r="K83" s="191">
        <v>29.85</v>
      </c>
      <c r="L83" s="191">
        <v>41.54</v>
      </c>
      <c r="M83" s="191">
        <v>59.85</v>
      </c>
      <c r="N83" s="191">
        <v>69.38</v>
      </c>
      <c r="O83" s="191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1083</v>
      </c>
      <c r="U83" s="139" t="s">
        <v>944</v>
      </c>
      <c r="V83" s="139" t="s">
        <v>380</v>
      </c>
      <c r="W83" s="212">
        <v>5</v>
      </c>
      <c r="X83" s="139" t="s">
        <v>925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2">
        <v>4</v>
      </c>
      <c r="AF83" s="139" t="s">
        <v>781</v>
      </c>
      <c r="AG83" s="139" t="s">
        <v>780</v>
      </c>
      <c r="AH83" s="212">
        <v>4.78</v>
      </c>
      <c r="AI83" s="191">
        <v>2.36</v>
      </c>
    </row>
    <row r="84" spans="1:35" x14ac:dyDescent="0.35">
      <c r="A84" s="139">
        <v>19</v>
      </c>
      <c r="B84" s="235">
        <v>306</v>
      </c>
      <c r="C84" s="161">
        <v>83</v>
      </c>
      <c r="D84" s="139" t="s">
        <v>798</v>
      </c>
      <c r="E84" s="139" t="s">
        <v>953</v>
      </c>
      <c r="F84" s="212">
        <v>3.04</v>
      </c>
      <c r="G84" s="212" t="s">
        <v>28</v>
      </c>
      <c r="H84" s="191">
        <v>4.62</v>
      </c>
      <c r="I84" s="191">
        <v>10.15</v>
      </c>
      <c r="J84" s="191">
        <v>14.77</v>
      </c>
      <c r="K84" s="191">
        <v>29.85</v>
      </c>
      <c r="L84" s="191">
        <v>41.54</v>
      </c>
      <c r="M84" s="191">
        <v>59.85</v>
      </c>
      <c r="N84" s="191">
        <v>69.38</v>
      </c>
      <c r="O84" s="191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1083</v>
      </c>
      <c r="U84" s="139" t="s">
        <v>944</v>
      </c>
      <c r="V84" s="139" t="s">
        <v>380</v>
      </c>
      <c r="W84" s="212">
        <v>5</v>
      </c>
      <c r="X84" s="139" t="s">
        <v>925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2">
        <v>0.5</v>
      </c>
      <c r="AF84" s="139" t="s">
        <v>781</v>
      </c>
      <c r="AG84" s="139" t="s">
        <v>780</v>
      </c>
      <c r="AH84" s="212">
        <v>5.6</v>
      </c>
      <c r="AI84" s="191">
        <v>3.86</v>
      </c>
    </row>
    <row r="85" spans="1:35" x14ac:dyDescent="0.35">
      <c r="A85" s="139">
        <v>19</v>
      </c>
      <c r="B85" s="235">
        <v>307</v>
      </c>
      <c r="C85" s="161">
        <v>84</v>
      </c>
      <c r="D85" s="139" t="s">
        <v>798</v>
      </c>
      <c r="E85" s="139" t="s">
        <v>953</v>
      </c>
      <c r="F85" s="212">
        <v>3.04</v>
      </c>
      <c r="G85" s="212" t="s">
        <v>28</v>
      </c>
      <c r="H85" s="191">
        <v>4.62</v>
      </c>
      <c r="I85" s="191">
        <v>10.15</v>
      </c>
      <c r="J85" s="191">
        <v>14.77</v>
      </c>
      <c r="K85" s="191">
        <v>29.85</v>
      </c>
      <c r="L85" s="191">
        <v>41.54</v>
      </c>
      <c r="M85" s="191">
        <v>59.85</v>
      </c>
      <c r="N85" s="191">
        <v>69.38</v>
      </c>
      <c r="O85" s="191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1083</v>
      </c>
      <c r="U85" s="139" t="s">
        <v>944</v>
      </c>
      <c r="V85" s="139" t="s">
        <v>380</v>
      </c>
      <c r="W85" s="212">
        <v>5</v>
      </c>
      <c r="X85" s="139" t="s">
        <v>925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2">
        <v>1</v>
      </c>
      <c r="AF85" s="139" t="s">
        <v>781</v>
      </c>
      <c r="AG85" s="139" t="s">
        <v>780</v>
      </c>
      <c r="AH85" s="212">
        <v>5.6</v>
      </c>
      <c r="AI85" s="191">
        <v>3.53</v>
      </c>
    </row>
    <row r="86" spans="1:35" x14ac:dyDescent="0.35">
      <c r="A86" s="139">
        <v>19</v>
      </c>
      <c r="B86" s="235">
        <v>308</v>
      </c>
      <c r="C86" s="161">
        <v>85</v>
      </c>
      <c r="D86" s="139" t="s">
        <v>798</v>
      </c>
      <c r="E86" s="139" t="s">
        <v>953</v>
      </c>
      <c r="F86" s="212">
        <v>3.04</v>
      </c>
      <c r="G86" s="212" t="s">
        <v>28</v>
      </c>
      <c r="H86" s="191">
        <v>4.62</v>
      </c>
      <c r="I86" s="191">
        <v>10.15</v>
      </c>
      <c r="J86" s="191">
        <v>14.77</v>
      </c>
      <c r="K86" s="191">
        <v>29.85</v>
      </c>
      <c r="L86" s="191">
        <v>41.54</v>
      </c>
      <c r="M86" s="191">
        <v>59.85</v>
      </c>
      <c r="N86" s="191">
        <v>69.38</v>
      </c>
      <c r="O86" s="191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1083</v>
      </c>
      <c r="U86" s="139" t="s">
        <v>944</v>
      </c>
      <c r="V86" s="139" t="s">
        <v>380</v>
      </c>
      <c r="W86" s="212">
        <v>5</v>
      </c>
      <c r="X86" s="139" t="s">
        <v>925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2">
        <v>1.5</v>
      </c>
      <c r="AF86" s="139" t="s">
        <v>781</v>
      </c>
      <c r="AG86" s="139" t="s">
        <v>780</v>
      </c>
      <c r="AH86" s="212">
        <v>5.6</v>
      </c>
      <c r="AI86" s="191">
        <v>3.46</v>
      </c>
    </row>
    <row r="87" spans="1:35" x14ac:dyDescent="0.35">
      <c r="A87" s="139">
        <v>19</v>
      </c>
      <c r="B87" s="235">
        <v>309</v>
      </c>
      <c r="C87" s="161">
        <v>86</v>
      </c>
      <c r="D87" s="139" t="s">
        <v>798</v>
      </c>
      <c r="E87" s="139" t="s">
        <v>953</v>
      </c>
      <c r="F87" s="212">
        <v>3.04</v>
      </c>
      <c r="G87" s="212" t="s">
        <v>28</v>
      </c>
      <c r="H87" s="191">
        <v>4.62</v>
      </c>
      <c r="I87" s="191">
        <v>10.15</v>
      </c>
      <c r="J87" s="191">
        <v>14.77</v>
      </c>
      <c r="K87" s="191">
        <v>29.85</v>
      </c>
      <c r="L87" s="191">
        <v>41.54</v>
      </c>
      <c r="M87" s="191">
        <v>59.85</v>
      </c>
      <c r="N87" s="191">
        <v>69.38</v>
      </c>
      <c r="O87" s="191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1083</v>
      </c>
      <c r="U87" s="139" t="s">
        <v>944</v>
      </c>
      <c r="V87" s="139" t="s">
        <v>380</v>
      </c>
      <c r="W87" s="212">
        <v>5</v>
      </c>
      <c r="X87" s="139" t="s">
        <v>925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2">
        <v>2</v>
      </c>
      <c r="AF87" s="139" t="s">
        <v>781</v>
      </c>
      <c r="AG87" s="139" t="s">
        <v>780</v>
      </c>
      <c r="AH87" s="212">
        <v>5.6</v>
      </c>
      <c r="AI87" s="191">
        <v>3.36</v>
      </c>
    </row>
    <row r="88" spans="1:35" x14ac:dyDescent="0.35">
      <c r="A88" s="139">
        <v>19</v>
      </c>
      <c r="B88" s="235">
        <v>310</v>
      </c>
      <c r="C88" s="161">
        <v>87</v>
      </c>
      <c r="D88" s="139" t="s">
        <v>798</v>
      </c>
      <c r="E88" s="139" t="s">
        <v>953</v>
      </c>
      <c r="F88" s="212">
        <v>3.04</v>
      </c>
      <c r="G88" s="212" t="s">
        <v>28</v>
      </c>
      <c r="H88" s="191">
        <v>4.62</v>
      </c>
      <c r="I88" s="191">
        <v>10.15</v>
      </c>
      <c r="J88" s="191">
        <v>14.77</v>
      </c>
      <c r="K88" s="191">
        <v>29.85</v>
      </c>
      <c r="L88" s="191">
        <v>41.54</v>
      </c>
      <c r="M88" s="191">
        <v>59.85</v>
      </c>
      <c r="N88" s="191">
        <v>69.38</v>
      </c>
      <c r="O88" s="191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1083</v>
      </c>
      <c r="U88" s="139" t="s">
        <v>944</v>
      </c>
      <c r="V88" s="139" t="s">
        <v>380</v>
      </c>
      <c r="W88" s="212">
        <v>5</v>
      </c>
      <c r="X88" s="139" t="s">
        <v>925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2">
        <v>2.5</v>
      </c>
      <c r="AF88" s="139" t="s">
        <v>781</v>
      </c>
      <c r="AG88" s="139" t="s">
        <v>780</v>
      </c>
      <c r="AH88" s="212">
        <v>5.6</v>
      </c>
      <c r="AI88" s="191">
        <v>3.22</v>
      </c>
    </row>
    <row r="89" spans="1:35" x14ac:dyDescent="0.35">
      <c r="A89" s="139">
        <v>19</v>
      </c>
      <c r="B89" s="235">
        <v>311</v>
      </c>
      <c r="C89" s="161">
        <v>88</v>
      </c>
      <c r="D89" s="139" t="s">
        <v>798</v>
      </c>
      <c r="E89" s="139" t="s">
        <v>953</v>
      </c>
      <c r="F89" s="212">
        <v>3.04</v>
      </c>
      <c r="G89" s="212" t="s">
        <v>28</v>
      </c>
      <c r="H89" s="191">
        <v>4.62</v>
      </c>
      <c r="I89" s="191">
        <v>10.15</v>
      </c>
      <c r="J89" s="191">
        <v>14.77</v>
      </c>
      <c r="K89" s="191">
        <v>29.85</v>
      </c>
      <c r="L89" s="191">
        <v>41.54</v>
      </c>
      <c r="M89" s="191">
        <v>59.85</v>
      </c>
      <c r="N89" s="191">
        <v>69.38</v>
      </c>
      <c r="O89" s="191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1083</v>
      </c>
      <c r="U89" s="139" t="s">
        <v>944</v>
      </c>
      <c r="V89" s="139" t="s">
        <v>380</v>
      </c>
      <c r="W89" s="212">
        <v>5</v>
      </c>
      <c r="X89" s="139" t="s">
        <v>925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2">
        <v>3</v>
      </c>
      <c r="AF89" s="139" t="s">
        <v>781</v>
      </c>
      <c r="AG89" s="139" t="s">
        <v>780</v>
      </c>
      <c r="AH89" s="212">
        <v>5.6</v>
      </c>
      <c r="AI89" s="191">
        <v>3.05</v>
      </c>
    </row>
    <row r="90" spans="1:35" x14ac:dyDescent="0.35">
      <c r="A90" s="139">
        <v>19</v>
      </c>
      <c r="B90" s="235">
        <v>312</v>
      </c>
      <c r="C90" s="161">
        <v>89</v>
      </c>
      <c r="D90" s="139" t="s">
        <v>798</v>
      </c>
      <c r="E90" s="139" t="s">
        <v>953</v>
      </c>
      <c r="F90" s="212">
        <v>3.04</v>
      </c>
      <c r="G90" s="212" t="s">
        <v>28</v>
      </c>
      <c r="H90" s="191">
        <v>4.62</v>
      </c>
      <c r="I90" s="191">
        <v>10.15</v>
      </c>
      <c r="J90" s="191">
        <v>14.77</v>
      </c>
      <c r="K90" s="191">
        <v>29.85</v>
      </c>
      <c r="L90" s="191">
        <v>41.54</v>
      </c>
      <c r="M90" s="191">
        <v>59.85</v>
      </c>
      <c r="N90" s="191">
        <v>69.38</v>
      </c>
      <c r="O90" s="191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1083</v>
      </c>
      <c r="U90" s="139" t="s">
        <v>944</v>
      </c>
      <c r="V90" s="139" t="s">
        <v>380</v>
      </c>
      <c r="W90" s="212">
        <v>5</v>
      </c>
      <c r="X90" s="139" t="s">
        <v>925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2">
        <v>3.5</v>
      </c>
      <c r="AF90" s="139" t="s">
        <v>781</v>
      </c>
      <c r="AG90" s="139" t="s">
        <v>780</v>
      </c>
      <c r="AH90" s="212">
        <v>5.6</v>
      </c>
      <c r="AI90" s="229">
        <v>3.01</v>
      </c>
    </row>
    <row r="91" spans="1:35" x14ac:dyDescent="0.35">
      <c r="A91" s="139">
        <v>19</v>
      </c>
      <c r="B91" s="235">
        <v>313</v>
      </c>
      <c r="C91" s="161">
        <v>90</v>
      </c>
      <c r="D91" s="139" t="s">
        <v>798</v>
      </c>
      <c r="E91" s="139" t="s">
        <v>953</v>
      </c>
      <c r="F91" s="212">
        <v>3.04</v>
      </c>
      <c r="G91" s="212" t="s">
        <v>28</v>
      </c>
      <c r="H91" s="191">
        <v>4.62</v>
      </c>
      <c r="I91" s="191">
        <v>10.15</v>
      </c>
      <c r="J91" s="191">
        <v>14.77</v>
      </c>
      <c r="K91" s="191">
        <v>29.85</v>
      </c>
      <c r="L91" s="191">
        <v>41.54</v>
      </c>
      <c r="M91" s="191">
        <v>59.85</v>
      </c>
      <c r="N91" s="191">
        <v>69.38</v>
      </c>
      <c r="O91" s="191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1083</v>
      </c>
      <c r="U91" s="139" t="s">
        <v>944</v>
      </c>
      <c r="V91" s="139" t="s">
        <v>380</v>
      </c>
      <c r="W91" s="212">
        <v>5</v>
      </c>
      <c r="X91" s="139" t="s">
        <v>925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2">
        <v>4</v>
      </c>
      <c r="AF91" s="139" t="s">
        <v>781</v>
      </c>
      <c r="AG91" s="139" t="s">
        <v>780</v>
      </c>
      <c r="AH91" s="212">
        <v>5.6</v>
      </c>
      <c r="AI91" s="191">
        <v>2.94</v>
      </c>
    </row>
    <row r="92" spans="1:35" x14ac:dyDescent="0.35">
      <c r="A92" s="139">
        <v>19</v>
      </c>
      <c r="B92" s="235">
        <v>314</v>
      </c>
      <c r="C92" s="161">
        <v>91</v>
      </c>
      <c r="D92" s="139" t="s">
        <v>798</v>
      </c>
      <c r="E92" s="139" t="s">
        <v>954</v>
      </c>
      <c r="F92" s="212">
        <v>2.15</v>
      </c>
      <c r="G92" s="212" t="s">
        <v>28</v>
      </c>
      <c r="H92" s="191">
        <v>4.62</v>
      </c>
      <c r="I92" s="191">
        <v>10.15</v>
      </c>
      <c r="J92" s="191">
        <v>14.77</v>
      </c>
      <c r="K92" s="191">
        <v>29.85</v>
      </c>
      <c r="L92" s="191">
        <v>41.54</v>
      </c>
      <c r="M92" s="191">
        <v>59.85</v>
      </c>
      <c r="N92" s="191">
        <v>69.38</v>
      </c>
      <c r="O92" s="191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1083</v>
      </c>
      <c r="U92" s="139" t="s">
        <v>944</v>
      </c>
      <c r="V92" s="139" t="s">
        <v>380</v>
      </c>
      <c r="W92" s="212">
        <v>5</v>
      </c>
      <c r="X92" s="139" t="s">
        <v>925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2">
        <v>0.5</v>
      </c>
      <c r="AF92" s="139" t="s">
        <v>781</v>
      </c>
      <c r="AG92" s="139" t="s">
        <v>780</v>
      </c>
      <c r="AH92" s="212">
        <v>5.3</v>
      </c>
      <c r="AI92" s="191">
        <v>4.49</v>
      </c>
    </row>
    <row r="93" spans="1:35" x14ac:dyDescent="0.35">
      <c r="A93" s="139">
        <v>19</v>
      </c>
      <c r="B93" s="235">
        <v>315</v>
      </c>
      <c r="C93" s="161">
        <v>92</v>
      </c>
      <c r="D93" s="139" t="s">
        <v>798</v>
      </c>
      <c r="E93" s="139" t="s">
        <v>954</v>
      </c>
      <c r="F93" s="212">
        <v>2.15</v>
      </c>
      <c r="G93" s="212" t="s">
        <v>28</v>
      </c>
      <c r="H93" s="191">
        <v>4.62</v>
      </c>
      <c r="I93" s="191">
        <v>10.15</v>
      </c>
      <c r="J93" s="191">
        <v>14.77</v>
      </c>
      <c r="K93" s="191">
        <v>29.85</v>
      </c>
      <c r="L93" s="191">
        <v>41.54</v>
      </c>
      <c r="M93" s="191">
        <v>59.85</v>
      </c>
      <c r="N93" s="191">
        <v>69.38</v>
      </c>
      <c r="O93" s="191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1083</v>
      </c>
      <c r="U93" s="139" t="s">
        <v>944</v>
      </c>
      <c r="V93" s="139" t="s">
        <v>380</v>
      </c>
      <c r="W93" s="212">
        <v>5</v>
      </c>
      <c r="X93" s="139" t="s">
        <v>925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2">
        <v>1</v>
      </c>
      <c r="AF93" s="139" t="s">
        <v>781</v>
      </c>
      <c r="AG93" s="139" t="s">
        <v>780</v>
      </c>
      <c r="AH93" s="212">
        <v>5.3</v>
      </c>
      <c r="AI93" s="191">
        <v>3.81</v>
      </c>
    </row>
    <row r="94" spans="1:35" x14ac:dyDescent="0.35">
      <c r="A94" s="139">
        <v>19</v>
      </c>
      <c r="B94" s="235">
        <v>316</v>
      </c>
      <c r="C94" s="161">
        <v>93</v>
      </c>
      <c r="D94" s="139" t="s">
        <v>798</v>
      </c>
      <c r="E94" s="139" t="s">
        <v>954</v>
      </c>
      <c r="F94" s="212">
        <v>2.15</v>
      </c>
      <c r="G94" s="212" t="s">
        <v>28</v>
      </c>
      <c r="H94" s="191">
        <v>4.62</v>
      </c>
      <c r="I94" s="191">
        <v>10.15</v>
      </c>
      <c r="J94" s="191">
        <v>14.77</v>
      </c>
      <c r="K94" s="191">
        <v>29.85</v>
      </c>
      <c r="L94" s="191">
        <v>41.54</v>
      </c>
      <c r="M94" s="191">
        <v>59.85</v>
      </c>
      <c r="N94" s="191">
        <v>69.38</v>
      </c>
      <c r="O94" s="191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1083</v>
      </c>
      <c r="U94" s="139" t="s">
        <v>944</v>
      </c>
      <c r="V94" s="139" t="s">
        <v>380</v>
      </c>
      <c r="W94" s="212">
        <v>5</v>
      </c>
      <c r="X94" s="139" t="s">
        <v>925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2">
        <v>1.5</v>
      </c>
      <c r="AF94" s="139" t="s">
        <v>781</v>
      </c>
      <c r="AG94" s="139" t="s">
        <v>780</v>
      </c>
      <c r="AH94" s="212">
        <v>5.3</v>
      </c>
      <c r="AI94" s="191">
        <v>3.68</v>
      </c>
    </row>
    <row r="95" spans="1:35" x14ac:dyDescent="0.35">
      <c r="A95" s="139">
        <v>19</v>
      </c>
      <c r="B95" s="235">
        <v>317</v>
      </c>
      <c r="C95" s="161">
        <v>94</v>
      </c>
      <c r="D95" s="139" t="s">
        <v>798</v>
      </c>
      <c r="E95" s="139" t="s">
        <v>954</v>
      </c>
      <c r="F95" s="212">
        <v>2.15</v>
      </c>
      <c r="G95" s="212" t="s">
        <v>28</v>
      </c>
      <c r="H95" s="191">
        <v>4.62</v>
      </c>
      <c r="I95" s="191">
        <v>10.15</v>
      </c>
      <c r="J95" s="191">
        <v>14.77</v>
      </c>
      <c r="K95" s="191">
        <v>29.85</v>
      </c>
      <c r="L95" s="191">
        <v>41.54</v>
      </c>
      <c r="M95" s="191">
        <v>59.85</v>
      </c>
      <c r="N95" s="191">
        <v>69.38</v>
      </c>
      <c r="O95" s="191">
        <v>84.46</v>
      </c>
      <c r="P95" s="139" t="s">
        <v>28</v>
      </c>
      <c r="Q95" s="139" t="s">
        <v>794</v>
      </c>
      <c r="R95" s="139" t="s">
        <v>812</v>
      </c>
      <c r="S95" s="139" t="s">
        <v>116</v>
      </c>
      <c r="T95" s="139" t="s">
        <v>1083</v>
      </c>
      <c r="U95" s="139" t="s">
        <v>944</v>
      </c>
      <c r="V95" s="139" t="s">
        <v>380</v>
      </c>
      <c r="W95" s="212">
        <v>5</v>
      </c>
      <c r="X95" s="139" t="s">
        <v>925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2">
        <v>2</v>
      </c>
      <c r="AF95" s="139" t="s">
        <v>781</v>
      </c>
      <c r="AG95" s="139" t="s">
        <v>780</v>
      </c>
      <c r="AH95" s="212">
        <v>5.3</v>
      </c>
      <c r="AI95" s="191">
        <v>3.69</v>
      </c>
    </row>
    <row r="96" spans="1:35" x14ac:dyDescent="0.35">
      <c r="A96" s="139">
        <v>19</v>
      </c>
      <c r="B96" s="235">
        <v>318</v>
      </c>
      <c r="C96" s="161">
        <v>95</v>
      </c>
      <c r="D96" s="139" t="s">
        <v>798</v>
      </c>
      <c r="E96" s="139" t="s">
        <v>954</v>
      </c>
      <c r="F96" s="212">
        <v>2.15</v>
      </c>
      <c r="G96" s="212" t="s">
        <v>28</v>
      </c>
      <c r="H96" s="191">
        <v>4.62</v>
      </c>
      <c r="I96" s="191">
        <v>10.15</v>
      </c>
      <c r="J96" s="191">
        <v>14.77</v>
      </c>
      <c r="K96" s="191">
        <v>29.85</v>
      </c>
      <c r="L96" s="191">
        <v>41.54</v>
      </c>
      <c r="M96" s="191">
        <v>59.85</v>
      </c>
      <c r="N96" s="191">
        <v>69.38</v>
      </c>
      <c r="O96" s="191">
        <v>84.46</v>
      </c>
      <c r="P96" s="139" t="s">
        <v>28</v>
      </c>
      <c r="Q96" s="139" t="s">
        <v>794</v>
      </c>
      <c r="R96" s="139" t="s">
        <v>812</v>
      </c>
      <c r="S96" s="139" t="s">
        <v>116</v>
      </c>
      <c r="T96" s="139" t="s">
        <v>1083</v>
      </c>
      <c r="U96" s="139" t="s">
        <v>944</v>
      </c>
      <c r="V96" s="139" t="s">
        <v>380</v>
      </c>
      <c r="W96" s="212">
        <v>5</v>
      </c>
      <c r="X96" s="139" t="s">
        <v>925</v>
      </c>
      <c r="Y96" s="139">
        <v>2000</v>
      </c>
      <c r="Z96" s="139">
        <v>150</v>
      </c>
      <c r="AA96" s="139">
        <v>0.25</v>
      </c>
      <c r="AB96" s="139" t="s">
        <v>773</v>
      </c>
      <c r="AC96" s="139" t="s">
        <v>773</v>
      </c>
      <c r="AD96" s="139" t="s">
        <v>773</v>
      </c>
      <c r="AE96" s="212">
        <v>2.5</v>
      </c>
      <c r="AF96" s="139" t="s">
        <v>781</v>
      </c>
      <c r="AG96" s="139" t="s">
        <v>780</v>
      </c>
      <c r="AH96" s="212">
        <v>5.3</v>
      </c>
      <c r="AI96" s="191">
        <v>3.59</v>
      </c>
    </row>
    <row r="97" spans="1:35" x14ac:dyDescent="0.35">
      <c r="A97" s="139">
        <v>19</v>
      </c>
      <c r="B97" s="235">
        <v>319</v>
      </c>
      <c r="C97" s="161">
        <v>96</v>
      </c>
      <c r="D97" s="139" t="s">
        <v>798</v>
      </c>
      <c r="E97" s="139" t="s">
        <v>954</v>
      </c>
      <c r="F97" s="212">
        <v>2.15</v>
      </c>
      <c r="G97" s="212" t="s">
        <v>28</v>
      </c>
      <c r="H97" s="191">
        <v>4.62</v>
      </c>
      <c r="I97" s="191">
        <v>10.15</v>
      </c>
      <c r="J97" s="191">
        <v>14.77</v>
      </c>
      <c r="K97" s="191">
        <v>29.85</v>
      </c>
      <c r="L97" s="191">
        <v>41.54</v>
      </c>
      <c r="M97" s="191">
        <v>59.85</v>
      </c>
      <c r="N97" s="191">
        <v>69.38</v>
      </c>
      <c r="O97" s="191">
        <v>84.46</v>
      </c>
      <c r="P97" s="139" t="s">
        <v>28</v>
      </c>
      <c r="Q97" s="139" t="s">
        <v>794</v>
      </c>
      <c r="R97" s="139" t="s">
        <v>812</v>
      </c>
      <c r="S97" s="139" t="s">
        <v>116</v>
      </c>
      <c r="T97" s="139" t="s">
        <v>1083</v>
      </c>
      <c r="U97" s="139" t="s">
        <v>944</v>
      </c>
      <c r="V97" s="139" t="s">
        <v>380</v>
      </c>
      <c r="W97" s="212">
        <v>5</v>
      </c>
      <c r="X97" s="139" t="s">
        <v>925</v>
      </c>
      <c r="Y97" s="139">
        <v>2000</v>
      </c>
      <c r="Z97" s="139">
        <v>150</v>
      </c>
      <c r="AA97" s="139">
        <v>0.25</v>
      </c>
      <c r="AB97" s="139" t="s">
        <v>773</v>
      </c>
      <c r="AC97" s="139" t="s">
        <v>773</v>
      </c>
      <c r="AD97" s="139" t="s">
        <v>773</v>
      </c>
      <c r="AE97" s="212">
        <v>3</v>
      </c>
      <c r="AF97" s="139" t="s">
        <v>781</v>
      </c>
      <c r="AG97" s="139" t="s">
        <v>780</v>
      </c>
      <c r="AH97" s="212">
        <v>5.3</v>
      </c>
      <c r="AI97" s="191">
        <v>3.57</v>
      </c>
    </row>
    <row r="98" spans="1:35" x14ac:dyDescent="0.35">
      <c r="A98" s="139">
        <v>19</v>
      </c>
      <c r="B98" s="235">
        <v>320</v>
      </c>
      <c r="C98" s="161">
        <v>97</v>
      </c>
      <c r="D98" s="139" t="s">
        <v>798</v>
      </c>
      <c r="E98" s="139" t="s">
        <v>954</v>
      </c>
      <c r="F98" s="212">
        <v>2.15</v>
      </c>
      <c r="G98" s="212" t="s">
        <v>28</v>
      </c>
      <c r="H98" s="191">
        <v>4.62</v>
      </c>
      <c r="I98" s="191">
        <v>10.15</v>
      </c>
      <c r="J98" s="191">
        <v>14.77</v>
      </c>
      <c r="K98" s="191">
        <v>29.85</v>
      </c>
      <c r="L98" s="191">
        <v>41.54</v>
      </c>
      <c r="M98" s="191">
        <v>59.85</v>
      </c>
      <c r="N98" s="191">
        <v>69.38</v>
      </c>
      <c r="O98" s="191">
        <v>84.46</v>
      </c>
      <c r="P98" s="139" t="s">
        <v>28</v>
      </c>
      <c r="Q98" s="139" t="s">
        <v>794</v>
      </c>
      <c r="R98" s="139" t="s">
        <v>812</v>
      </c>
      <c r="S98" s="139" t="s">
        <v>116</v>
      </c>
      <c r="T98" s="139" t="s">
        <v>1083</v>
      </c>
      <c r="U98" s="139" t="s">
        <v>944</v>
      </c>
      <c r="V98" s="139" t="s">
        <v>380</v>
      </c>
      <c r="W98" s="212">
        <v>5</v>
      </c>
      <c r="X98" s="139" t="s">
        <v>925</v>
      </c>
      <c r="Y98" s="139">
        <v>2000</v>
      </c>
      <c r="Z98" s="139">
        <v>150</v>
      </c>
      <c r="AA98" s="139">
        <v>0.25</v>
      </c>
      <c r="AB98" s="139" t="s">
        <v>773</v>
      </c>
      <c r="AC98" s="139" t="s">
        <v>773</v>
      </c>
      <c r="AD98" s="139" t="s">
        <v>773</v>
      </c>
      <c r="AE98" s="212">
        <v>3.5</v>
      </c>
      <c r="AF98" s="139" t="s">
        <v>781</v>
      </c>
      <c r="AG98" s="139" t="s">
        <v>780</v>
      </c>
      <c r="AH98" s="212">
        <v>5.3</v>
      </c>
      <c r="AI98" s="191">
        <v>3.52</v>
      </c>
    </row>
    <row r="99" spans="1:35" x14ac:dyDescent="0.35">
      <c r="A99" s="139">
        <v>19</v>
      </c>
      <c r="B99" s="235">
        <v>321</v>
      </c>
      <c r="C99" s="161">
        <v>98</v>
      </c>
      <c r="D99" s="139" t="s">
        <v>798</v>
      </c>
      <c r="E99" s="139" t="s">
        <v>954</v>
      </c>
      <c r="F99" s="212">
        <v>2.15</v>
      </c>
      <c r="G99" s="212" t="s">
        <v>28</v>
      </c>
      <c r="H99" s="191">
        <v>4.62</v>
      </c>
      <c r="I99" s="191">
        <v>10.15</v>
      </c>
      <c r="J99" s="191">
        <v>14.77</v>
      </c>
      <c r="K99" s="191">
        <v>29.85</v>
      </c>
      <c r="L99" s="191">
        <v>41.54</v>
      </c>
      <c r="M99" s="191">
        <v>59.85</v>
      </c>
      <c r="N99" s="191">
        <v>69.38</v>
      </c>
      <c r="O99" s="191">
        <v>84.46</v>
      </c>
      <c r="P99" s="139" t="s">
        <v>28</v>
      </c>
      <c r="Q99" s="139" t="s">
        <v>794</v>
      </c>
      <c r="R99" s="139" t="s">
        <v>812</v>
      </c>
      <c r="S99" s="139" t="s">
        <v>116</v>
      </c>
      <c r="T99" s="139" t="s">
        <v>1083</v>
      </c>
      <c r="U99" s="139" t="s">
        <v>944</v>
      </c>
      <c r="V99" s="139" t="s">
        <v>380</v>
      </c>
      <c r="W99" s="212">
        <v>5</v>
      </c>
      <c r="X99" s="139" t="s">
        <v>925</v>
      </c>
      <c r="Y99" s="139">
        <v>2000</v>
      </c>
      <c r="Z99" s="139">
        <v>150</v>
      </c>
      <c r="AA99" s="139">
        <v>0.25</v>
      </c>
      <c r="AB99" s="139" t="s">
        <v>773</v>
      </c>
      <c r="AC99" s="139" t="s">
        <v>773</v>
      </c>
      <c r="AD99" s="139" t="s">
        <v>773</v>
      </c>
      <c r="AE99" s="212">
        <v>4</v>
      </c>
      <c r="AF99" s="139" t="s">
        <v>781</v>
      </c>
      <c r="AG99" s="139" t="s">
        <v>780</v>
      </c>
      <c r="AH99" s="212">
        <v>5.3</v>
      </c>
      <c r="AI99" s="191">
        <v>3.46</v>
      </c>
    </row>
    <row r="100" spans="1:35" x14ac:dyDescent="0.35">
      <c r="A100" s="200">
        <v>19</v>
      </c>
      <c r="B100" s="235">
        <v>330</v>
      </c>
      <c r="C100" s="161">
        <v>99</v>
      </c>
      <c r="D100" s="139" t="s">
        <v>773</v>
      </c>
      <c r="E100" s="139" t="s">
        <v>938</v>
      </c>
      <c r="F100" s="212">
        <v>0.77</v>
      </c>
      <c r="G100" s="212" t="s">
        <v>28</v>
      </c>
      <c r="H100" s="191">
        <v>4.62</v>
      </c>
      <c r="I100" s="191">
        <v>10.15</v>
      </c>
      <c r="J100" s="191">
        <v>14.77</v>
      </c>
      <c r="K100" s="191">
        <v>29.85</v>
      </c>
      <c r="L100" s="191">
        <v>41.54</v>
      </c>
      <c r="M100" s="191">
        <v>59.85</v>
      </c>
      <c r="N100" s="191">
        <v>69.38</v>
      </c>
      <c r="O100" s="191">
        <v>84.46</v>
      </c>
      <c r="P100" s="139" t="s">
        <v>28</v>
      </c>
      <c r="Q100" s="139" t="s">
        <v>789</v>
      </c>
      <c r="R100" s="139" t="s">
        <v>836</v>
      </c>
      <c r="S100" s="139" t="s">
        <v>934</v>
      </c>
      <c r="T100" s="139" t="s">
        <v>934</v>
      </c>
      <c r="U100" s="139" t="s">
        <v>934</v>
      </c>
      <c r="V100" s="139" t="s">
        <v>934</v>
      </c>
      <c r="W100" s="212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2" t="s">
        <v>934</v>
      </c>
      <c r="AF100" s="139" t="s">
        <v>781</v>
      </c>
      <c r="AG100" s="139" t="s">
        <v>780</v>
      </c>
      <c r="AH100" s="212">
        <v>4.8600000000000003</v>
      </c>
      <c r="AI100" s="191">
        <v>3.5</v>
      </c>
    </row>
    <row r="101" spans="1:35" x14ac:dyDescent="0.35">
      <c r="A101" s="200">
        <v>19</v>
      </c>
      <c r="B101" s="235">
        <v>331</v>
      </c>
      <c r="C101" s="161">
        <v>100</v>
      </c>
      <c r="D101" s="139" t="s">
        <v>773</v>
      </c>
      <c r="E101" s="139" t="s">
        <v>937</v>
      </c>
      <c r="F101" s="212">
        <v>1.1599999999999999</v>
      </c>
      <c r="G101" s="212" t="s">
        <v>28</v>
      </c>
      <c r="H101" s="191">
        <v>4.62</v>
      </c>
      <c r="I101" s="191">
        <v>10.15</v>
      </c>
      <c r="J101" s="191">
        <v>14.77</v>
      </c>
      <c r="K101" s="191">
        <v>29.85</v>
      </c>
      <c r="L101" s="191">
        <v>41.54</v>
      </c>
      <c r="M101" s="191">
        <v>59.85</v>
      </c>
      <c r="N101" s="191">
        <v>69.38</v>
      </c>
      <c r="O101" s="191">
        <v>84.46</v>
      </c>
      <c r="P101" s="139" t="s">
        <v>28</v>
      </c>
      <c r="Q101" s="139" t="s">
        <v>789</v>
      </c>
      <c r="R101" s="139" t="s">
        <v>836</v>
      </c>
      <c r="S101" s="139" t="s">
        <v>934</v>
      </c>
      <c r="T101" s="139" t="s">
        <v>934</v>
      </c>
      <c r="U101" s="139" t="s">
        <v>934</v>
      </c>
      <c r="V101" s="139" t="s">
        <v>934</v>
      </c>
      <c r="W101" s="212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2" t="s">
        <v>934</v>
      </c>
      <c r="AF101" s="139" t="s">
        <v>781</v>
      </c>
      <c r="AG101" s="139" t="s">
        <v>780</v>
      </c>
      <c r="AH101" s="212">
        <v>4.8</v>
      </c>
      <c r="AI101" s="191">
        <v>3.66</v>
      </c>
    </row>
    <row r="102" spans="1:35" x14ac:dyDescent="0.35">
      <c r="A102" s="200">
        <v>19</v>
      </c>
      <c r="B102" s="235">
        <v>332</v>
      </c>
      <c r="C102" s="161">
        <v>101</v>
      </c>
      <c r="D102" s="139" t="s">
        <v>773</v>
      </c>
      <c r="E102" s="139" t="s">
        <v>953</v>
      </c>
      <c r="F102" s="212">
        <v>3.04</v>
      </c>
      <c r="G102" s="212" t="s">
        <v>28</v>
      </c>
      <c r="H102" s="191">
        <v>4.62</v>
      </c>
      <c r="I102" s="191">
        <v>10.15</v>
      </c>
      <c r="J102" s="191">
        <v>14.77</v>
      </c>
      <c r="K102" s="191">
        <v>29.85</v>
      </c>
      <c r="L102" s="191">
        <v>41.54</v>
      </c>
      <c r="M102" s="191">
        <v>59.85</v>
      </c>
      <c r="N102" s="191">
        <v>69.38</v>
      </c>
      <c r="O102" s="191">
        <v>84.46</v>
      </c>
      <c r="P102" s="139" t="s">
        <v>28</v>
      </c>
      <c r="Q102" s="139" t="s">
        <v>789</v>
      </c>
      <c r="R102" s="139" t="s">
        <v>836</v>
      </c>
      <c r="S102" s="139" t="s">
        <v>934</v>
      </c>
      <c r="T102" s="139" t="s">
        <v>934</v>
      </c>
      <c r="U102" s="139" t="s">
        <v>934</v>
      </c>
      <c r="V102" s="139" t="s">
        <v>934</v>
      </c>
      <c r="W102" s="212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2" t="s">
        <v>934</v>
      </c>
      <c r="AF102" s="139" t="s">
        <v>781</v>
      </c>
      <c r="AG102" s="139" t="s">
        <v>780</v>
      </c>
      <c r="AH102" s="212">
        <v>5.4</v>
      </c>
      <c r="AI102" s="191">
        <v>4.3899999999999997</v>
      </c>
    </row>
    <row r="103" spans="1:35" x14ac:dyDescent="0.35">
      <c r="A103" s="200">
        <v>19</v>
      </c>
      <c r="B103" s="235">
        <v>333</v>
      </c>
      <c r="C103" s="161">
        <v>102</v>
      </c>
      <c r="D103" s="139" t="s">
        <v>773</v>
      </c>
      <c r="E103" s="139" t="s">
        <v>954</v>
      </c>
      <c r="F103" s="212">
        <v>2.15</v>
      </c>
      <c r="G103" s="212" t="s">
        <v>28</v>
      </c>
      <c r="H103" s="191">
        <v>4.62</v>
      </c>
      <c r="I103" s="191">
        <v>10.15</v>
      </c>
      <c r="J103" s="191">
        <v>14.77</v>
      </c>
      <c r="K103" s="191">
        <v>29.85</v>
      </c>
      <c r="L103" s="191">
        <v>41.54</v>
      </c>
      <c r="M103" s="191">
        <v>59.85</v>
      </c>
      <c r="N103" s="191">
        <v>69.38</v>
      </c>
      <c r="O103" s="191">
        <v>84.46</v>
      </c>
      <c r="P103" s="139" t="s">
        <v>28</v>
      </c>
      <c r="Q103" s="139" t="s">
        <v>789</v>
      </c>
      <c r="R103" s="139" t="s">
        <v>836</v>
      </c>
      <c r="S103" s="139" t="s">
        <v>934</v>
      </c>
      <c r="T103" s="139" t="s">
        <v>934</v>
      </c>
      <c r="U103" s="139" t="s">
        <v>934</v>
      </c>
      <c r="V103" s="139" t="s">
        <v>934</v>
      </c>
      <c r="W103" s="212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2" t="s">
        <v>934</v>
      </c>
      <c r="AF103" s="139" t="s">
        <v>781</v>
      </c>
      <c r="AG103" s="139" t="s">
        <v>780</v>
      </c>
      <c r="AH103" s="212">
        <v>5.5</v>
      </c>
      <c r="AI103" s="191">
        <v>4.5</v>
      </c>
    </row>
    <row r="104" spans="1:35" x14ac:dyDescent="0.35">
      <c r="A104" s="200">
        <v>19</v>
      </c>
      <c r="B104" s="235">
        <v>342</v>
      </c>
      <c r="C104" s="161">
        <v>103</v>
      </c>
      <c r="D104" s="139" t="s">
        <v>773</v>
      </c>
      <c r="E104" s="139" t="s">
        <v>938</v>
      </c>
      <c r="F104" s="212">
        <v>0.77</v>
      </c>
      <c r="G104" s="212" t="s">
        <v>28</v>
      </c>
      <c r="H104" s="191">
        <v>4.62</v>
      </c>
      <c r="I104" s="191">
        <v>10.15</v>
      </c>
      <c r="J104" s="191">
        <v>14.77</v>
      </c>
      <c r="K104" s="191">
        <v>29.85</v>
      </c>
      <c r="L104" s="191">
        <v>41.54</v>
      </c>
      <c r="M104" s="191">
        <v>59.85</v>
      </c>
      <c r="N104" s="191">
        <v>69.38</v>
      </c>
      <c r="O104" s="191">
        <v>84.46</v>
      </c>
      <c r="P104" s="139" t="s">
        <v>28</v>
      </c>
      <c r="Q104" s="139" t="s">
        <v>794</v>
      </c>
      <c r="R104" s="139" t="s">
        <v>812</v>
      </c>
      <c r="S104" s="139" t="s">
        <v>934</v>
      </c>
      <c r="T104" s="139" t="s">
        <v>934</v>
      </c>
      <c r="U104" s="139" t="s">
        <v>934</v>
      </c>
      <c r="V104" s="139" t="s">
        <v>934</v>
      </c>
      <c r="W104" s="212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2" t="s">
        <v>934</v>
      </c>
      <c r="AF104" s="139" t="s">
        <v>781</v>
      </c>
      <c r="AG104" s="139" t="s">
        <v>780</v>
      </c>
      <c r="AH104" s="212">
        <v>5</v>
      </c>
      <c r="AI104" s="191">
        <v>5</v>
      </c>
    </row>
    <row r="105" spans="1:35" x14ac:dyDescent="0.35">
      <c r="A105" s="200">
        <v>19</v>
      </c>
      <c r="B105" s="235">
        <v>343</v>
      </c>
      <c r="C105" s="161">
        <v>104</v>
      </c>
      <c r="D105" s="139" t="s">
        <v>773</v>
      </c>
      <c r="E105" s="139" t="s">
        <v>937</v>
      </c>
      <c r="F105" s="212">
        <v>1.1599999999999999</v>
      </c>
      <c r="G105" s="212" t="s">
        <v>28</v>
      </c>
      <c r="H105" s="191">
        <v>4.62</v>
      </c>
      <c r="I105" s="191">
        <v>10.15</v>
      </c>
      <c r="J105" s="191">
        <v>14.77</v>
      </c>
      <c r="K105" s="191">
        <v>29.85</v>
      </c>
      <c r="L105" s="191">
        <v>41.54</v>
      </c>
      <c r="M105" s="191">
        <v>59.85</v>
      </c>
      <c r="N105" s="191">
        <v>69.38</v>
      </c>
      <c r="O105" s="191">
        <v>84.46</v>
      </c>
      <c r="P105" s="139" t="s">
        <v>28</v>
      </c>
      <c r="Q105" s="139" t="s">
        <v>794</v>
      </c>
      <c r="R105" s="139" t="s">
        <v>812</v>
      </c>
      <c r="S105" s="139" t="s">
        <v>934</v>
      </c>
      <c r="T105" s="139" t="s">
        <v>934</v>
      </c>
      <c r="U105" s="139" t="s">
        <v>934</v>
      </c>
      <c r="V105" s="139" t="s">
        <v>934</v>
      </c>
      <c r="W105" s="212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2" t="s">
        <v>934</v>
      </c>
      <c r="AF105" s="139" t="s">
        <v>781</v>
      </c>
      <c r="AG105" s="139" t="s">
        <v>780</v>
      </c>
      <c r="AH105" s="212">
        <v>4.78</v>
      </c>
      <c r="AI105" s="191">
        <v>4.78</v>
      </c>
    </row>
    <row r="106" spans="1:35" x14ac:dyDescent="0.35">
      <c r="A106" s="200">
        <v>19</v>
      </c>
      <c r="B106" s="235">
        <v>344</v>
      </c>
      <c r="C106" s="161">
        <v>105</v>
      </c>
      <c r="D106" s="139" t="s">
        <v>773</v>
      </c>
      <c r="E106" s="139" t="s">
        <v>953</v>
      </c>
      <c r="F106" s="212">
        <v>3.04</v>
      </c>
      <c r="G106" s="212" t="s">
        <v>28</v>
      </c>
      <c r="H106" s="191">
        <v>4.62</v>
      </c>
      <c r="I106" s="191">
        <v>10.15</v>
      </c>
      <c r="J106" s="191">
        <v>14.77</v>
      </c>
      <c r="K106" s="191">
        <v>29.85</v>
      </c>
      <c r="L106" s="191">
        <v>41.54</v>
      </c>
      <c r="M106" s="191">
        <v>59.85</v>
      </c>
      <c r="N106" s="191">
        <v>69.38</v>
      </c>
      <c r="O106" s="191">
        <v>84.46</v>
      </c>
      <c r="P106" s="139" t="s">
        <v>28</v>
      </c>
      <c r="Q106" s="139" t="s">
        <v>794</v>
      </c>
      <c r="R106" s="139" t="s">
        <v>812</v>
      </c>
      <c r="S106" s="139" t="s">
        <v>934</v>
      </c>
      <c r="T106" s="139" t="s">
        <v>934</v>
      </c>
      <c r="U106" s="139" t="s">
        <v>934</v>
      </c>
      <c r="V106" s="139" t="s">
        <v>934</v>
      </c>
      <c r="W106" s="212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2" t="s">
        <v>934</v>
      </c>
      <c r="AF106" s="139" t="s">
        <v>781</v>
      </c>
      <c r="AG106" s="139" t="s">
        <v>780</v>
      </c>
      <c r="AH106" s="212">
        <v>5.6</v>
      </c>
      <c r="AI106" s="191">
        <v>5.6</v>
      </c>
    </row>
    <row r="107" spans="1:35" x14ac:dyDescent="0.35">
      <c r="A107" s="200">
        <v>19</v>
      </c>
      <c r="B107" s="235">
        <v>345</v>
      </c>
      <c r="C107" s="161">
        <v>106</v>
      </c>
      <c r="D107" s="139" t="s">
        <v>773</v>
      </c>
      <c r="E107" s="139" t="s">
        <v>954</v>
      </c>
      <c r="F107" s="212">
        <v>2.15</v>
      </c>
      <c r="G107" s="212" t="s">
        <v>28</v>
      </c>
      <c r="H107" s="191">
        <v>4.62</v>
      </c>
      <c r="I107" s="191">
        <v>10.15</v>
      </c>
      <c r="J107" s="191">
        <v>14.77</v>
      </c>
      <c r="K107" s="191">
        <v>29.85</v>
      </c>
      <c r="L107" s="191">
        <v>41.54</v>
      </c>
      <c r="M107" s="191">
        <v>59.85</v>
      </c>
      <c r="N107" s="191">
        <v>69.38</v>
      </c>
      <c r="O107" s="191">
        <v>84.46</v>
      </c>
      <c r="P107" s="139" t="s">
        <v>28</v>
      </c>
      <c r="Q107" s="139" t="s">
        <v>794</v>
      </c>
      <c r="R107" s="139" t="s">
        <v>812</v>
      </c>
      <c r="S107" s="139" t="s">
        <v>934</v>
      </c>
      <c r="T107" s="139" t="s">
        <v>934</v>
      </c>
      <c r="U107" s="139" t="s">
        <v>934</v>
      </c>
      <c r="V107" s="139" t="s">
        <v>934</v>
      </c>
      <c r="W107" s="212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2" t="s">
        <v>934</v>
      </c>
      <c r="AF107" s="139" t="s">
        <v>781</v>
      </c>
      <c r="AG107" s="139" t="s">
        <v>780</v>
      </c>
      <c r="AH107" s="212">
        <v>5.3</v>
      </c>
      <c r="AI107" s="191">
        <v>5.3</v>
      </c>
    </row>
    <row r="108" spans="1:35" x14ac:dyDescent="0.35">
      <c r="A108" s="139">
        <v>37</v>
      </c>
      <c r="B108" s="235">
        <v>468</v>
      </c>
      <c r="C108" s="161">
        <v>107</v>
      </c>
      <c r="D108" s="139" t="s">
        <v>798</v>
      </c>
      <c r="E108" s="139" t="s">
        <v>938</v>
      </c>
      <c r="F108" s="212" t="s">
        <v>28</v>
      </c>
      <c r="G108" s="212" t="s">
        <v>28</v>
      </c>
      <c r="H108" s="191">
        <v>5.98</v>
      </c>
      <c r="I108" s="191">
        <v>16.28</v>
      </c>
      <c r="J108" s="191">
        <v>21.25</v>
      </c>
      <c r="K108" s="191">
        <v>38.799999999999997</v>
      </c>
      <c r="L108" s="191">
        <v>54.83</v>
      </c>
      <c r="M108" s="191">
        <v>69.97</v>
      </c>
      <c r="N108" s="191">
        <v>81.42</v>
      </c>
      <c r="O108" s="191">
        <v>100</v>
      </c>
      <c r="P108" s="139" t="s">
        <v>953</v>
      </c>
      <c r="Q108" s="139" t="s">
        <v>794</v>
      </c>
      <c r="R108" s="139" t="s">
        <v>812</v>
      </c>
      <c r="S108" s="139" t="s">
        <v>213</v>
      </c>
      <c r="T108" s="139" t="s">
        <v>376</v>
      </c>
      <c r="U108" s="139" t="s">
        <v>966</v>
      </c>
      <c r="V108" s="139" t="s">
        <v>380</v>
      </c>
      <c r="W108" s="212">
        <v>7.5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798</v>
      </c>
      <c r="AC108" s="139" t="s">
        <v>773</v>
      </c>
      <c r="AD108" s="139" t="s">
        <v>773</v>
      </c>
      <c r="AE108" s="212">
        <v>120</v>
      </c>
      <c r="AF108" s="139" t="s">
        <v>781</v>
      </c>
      <c r="AG108" s="139" t="s">
        <v>780</v>
      </c>
      <c r="AH108" s="212">
        <v>5</v>
      </c>
      <c r="AI108" s="191">
        <v>7.5</v>
      </c>
    </row>
    <row r="109" spans="1:35" x14ac:dyDescent="0.35">
      <c r="A109" s="139">
        <v>37</v>
      </c>
      <c r="B109" s="235">
        <v>469</v>
      </c>
      <c r="C109" s="161">
        <v>108</v>
      </c>
      <c r="D109" s="139" t="s">
        <v>798</v>
      </c>
      <c r="E109" s="139" t="s">
        <v>938</v>
      </c>
      <c r="F109" s="212" t="s">
        <v>28</v>
      </c>
      <c r="G109" s="212" t="s">
        <v>28</v>
      </c>
      <c r="H109" s="191">
        <v>5.98</v>
      </c>
      <c r="I109" s="191">
        <v>16.28</v>
      </c>
      <c r="J109" s="191">
        <v>21.25</v>
      </c>
      <c r="K109" s="191">
        <v>38.799999999999997</v>
      </c>
      <c r="L109" s="191">
        <v>54.83</v>
      </c>
      <c r="M109" s="191">
        <v>69.97</v>
      </c>
      <c r="N109" s="191">
        <v>81.42</v>
      </c>
      <c r="O109" s="191">
        <v>100</v>
      </c>
      <c r="P109" s="139" t="s">
        <v>953</v>
      </c>
      <c r="Q109" s="139" t="s">
        <v>794</v>
      </c>
      <c r="R109" s="139" t="s">
        <v>812</v>
      </c>
      <c r="S109" s="139" t="s">
        <v>213</v>
      </c>
      <c r="T109" s="139" t="s">
        <v>376</v>
      </c>
      <c r="U109" s="139" t="s">
        <v>966</v>
      </c>
      <c r="V109" s="139" t="s">
        <v>380</v>
      </c>
      <c r="W109" s="212">
        <v>7.5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798</v>
      </c>
      <c r="AC109" s="139" t="s">
        <v>773</v>
      </c>
      <c r="AD109" s="139" t="s">
        <v>773</v>
      </c>
      <c r="AE109" s="212">
        <v>80</v>
      </c>
      <c r="AF109" s="139" t="s">
        <v>781</v>
      </c>
      <c r="AG109" s="139" t="s">
        <v>780</v>
      </c>
      <c r="AH109" s="212">
        <v>5</v>
      </c>
      <c r="AI109" s="191">
        <v>7.4</v>
      </c>
    </row>
    <row r="110" spans="1:35" x14ac:dyDescent="0.35">
      <c r="A110" s="139">
        <v>37</v>
      </c>
      <c r="B110" s="235">
        <v>470</v>
      </c>
      <c r="C110" s="161">
        <v>109</v>
      </c>
      <c r="D110" s="139" t="s">
        <v>798</v>
      </c>
      <c r="E110" s="139" t="s">
        <v>938</v>
      </c>
      <c r="F110" s="212" t="s">
        <v>28</v>
      </c>
      <c r="G110" s="212" t="s">
        <v>28</v>
      </c>
      <c r="H110" s="191">
        <v>5.98</v>
      </c>
      <c r="I110" s="191">
        <v>16.28</v>
      </c>
      <c r="J110" s="191">
        <v>21.25</v>
      </c>
      <c r="K110" s="191">
        <v>38.799999999999997</v>
      </c>
      <c r="L110" s="191">
        <v>54.83</v>
      </c>
      <c r="M110" s="191">
        <v>69.97</v>
      </c>
      <c r="N110" s="191">
        <v>81.42</v>
      </c>
      <c r="O110" s="191">
        <v>100</v>
      </c>
      <c r="P110" s="139" t="s">
        <v>953</v>
      </c>
      <c r="Q110" s="139" t="s">
        <v>794</v>
      </c>
      <c r="R110" s="139" t="s">
        <v>812</v>
      </c>
      <c r="S110" s="139" t="s">
        <v>213</v>
      </c>
      <c r="T110" s="139" t="s">
        <v>376</v>
      </c>
      <c r="U110" s="139" t="s">
        <v>966</v>
      </c>
      <c r="V110" s="139" t="s">
        <v>380</v>
      </c>
      <c r="W110" s="212">
        <v>7.5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798</v>
      </c>
      <c r="AC110" s="139" t="s">
        <v>773</v>
      </c>
      <c r="AD110" s="139" t="s">
        <v>773</v>
      </c>
      <c r="AE110" s="212">
        <v>40</v>
      </c>
      <c r="AF110" s="139" t="s">
        <v>781</v>
      </c>
      <c r="AG110" s="139" t="s">
        <v>780</v>
      </c>
      <c r="AH110" s="212">
        <v>5</v>
      </c>
      <c r="AI110" s="191">
        <v>6</v>
      </c>
    </row>
    <row r="111" spans="1:35" x14ac:dyDescent="0.35">
      <c r="A111" s="139">
        <v>37</v>
      </c>
      <c r="B111" s="235">
        <v>471</v>
      </c>
      <c r="C111" s="161">
        <v>110</v>
      </c>
      <c r="D111" s="139" t="s">
        <v>798</v>
      </c>
      <c r="E111" s="139" t="s">
        <v>938</v>
      </c>
      <c r="F111" s="212" t="s">
        <v>28</v>
      </c>
      <c r="G111" s="212" t="s">
        <v>28</v>
      </c>
      <c r="H111" s="191">
        <v>5.98</v>
      </c>
      <c r="I111" s="191">
        <v>16.28</v>
      </c>
      <c r="J111" s="191">
        <v>21.25</v>
      </c>
      <c r="K111" s="191">
        <v>38.799999999999997</v>
      </c>
      <c r="L111" s="191">
        <v>54.83</v>
      </c>
      <c r="M111" s="191">
        <v>69.97</v>
      </c>
      <c r="N111" s="191">
        <v>81.42</v>
      </c>
      <c r="O111" s="191">
        <v>100</v>
      </c>
      <c r="P111" s="139" t="s">
        <v>953</v>
      </c>
      <c r="Q111" s="139" t="s">
        <v>794</v>
      </c>
      <c r="R111" s="139" t="s">
        <v>812</v>
      </c>
      <c r="S111" s="139" t="s">
        <v>116</v>
      </c>
      <c r="T111" s="139" t="s">
        <v>376</v>
      </c>
      <c r="U111" s="139" t="s">
        <v>944</v>
      </c>
      <c r="V111" s="139" t="s">
        <v>372</v>
      </c>
      <c r="W111" s="212">
        <v>5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2">
        <v>40</v>
      </c>
      <c r="AF111" s="139" t="s">
        <v>781</v>
      </c>
      <c r="AG111" s="139" t="s">
        <v>780</v>
      </c>
      <c r="AH111" s="212">
        <v>5</v>
      </c>
      <c r="AI111" s="191">
        <v>5.5</v>
      </c>
    </row>
    <row r="112" spans="1:35" x14ac:dyDescent="0.35">
      <c r="A112" s="139">
        <v>37</v>
      </c>
      <c r="B112" s="235">
        <v>472</v>
      </c>
      <c r="C112" s="161">
        <v>111</v>
      </c>
      <c r="D112" s="139" t="s">
        <v>798</v>
      </c>
      <c r="E112" s="139" t="s">
        <v>938</v>
      </c>
      <c r="F112" s="212" t="s">
        <v>28</v>
      </c>
      <c r="G112" s="212" t="s">
        <v>28</v>
      </c>
      <c r="H112" s="191">
        <v>5.98</v>
      </c>
      <c r="I112" s="191">
        <v>16.28</v>
      </c>
      <c r="J112" s="191">
        <v>21.25</v>
      </c>
      <c r="K112" s="191">
        <v>38.799999999999997</v>
      </c>
      <c r="L112" s="191">
        <v>54.83</v>
      </c>
      <c r="M112" s="191">
        <v>69.97</v>
      </c>
      <c r="N112" s="191">
        <v>81.42</v>
      </c>
      <c r="O112" s="191">
        <v>100</v>
      </c>
      <c r="P112" s="139" t="s">
        <v>953</v>
      </c>
      <c r="Q112" s="139" t="s">
        <v>794</v>
      </c>
      <c r="R112" s="139" t="s">
        <v>812</v>
      </c>
      <c r="S112" s="139" t="s">
        <v>116</v>
      </c>
      <c r="T112" s="139" t="s">
        <v>376</v>
      </c>
      <c r="U112" s="139" t="s">
        <v>944</v>
      </c>
      <c r="V112" s="139" t="s">
        <v>372</v>
      </c>
      <c r="W112" s="212">
        <v>5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2">
        <v>80</v>
      </c>
      <c r="AF112" s="139" t="s">
        <v>781</v>
      </c>
      <c r="AG112" s="139" t="s">
        <v>780</v>
      </c>
      <c r="AH112" s="212">
        <v>5</v>
      </c>
      <c r="AI112" s="191">
        <v>5.4</v>
      </c>
    </row>
    <row r="113" spans="1:35" x14ac:dyDescent="0.35">
      <c r="A113" s="139">
        <v>37</v>
      </c>
      <c r="B113" s="235">
        <v>509</v>
      </c>
      <c r="C113" s="161">
        <v>112</v>
      </c>
      <c r="D113" s="139" t="s">
        <v>798</v>
      </c>
      <c r="E113" s="139" t="s">
        <v>938</v>
      </c>
      <c r="F113" s="212" t="s">
        <v>28</v>
      </c>
      <c r="G113" s="212" t="s">
        <v>28</v>
      </c>
      <c r="H113" s="191">
        <v>5.98</v>
      </c>
      <c r="I113" s="191">
        <v>16.28</v>
      </c>
      <c r="J113" s="191">
        <v>21.25</v>
      </c>
      <c r="K113" s="191">
        <v>38.799999999999997</v>
      </c>
      <c r="L113" s="191">
        <v>54.83</v>
      </c>
      <c r="M113" s="191">
        <v>69.97</v>
      </c>
      <c r="N113" s="191">
        <v>81.42</v>
      </c>
      <c r="O113" s="191">
        <v>100</v>
      </c>
      <c r="P113" s="139" t="s">
        <v>953</v>
      </c>
      <c r="Q113" s="139" t="s">
        <v>794</v>
      </c>
      <c r="R113" s="139" t="s">
        <v>812</v>
      </c>
      <c r="S113" s="139" t="s">
        <v>116</v>
      </c>
      <c r="T113" s="139" t="s">
        <v>376</v>
      </c>
      <c r="U113" s="139" t="s">
        <v>966</v>
      </c>
      <c r="V113" s="139" t="s">
        <v>380</v>
      </c>
      <c r="W113" s="212">
        <v>4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798</v>
      </c>
      <c r="AC113" s="139" t="s">
        <v>773</v>
      </c>
      <c r="AD113" s="139" t="s">
        <v>773</v>
      </c>
      <c r="AE113" s="212">
        <v>80</v>
      </c>
      <c r="AF113" s="139" t="s">
        <v>781</v>
      </c>
      <c r="AG113" s="139" t="s">
        <v>780</v>
      </c>
      <c r="AH113" s="212">
        <v>5</v>
      </c>
      <c r="AI113" s="191">
        <v>5.0999999999999996</v>
      </c>
    </row>
    <row r="114" spans="1:35" x14ac:dyDescent="0.35">
      <c r="A114" s="139">
        <v>37</v>
      </c>
      <c r="B114" s="235">
        <v>510</v>
      </c>
      <c r="C114" s="161">
        <v>113</v>
      </c>
      <c r="D114" s="139" t="s">
        <v>798</v>
      </c>
      <c r="E114" s="139" t="s">
        <v>938</v>
      </c>
      <c r="F114" s="212" t="s">
        <v>28</v>
      </c>
      <c r="G114" s="212" t="s">
        <v>28</v>
      </c>
      <c r="H114" s="191">
        <v>5.98</v>
      </c>
      <c r="I114" s="191">
        <v>16.28</v>
      </c>
      <c r="J114" s="191">
        <v>21.25</v>
      </c>
      <c r="K114" s="191">
        <v>38.799999999999997</v>
      </c>
      <c r="L114" s="191">
        <v>54.83</v>
      </c>
      <c r="M114" s="191">
        <v>69.97</v>
      </c>
      <c r="N114" s="191">
        <v>81.42</v>
      </c>
      <c r="O114" s="191">
        <v>100</v>
      </c>
      <c r="P114" s="139" t="s">
        <v>953</v>
      </c>
      <c r="Q114" s="139" t="s">
        <v>794</v>
      </c>
      <c r="R114" s="139" t="s">
        <v>812</v>
      </c>
      <c r="S114" s="139" t="s">
        <v>116</v>
      </c>
      <c r="T114" s="139" t="s">
        <v>376</v>
      </c>
      <c r="U114" s="139" t="s">
        <v>372</v>
      </c>
      <c r="V114" s="139" t="s">
        <v>380</v>
      </c>
      <c r="W114" s="212">
        <v>5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2">
        <v>120</v>
      </c>
      <c r="AF114" s="139" t="s">
        <v>781</v>
      </c>
      <c r="AG114" s="139" t="s">
        <v>780</v>
      </c>
      <c r="AH114" s="212">
        <v>5</v>
      </c>
      <c r="AI114" s="191">
        <v>5</v>
      </c>
    </row>
    <row r="115" spans="1:35" x14ac:dyDescent="0.35">
      <c r="A115" s="139">
        <v>37</v>
      </c>
      <c r="B115" s="235">
        <v>514</v>
      </c>
      <c r="C115" s="161">
        <v>114</v>
      </c>
      <c r="D115" s="139" t="s">
        <v>798</v>
      </c>
      <c r="E115" s="139" t="s">
        <v>938</v>
      </c>
      <c r="F115" s="212" t="s">
        <v>28</v>
      </c>
      <c r="G115" s="212" t="s">
        <v>28</v>
      </c>
      <c r="H115" s="191">
        <v>5.98</v>
      </c>
      <c r="I115" s="191">
        <v>16.28</v>
      </c>
      <c r="J115" s="191">
        <v>21.25</v>
      </c>
      <c r="K115" s="191">
        <v>38.799999999999997</v>
      </c>
      <c r="L115" s="191">
        <v>54.83</v>
      </c>
      <c r="M115" s="191">
        <v>69.97</v>
      </c>
      <c r="N115" s="191">
        <v>81.42</v>
      </c>
      <c r="O115" s="191">
        <v>100</v>
      </c>
      <c r="P115" s="139" t="s">
        <v>953</v>
      </c>
      <c r="Q115" s="139" t="s">
        <v>794</v>
      </c>
      <c r="R115" s="139" t="s">
        <v>812</v>
      </c>
      <c r="S115" s="139" t="s">
        <v>116</v>
      </c>
      <c r="T115" s="139" t="s">
        <v>376</v>
      </c>
      <c r="U115" s="139" t="s">
        <v>966</v>
      </c>
      <c r="V115" s="139" t="s">
        <v>380</v>
      </c>
      <c r="W115" s="212">
        <v>4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798</v>
      </c>
      <c r="AC115" s="139" t="s">
        <v>773</v>
      </c>
      <c r="AD115" s="139" t="s">
        <v>773</v>
      </c>
      <c r="AE115" s="212">
        <v>120</v>
      </c>
      <c r="AF115" s="139" t="s">
        <v>781</v>
      </c>
      <c r="AG115" s="139" t="s">
        <v>780</v>
      </c>
      <c r="AH115" s="212">
        <v>5</v>
      </c>
      <c r="AI115" s="191">
        <v>3.9</v>
      </c>
    </row>
    <row r="116" spans="1:35" x14ac:dyDescent="0.35">
      <c r="A116" s="139">
        <v>37</v>
      </c>
      <c r="B116" s="235">
        <v>519</v>
      </c>
      <c r="C116" s="161">
        <v>115</v>
      </c>
      <c r="D116" s="139" t="s">
        <v>798</v>
      </c>
      <c r="E116" s="139" t="s">
        <v>938</v>
      </c>
      <c r="F116" s="212" t="s">
        <v>28</v>
      </c>
      <c r="G116" s="212" t="s">
        <v>28</v>
      </c>
      <c r="H116" s="191">
        <v>5.98</v>
      </c>
      <c r="I116" s="191">
        <v>16.28</v>
      </c>
      <c r="J116" s="191">
        <v>21.25</v>
      </c>
      <c r="K116" s="191">
        <v>38.799999999999997</v>
      </c>
      <c r="L116" s="191">
        <v>54.83</v>
      </c>
      <c r="M116" s="191">
        <v>69.97</v>
      </c>
      <c r="N116" s="191">
        <v>81.42</v>
      </c>
      <c r="O116" s="191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966</v>
      </c>
      <c r="V116" s="139" t="s">
        <v>380</v>
      </c>
      <c r="W116" s="212">
        <v>4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798</v>
      </c>
      <c r="AC116" s="139" t="s">
        <v>773</v>
      </c>
      <c r="AD116" s="139" t="s">
        <v>773</v>
      </c>
      <c r="AE116" s="212">
        <v>40</v>
      </c>
      <c r="AF116" s="139" t="s">
        <v>781</v>
      </c>
      <c r="AG116" s="139" t="s">
        <v>780</v>
      </c>
      <c r="AH116" s="212">
        <v>5</v>
      </c>
      <c r="AI116" s="191">
        <v>3.3</v>
      </c>
    </row>
    <row r="117" spans="1:35" x14ac:dyDescent="0.35">
      <c r="A117" s="200">
        <v>37</v>
      </c>
      <c r="B117" s="235">
        <v>520</v>
      </c>
      <c r="C117" s="161">
        <v>116</v>
      </c>
      <c r="D117" s="139" t="s">
        <v>773</v>
      </c>
      <c r="E117" s="139" t="s">
        <v>938</v>
      </c>
      <c r="F117" s="212" t="s">
        <v>28</v>
      </c>
      <c r="G117" s="212" t="s">
        <v>28</v>
      </c>
      <c r="H117" s="191">
        <v>5.98</v>
      </c>
      <c r="I117" s="191">
        <v>16.28</v>
      </c>
      <c r="J117" s="191">
        <v>21.25</v>
      </c>
      <c r="K117" s="191">
        <v>38.799999999999997</v>
      </c>
      <c r="L117" s="191">
        <v>54.83</v>
      </c>
      <c r="M117" s="191">
        <v>69.97</v>
      </c>
      <c r="N117" s="191">
        <v>81.42</v>
      </c>
      <c r="O117" s="191">
        <v>100</v>
      </c>
      <c r="P117" s="139" t="s">
        <v>953</v>
      </c>
      <c r="Q117" s="139" t="s">
        <v>794</v>
      </c>
      <c r="R117" s="139" t="s">
        <v>812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2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2" t="s">
        <v>934</v>
      </c>
      <c r="AF117" s="139" t="s">
        <v>781</v>
      </c>
      <c r="AG117" s="139" t="s">
        <v>780</v>
      </c>
      <c r="AH117" s="212">
        <v>5</v>
      </c>
      <c r="AI117" s="191">
        <v>4.2</v>
      </c>
    </row>
    <row r="118" spans="1:35" x14ac:dyDescent="0.35">
      <c r="A118" s="139">
        <v>38</v>
      </c>
      <c r="B118" s="235">
        <v>526</v>
      </c>
      <c r="C118" s="161">
        <v>117</v>
      </c>
      <c r="D118" s="139" t="s">
        <v>798</v>
      </c>
      <c r="E118" s="139" t="s">
        <v>938</v>
      </c>
      <c r="F118" s="212" t="s">
        <v>28</v>
      </c>
      <c r="G118" s="212" t="s">
        <v>28</v>
      </c>
      <c r="H118" s="191">
        <v>5.98</v>
      </c>
      <c r="I118" s="191">
        <v>16.28</v>
      </c>
      <c r="J118" s="191">
        <v>21.25</v>
      </c>
      <c r="K118" s="191">
        <v>38.799999999999997</v>
      </c>
      <c r="L118" s="191">
        <v>54.83</v>
      </c>
      <c r="M118" s="191">
        <v>69.97</v>
      </c>
      <c r="N118" s="191">
        <v>81.42</v>
      </c>
      <c r="O118" s="191">
        <v>100</v>
      </c>
      <c r="P118" s="139" t="s">
        <v>953</v>
      </c>
      <c r="Q118" s="139" t="s">
        <v>794</v>
      </c>
      <c r="R118" s="139" t="s">
        <v>812</v>
      </c>
      <c r="S118" s="139" t="s">
        <v>116</v>
      </c>
      <c r="T118" s="139" t="s">
        <v>376</v>
      </c>
      <c r="U118" s="139" t="s">
        <v>944</v>
      </c>
      <c r="V118" s="139" t="s">
        <v>380</v>
      </c>
      <c r="W118" s="212">
        <v>8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2">
        <v>122.44897959183672</v>
      </c>
      <c r="AF118" s="139" t="s">
        <v>781</v>
      </c>
      <c r="AG118" s="139" t="s">
        <v>780</v>
      </c>
      <c r="AH118" s="212">
        <v>4.9000000000000004</v>
      </c>
      <c r="AI118" s="191">
        <v>5.6</v>
      </c>
    </row>
    <row r="119" spans="1:35" x14ac:dyDescent="0.35">
      <c r="A119" s="139">
        <v>38</v>
      </c>
      <c r="B119" s="235">
        <v>527</v>
      </c>
      <c r="C119" s="161">
        <v>118</v>
      </c>
      <c r="D119" s="139" t="s">
        <v>798</v>
      </c>
      <c r="E119" s="139" t="s">
        <v>938</v>
      </c>
      <c r="F119" s="212" t="s">
        <v>28</v>
      </c>
      <c r="G119" s="212" t="s">
        <v>28</v>
      </c>
      <c r="H119" s="191">
        <v>5.98</v>
      </c>
      <c r="I119" s="191">
        <v>16.28</v>
      </c>
      <c r="J119" s="191">
        <v>21.25</v>
      </c>
      <c r="K119" s="191">
        <v>38.799999999999997</v>
      </c>
      <c r="L119" s="191">
        <v>54.83</v>
      </c>
      <c r="M119" s="191">
        <v>69.97</v>
      </c>
      <c r="N119" s="191">
        <v>81.42</v>
      </c>
      <c r="O119" s="191">
        <v>100</v>
      </c>
      <c r="P119" s="139" t="s">
        <v>953</v>
      </c>
      <c r="Q119" s="139" t="s">
        <v>794</v>
      </c>
      <c r="R119" s="139" t="s">
        <v>812</v>
      </c>
      <c r="S119" s="139" t="s">
        <v>116</v>
      </c>
      <c r="T119" s="139" t="s">
        <v>376</v>
      </c>
      <c r="U119" s="139" t="s">
        <v>944</v>
      </c>
      <c r="V119" s="139" t="s">
        <v>380</v>
      </c>
      <c r="W119" s="212">
        <v>8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2">
        <v>81.632653061224474</v>
      </c>
      <c r="AF119" s="139" t="s">
        <v>781</v>
      </c>
      <c r="AG119" s="139" t="s">
        <v>780</v>
      </c>
      <c r="AH119" s="212">
        <v>4.9000000000000004</v>
      </c>
      <c r="AI119" s="191">
        <v>5</v>
      </c>
    </row>
    <row r="120" spans="1:35" x14ac:dyDescent="0.35">
      <c r="A120" s="139">
        <v>38</v>
      </c>
      <c r="B120" s="235">
        <v>528</v>
      </c>
      <c r="C120" s="161">
        <v>119</v>
      </c>
      <c r="D120" s="139" t="s">
        <v>798</v>
      </c>
      <c r="E120" s="139" t="s">
        <v>938</v>
      </c>
      <c r="F120" s="212" t="s">
        <v>28</v>
      </c>
      <c r="G120" s="212" t="s">
        <v>28</v>
      </c>
      <c r="H120" s="191">
        <v>5.98</v>
      </c>
      <c r="I120" s="191">
        <v>16.28</v>
      </c>
      <c r="J120" s="191">
        <v>21.25</v>
      </c>
      <c r="K120" s="191">
        <v>38.799999999999997</v>
      </c>
      <c r="L120" s="191">
        <v>54.83</v>
      </c>
      <c r="M120" s="191">
        <v>69.97</v>
      </c>
      <c r="N120" s="191">
        <v>81.42</v>
      </c>
      <c r="O120" s="191">
        <v>100</v>
      </c>
      <c r="P120" s="139" t="s">
        <v>953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944</v>
      </c>
      <c r="V120" s="139" t="s">
        <v>380</v>
      </c>
      <c r="W120" s="212">
        <v>8</v>
      </c>
      <c r="X120" s="139" t="s">
        <v>925</v>
      </c>
      <c r="Y120" s="139">
        <v>11000</v>
      </c>
      <c r="Z120" s="139">
        <v>160</v>
      </c>
      <c r="AA120" s="139">
        <v>0.33</v>
      </c>
      <c r="AB120" s="139" t="s">
        <v>773</v>
      </c>
      <c r="AC120" s="139" t="s">
        <v>773</v>
      </c>
      <c r="AD120" s="139" t="s">
        <v>773</v>
      </c>
      <c r="AE120" s="212">
        <v>2</v>
      </c>
      <c r="AF120" s="139" t="s">
        <v>781</v>
      </c>
      <c r="AG120" s="139" t="s">
        <v>780</v>
      </c>
      <c r="AH120" s="212">
        <v>4.9000000000000004</v>
      </c>
      <c r="AI120" s="191">
        <v>5.9</v>
      </c>
    </row>
    <row r="121" spans="1:35" x14ac:dyDescent="0.35">
      <c r="A121" s="139">
        <v>38</v>
      </c>
      <c r="B121" s="235">
        <v>529</v>
      </c>
      <c r="C121" s="161">
        <v>120</v>
      </c>
      <c r="D121" s="139" t="s">
        <v>798</v>
      </c>
      <c r="E121" s="139" t="s">
        <v>938</v>
      </c>
      <c r="F121" s="212" t="s">
        <v>28</v>
      </c>
      <c r="G121" s="212" t="s">
        <v>28</v>
      </c>
      <c r="H121" s="191">
        <v>5.98</v>
      </c>
      <c r="I121" s="191">
        <v>16.28</v>
      </c>
      <c r="J121" s="191">
        <v>21.25</v>
      </c>
      <c r="K121" s="191">
        <v>38.799999999999997</v>
      </c>
      <c r="L121" s="191">
        <v>54.83</v>
      </c>
      <c r="M121" s="191">
        <v>69.97</v>
      </c>
      <c r="N121" s="191">
        <v>81.42</v>
      </c>
      <c r="O121" s="191">
        <v>100</v>
      </c>
      <c r="P121" s="139" t="s">
        <v>953</v>
      </c>
      <c r="Q121" s="139" t="s">
        <v>794</v>
      </c>
      <c r="R121" s="139" t="s">
        <v>812</v>
      </c>
      <c r="S121" s="139" t="s">
        <v>116</v>
      </c>
      <c r="T121" s="139" t="s">
        <v>376</v>
      </c>
      <c r="U121" s="139" t="s">
        <v>944</v>
      </c>
      <c r="V121" s="139" t="s">
        <v>380</v>
      </c>
      <c r="W121" s="212">
        <v>8</v>
      </c>
      <c r="X121" s="139" t="s">
        <v>925</v>
      </c>
      <c r="Y121" s="139">
        <v>11000</v>
      </c>
      <c r="Z121" s="139">
        <v>160</v>
      </c>
      <c r="AA121" s="139">
        <v>0.33</v>
      </c>
      <c r="AB121" s="139" t="s">
        <v>773</v>
      </c>
      <c r="AC121" s="139" t="s">
        <v>773</v>
      </c>
      <c r="AD121" s="139" t="s">
        <v>773</v>
      </c>
      <c r="AE121" s="212">
        <v>3</v>
      </c>
      <c r="AF121" s="139" t="s">
        <v>781</v>
      </c>
      <c r="AG121" s="139" t="s">
        <v>780</v>
      </c>
      <c r="AH121" s="212">
        <v>4.9000000000000004</v>
      </c>
      <c r="AI121" s="191">
        <v>4.9000000000000004</v>
      </c>
    </row>
    <row r="122" spans="1:35" x14ac:dyDescent="0.35">
      <c r="A122" s="139">
        <v>38</v>
      </c>
      <c r="B122" s="235">
        <v>547</v>
      </c>
      <c r="C122" s="161">
        <v>121</v>
      </c>
      <c r="D122" s="139" t="s">
        <v>798</v>
      </c>
      <c r="E122" s="139" t="s">
        <v>938</v>
      </c>
      <c r="F122" s="212" t="s">
        <v>28</v>
      </c>
      <c r="G122" s="212" t="s">
        <v>28</v>
      </c>
      <c r="H122" s="191">
        <v>5.98</v>
      </c>
      <c r="I122" s="191">
        <v>16.28</v>
      </c>
      <c r="J122" s="191">
        <v>21.25</v>
      </c>
      <c r="K122" s="191">
        <v>38.799999999999997</v>
      </c>
      <c r="L122" s="191">
        <v>54.83</v>
      </c>
      <c r="M122" s="191">
        <v>69.97</v>
      </c>
      <c r="N122" s="191">
        <v>81.42</v>
      </c>
      <c r="O122" s="191">
        <v>100</v>
      </c>
      <c r="P122" s="139" t="s">
        <v>953</v>
      </c>
      <c r="Q122" s="139" t="s">
        <v>794</v>
      </c>
      <c r="R122" s="139" t="s">
        <v>812</v>
      </c>
      <c r="S122" s="139" t="s">
        <v>116</v>
      </c>
      <c r="T122" s="139" t="s">
        <v>376</v>
      </c>
      <c r="U122" s="139" t="s">
        <v>944</v>
      </c>
      <c r="V122" s="139" t="s">
        <v>380</v>
      </c>
      <c r="W122" s="212">
        <v>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2">
        <v>40.816326530612237</v>
      </c>
      <c r="AF122" s="139" t="s">
        <v>781</v>
      </c>
      <c r="AG122" s="139" t="s">
        <v>780</v>
      </c>
      <c r="AH122" s="212">
        <v>4.9000000000000004</v>
      </c>
      <c r="AI122" s="191">
        <v>4.5</v>
      </c>
    </row>
    <row r="123" spans="1:35" x14ac:dyDescent="0.35">
      <c r="A123" s="200">
        <v>38</v>
      </c>
      <c r="B123" s="235">
        <v>551</v>
      </c>
      <c r="C123" s="161">
        <v>122</v>
      </c>
      <c r="D123" s="139" t="s">
        <v>773</v>
      </c>
      <c r="E123" s="139" t="s">
        <v>938</v>
      </c>
      <c r="F123" s="212" t="s">
        <v>28</v>
      </c>
      <c r="G123" s="212" t="s">
        <v>28</v>
      </c>
      <c r="H123" s="191">
        <v>5.98</v>
      </c>
      <c r="I123" s="191">
        <v>16.28</v>
      </c>
      <c r="J123" s="191">
        <v>21.25</v>
      </c>
      <c r="K123" s="191">
        <v>38.799999999999997</v>
      </c>
      <c r="L123" s="191">
        <v>54.83</v>
      </c>
      <c r="M123" s="191">
        <v>69.97</v>
      </c>
      <c r="N123" s="191">
        <v>81.42</v>
      </c>
      <c r="O123" s="191">
        <v>100</v>
      </c>
      <c r="P123" s="139" t="s">
        <v>953</v>
      </c>
      <c r="Q123" s="139" t="s">
        <v>794</v>
      </c>
      <c r="R123" s="139" t="s">
        <v>812</v>
      </c>
      <c r="S123" s="139" t="s">
        <v>934</v>
      </c>
      <c r="T123" s="139" t="s">
        <v>934</v>
      </c>
      <c r="U123" s="139" t="s">
        <v>934</v>
      </c>
      <c r="V123" s="139" t="s">
        <v>934</v>
      </c>
      <c r="W123" s="212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2" t="s">
        <v>934</v>
      </c>
      <c r="AF123" s="139" t="s">
        <v>781</v>
      </c>
      <c r="AG123" s="139" t="s">
        <v>780</v>
      </c>
      <c r="AH123" s="212">
        <v>4.9000000000000004</v>
      </c>
      <c r="AI123" s="191">
        <v>3.9</v>
      </c>
    </row>
    <row r="124" spans="1:35" x14ac:dyDescent="0.35">
      <c r="A124" s="139">
        <v>49</v>
      </c>
      <c r="B124" s="235">
        <v>574</v>
      </c>
      <c r="C124" s="161">
        <v>123</v>
      </c>
      <c r="D124" s="139" t="s">
        <v>798</v>
      </c>
      <c r="E124" s="139" t="s">
        <v>953</v>
      </c>
      <c r="F124" s="212" t="s">
        <v>28</v>
      </c>
      <c r="G124" s="212" t="s">
        <v>28</v>
      </c>
      <c r="H124" s="191">
        <v>6.07</v>
      </c>
      <c r="I124" s="191">
        <v>13.01</v>
      </c>
      <c r="J124" s="191">
        <v>31.94</v>
      </c>
      <c r="K124" s="191">
        <v>42.92</v>
      </c>
      <c r="L124" s="191">
        <v>58.96</v>
      </c>
      <c r="M124" s="191">
        <v>78.61</v>
      </c>
      <c r="N124" s="191">
        <v>95.09</v>
      </c>
      <c r="O124" s="191">
        <v>100</v>
      </c>
      <c r="P124" s="139" t="s">
        <v>941</v>
      </c>
      <c r="Q124" s="139" t="s">
        <v>789</v>
      </c>
      <c r="R124" s="139" t="s">
        <v>836</v>
      </c>
      <c r="S124" s="139" t="s">
        <v>20</v>
      </c>
      <c r="T124" s="139" t="s">
        <v>1083</v>
      </c>
      <c r="U124" s="139" t="s">
        <v>944</v>
      </c>
      <c r="V124" s="139" t="s">
        <v>28</v>
      </c>
      <c r="W124" s="212" t="s">
        <v>28</v>
      </c>
      <c r="X124" s="139" t="s">
        <v>925</v>
      </c>
      <c r="Y124" s="139">
        <v>4000</v>
      </c>
      <c r="Z124" s="139">
        <v>160</v>
      </c>
      <c r="AA124" s="139">
        <v>1</v>
      </c>
      <c r="AB124" s="139" t="s">
        <v>773</v>
      </c>
      <c r="AC124" s="139" t="s">
        <v>773</v>
      </c>
      <c r="AD124" s="139" t="s">
        <v>773</v>
      </c>
      <c r="AE124" s="212">
        <v>2.5</v>
      </c>
      <c r="AF124" s="139" t="s">
        <v>781</v>
      </c>
      <c r="AG124" s="139" t="s">
        <v>780</v>
      </c>
      <c r="AH124" s="212">
        <v>4.8</v>
      </c>
      <c r="AI124" s="191">
        <v>3.44</v>
      </c>
    </row>
    <row r="125" spans="1:35" x14ac:dyDescent="0.35">
      <c r="A125" s="139">
        <v>49</v>
      </c>
      <c r="B125" s="235">
        <v>575</v>
      </c>
      <c r="C125" s="161">
        <v>124</v>
      </c>
      <c r="D125" s="139" t="s">
        <v>798</v>
      </c>
      <c r="E125" s="139" t="s">
        <v>953</v>
      </c>
      <c r="F125" s="212" t="s">
        <v>28</v>
      </c>
      <c r="G125" s="212" t="s">
        <v>28</v>
      </c>
      <c r="H125" s="191">
        <v>6.07</v>
      </c>
      <c r="I125" s="191">
        <v>13.01</v>
      </c>
      <c r="J125" s="191">
        <v>31.94</v>
      </c>
      <c r="K125" s="191">
        <v>42.92</v>
      </c>
      <c r="L125" s="191">
        <v>58.96</v>
      </c>
      <c r="M125" s="191">
        <v>78.61</v>
      </c>
      <c r="N125" s="191">
        <v>95.09</v>
      </c>
      <c r="O125" s="191">
        <v>100</v>
      </c>
      <c r="P125" s="139" t="s">
        <v>941</v>
      </c>
      <c r="Q125" s="139" t="s">
        <v>789</v>
      </c>
      <c r="R125" s="139" t="s">
        <v>836</v>
      </c>
      <c r="S125" s="139" t="s">
        <v>20</v>
      </c>
      <c r="T125" s="139" t="s">
        <v>1083</v>
      </c>
      <c r="U125" s="139" t="s">
        <v>944</v>
      </c>
      <c r="V125" s="139" t="s">
        <v>28</v>
      </c>
      <c r="W125" s="212" t="s">
        <v>28</v>
      </c>
      <c r="X125" s="139" t="s">
        <v>925</v>
      </c>
      <c r="Y125" s="139">
        <v>4000</v>
      </c>
      <c r="Z125" s="139">
        <v>160</v>
      </c>
      <c r="AA125" s="139">
        <v>1</v>
      </c>
      <c r="AB125" s="139" t="s">
        <v>773</v>
      </c>
      <c r="AC125" s="139" t="s">
        <v>773</v>
      </c>
      <c r="AD125" s="139" t="s">
        <v>773</v>
      </c>
      <c r="AE125" s="212">
        <v>12.5</v>
      </c>
      <c r="AF125" s="139" t="s">
        <v>781</v>
      </c>
      <c r="AG125" s="139" t="s">
        <v>780</v>
      </c>
      <c r="AH125" s="212">
        <v>4.8</v>
      </c>
      <c r="AI125" s="191">
        <v>4.18</v>
      </c>
    </row>
    <row r="126" spans="1:35" x14ac:dyDescent="0.35">
      <c r="A126" s="139">
        <v>49</v>
      </c>
      <c r="B126" s="235">
        <v>576</v>
      </c>
      <c r="C126" s="161">
        <v>125</v>
      </c>
      <c r="D126" s="139" t="s">
        <v>798</v>
      </c>
      <c r="E126" s="139" t="s">
        <v>953</v>
      </c>
      <c r="F126" s="212" t="s">
        <v>28</v>
      </c>
      <c r="G126" s="212" t="s">
        <v>28</v>
      </c>
      <c r="H126" s="191">
        <v>6.07</v>
      </c>
      <c r="I126" s="191">
        <v>13.01</v>
      </c>
      <c r="J126" s="191">
        <v>31.94</v>
      </c>
      <c r="K126" s="191">
        <v>42.92</v>
      </c>
      <c r="L126" s="191">
        <v>58.96</v>
      </c>
      <c r="M126" s="191">
        <v>78.61</v>
      </c>
      <c r="N126" s="191">
        <v>95.09</v>
      </c>
      <c r="O126" s="191">
        <v>100</v>
      </c>
      <c r="P126" s="139" t="s">
        <v>941</v>
      </c>
      <c r="Q126" s="139" t="s">
        <v>789</v>
      </c>
      <c r="R126" s="139" t="s">
        <v>836</v>
      </c>
      <c r="S126" s="139" t="s">
        <v>20</v>
      </c>
      <c r="T126" s="139" t="s">
        <v>1083</v>
      </c>
      <c r="U126" s="139" t="s">
        <v>944</v>
      </c>
      <c r="V126" s="139" t="s">
        <v>28</v>
      </c>
      <c r="W126" s="212" t="s">
        <v>28</v>
      </c>
      <c r="X126" s="139" t="s">
        <v>925</v>
      </c>
      <c r="Y126" s="139">
        <v>4000</v>
      </c>
      <c r="Z126" s="139">
        <v>160</v>
      </c>
      <c r="AA126" s="139">
        <v>1</v>
      </c>
      <c r="AB126" s="139" t="s">
        <v>773</v>
      </c>
      <c r="AC126" s="139" t="s">
        <v>773</v>
      </c>
      <c r="AD126" s="139" t="s">
        <v>773</v>
      </c>
      <c r="AE126" s="212">
        <v>15</v>
      </c>
      <c r="AF126" s="139" t="s">
        <v>781</v>
      </c>
      <c r="AG126" s="139" t="s">
        <v>780</v>
      </c>
      <c r="AH126" s="212">
        <v>4.8</v>
      </c>
      <c r="AI126" s="191">
        <v>4.33</v>
      </c>
    </row>
    <row r="127" spans="1:35" x14ac:dyDescent="0.35">
      <c r="A127" s="139">
        <v>49</v>
      </c>
      <c r="B127" s="235">
        <v>589</v>
      </c>
      <c r="C127" s="161">
        <v>126</v>
      </c>
      <c r="D127" s="139" t="s">
        <v>798</v>
      </c>
      <c r="E127" s="139" t="s">
        <v>953</v>
      </c>
      <c r="F127" s="212" t="s">
        <v>28</v>
      </c>
      <c r="G127" s="212" t="s">
        <v>28</v>
      </c>
      <c r="H127" s="191">
        <v>6.07</v>
      </c>
      <c r="I127" s="191">
        <v>13.01</v>
      </c>
      <c r="J127" s="191">
        <v>31.94</v>
      </c>
      <c r="K127" s="191">
        <v>42.92</v>
      </c>
      <c r="L127" s="191">
        <v>58.96</v>
      </c>
      <c r="M127" s="191">
        <v>78.61</v>
      </c>
      <c r="N127" s="191">
        <v>95.09</v>
      </c>
      <c r="O127" s="191">
        <v>100</v>
      </c>
      <c r="P127" s="139" t="s">
        <v>941</v>
      </c>
      <c r="Q127" s="139" t="s">
        <v>789</v>
      </c>
      <c r="R127" s="139" t="s">
        <v>836</v>
      </c>
      <c r="S127" s="139" t="s">
        <v>20</v>
      </c>
      <c r="T127" s="139" t="s">
        <v>1083</v>
      </c>
      <c r="U127" s="139" t="s">
        <v>944</v>
      </c>
      <c r="V127" s="139" t="s">
        <v>28</v>
      </c>
      <c r="W127" s="212" t="s">
        <v>28</v>
      </c>
      <c r="X127" s="139" t="s">
        <v>925</v>
      </c>
      <c r="Y127" s="139">
        <v>4000</v>
      </c>
      <c r="Z127" s="139">
        <v>160</v>
      </c>
      <c r="AA127" s="139">
        <v>1</v>
      </c>
      <c r="AB127" s="139" t="s">
        <v>773</v>
      </c>
      <c r="AC127" s="139" t="s">
        <v>773</v>
      </c>
      <c r="AD127" s="139" t="s">
        <v>773</v>
      </c>
      <c r="AE127" s="212">
        <v>5</v>
      </c>
      <c r="AF127" s="139" t="s">
        <v>781</v>
      </c>
      <c r="AG127" s="139" t="s">
        <v>780</v>
      </c>
      <c r="AH127" s="212">
        <v>4.8</v>
      </c>
      <c r="AI127" s="191">
        <v>3.7</v>
      </c>
    </row>
    <row r="128" spans="1:35" x14ac:dyDescent="0.35">
      <c r="A128" s="139">
        <v>49</v>
      </c>
      <c r="B128" s="235">
        <v>590</v>
      </c>
      <c r="C128" s="161">
        <v>127</v>
      </c>
      <c r="D128" s="139" t="s">
        <v>798</v>
      </c>
      <c r="E128" s="139" t="s">
        <v>953</v>
      </c>
      <c r="F128" s="212" t="s">
        <v>28</v>
      </c>
      <c r="G128" s="212" t="s">
        <v>28</v>
      </c>
      <c r="H128" s="191">
        <v>6.07</v>
      </c>
      <c r="I128" s="191">
        <v>13.01</v>
      </c>
      <c r="J128" s="191">
        <v>31.94</v>
      </c>
      <c r="K128" s="191">
        <v>42.92</v>
      </c>
      <c r="L128" s="191">
        <v>58.96</v>
      </c>
      <c r="M128" s="191">
        <v>78.61</v>
      </c>
      <c r="N128" s="191">
        <v>95.09</v>
      </c>
      <c r="O128" s="191">
        <v>100</v>
      </c>
      <c r="P128" s="139" t="s">
        <v>941</v>
      </c>
      <c r="Q128" s="139" t="s">
        <v>789</v>
      </c>
      <c r="R128" s="139" t="s">
        <v>836</v>
      </c>
      <c r="S128" s="139" t="s">
        <v>20</v>
      </c>
      <c r="T128" s="139" t="s">
        <v>1083</v>
      </c>
      <c r="U128" s="139" t="s">
        <v>944</v>
      </c>
      <c r="V128" s="139" t="s">
        <v>28</v>
      </c>
      <c r="W128" s="212" t="s">
        <v>28</v>
      </c>
      <c r="X128" s="139" t="s">
        <v>925</v>
      </c>
      <c r="Y128" s="139">
        <v>4000</v>
      </c>
      <c r="Z128" s="139">
        <v>160</v>
      </c>
      <c r="AA128" s="139">
        <v>1</v>
      </c>
      <c r="AB128" s="139" t="s">
        <v>773</v>
      </c>
      <c r="AC128" s="139" t="s">
        <v>773</v>
      </c>
      <c r="AD128" s="139" t="s">
        <v>773</v>
      </c>
      <c r="AE128" s="212">
        <v>7.5</v>
      </c>
      <c r="AF128" s="139" t="s">
        <v>781</v>
      </c>
      <c r="AG128" s="139" t="s">
        <v>780</v>
      </c>
      <c r="AH128" s="212">
        <v>4.8</v>
      </c>
      <c r="AI128" s="191">
        <v>3.97</v>
      </c>
    </row>
    <row r="129" spans="1:35" x14ac:dyDescent="0.35">
      <c r="A129" s="139">
        <v>49</v>
      </c>
      <c r="B129" s="235">
        <v>591</v>
      </c>
      <c r="C129" s="161">
        <v>128</v>
      </c>
      <c r="D129" s="139" t="s">
        <v>798</v>
      </c>
      <c r="E129" s="139" t="s">
        <v>953</v>
      </c>
      <c r="F129" s="212" t="s">
        <v>28</v>
      </c>
      <c r="G129" s="212" t="s">
        <v>28</v>
      </c>
      <c r="H129" s="191">
        <v>6.07</v>
      </c>
      <c r="I129" s="191">
        <v>13.01</v>
      </c>
      <c r="J129" s="191">
        <v>31.94</v>
      </c>
      <c r="K129" s="191">
        <v>42.92</v>
      </c>
      <c r="L129" s="191">
        <v>58.96</v>
      </c>
      <c r="M129" s="191">
        <v>78.61</v>
      </c>
      <c r="N129" s="191">
        <v>95.09</v>
      </c>
      <c r="O129" s="191">
        <v>100</v>
      </c>
      <c r="P129" s="139" t="s">
        <v>941</v>
      </c>
      <c r="Q129" s="139" t="s">
        <v>789</v>
      </c>
      <c r="R129" s="139" t="s">
        <v>836</v>
      </c>
      <c r="S129" s="139" t="s">
        <v>20</v>
      </c>
      <c r="T129" s="139" t="s">
        <v>1083</v>
      </c>
      <c r="U129" s="139" t="s">
        <v>944</v>
      </c>
      <c r="V129" s="139" t="s">
        <v>28</v>
      </c>
      <c r="W129" s="212" t="s">
        <v>28</v>
      </c>
      <c r="X129" s="139" t="s">
        <v>925</v>
      </c>
      <c r="Y129" s="139">
        <v>4000</v>
      </c>
      <c r="Z129" s="139">
        <v>160</v>
      </c>
      <c r="AA129" s="139">
        <v>1</v>
      </c>
      <c r="AB129" s="139" t="s">
        <v>773</v>
      </c>
      <c r="AC129" s="139" t="s">
        <v>773</v>
      </c>
      <c r="AD129" s="139" t="s">
        <v>773</v>
      </c>
      <c r="AE129" s="212">
        <v>10</v>
      </c>
      <c r="AF129" s="139" t="s">
        <v>781</v>
      </c>
      <c r="AG129" s="139" t="s">
        <v>780</v>
      </c>
      <c r="AH129" s="212">
        <v>4.8</v>
      </c>
      <c r="AI129" s="191">
        <v>4.0999999999999996</v>
      </c>
    </row>
    <row r="130" spans="1:35" x14ac:dyDescent="0.35">
      <c r="A130" s="200">
        <v>49</v>
      </c>
      <c r="B130" s="235">
        <v>592</v>
      </c>
      <c r="C130" s="161">
        <v>129</v>
      </c>
      <c r="D130" s="139" t="s">
        <v>773</v>
      </c>
      <c r="E130" s="139" t="s">
        <v>953</v>
      </c>
      <c r="F130" s="212" t="s">
        <v>28</v>
      </c>
      <c r="G130" s="212" t="s">
        <v>28</v>
      </c>
      <c r="H130" s="191">
        <v>6.07</v>
      </c>
      <c r="I130" s="191">
        <v>13.01</v>
      </c>
      <c r="J130" s="191">
        <v>31.94</v>
      </c>
      <c r="K130" s="191">
        <v>42.92</v>
      </c>
      <c r="L130" s="191">
        <v>58.96</v>
      </c>
      <c r="M130" s="191">
        <v>78.61</v>
      </c>
      <c r="N130" s="191">
        <v>95.09</v>
      </c>
      <c r="O130" s="191">
        <v>100</v>
      </c>
      <c r="P130" s="139" t="s">
        <v>941</v>
      </c>
      <c r="Q130" s="139" t="s">
        <v>789</v>
      </c>
      <c r="R130" s="139" t="s">
        <v>836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2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2" t="s">
        <v>934</v>
      </c>
      <c r="AF130" s="139" t="s">
        <v>781</v>
      </c>
      <c r="AG130" s="139" t="s">
        <v>780</v>
      </c>
      <c r="AH130" s="212">
        <v>4.8</v>
      </c>
      <c r="AI130" s="191">
        <v>3.22</v>
      </c>
    </row>
    <row r="131" spans="1:35" x14ac:dyDescent="0.35">
      <c r="A131" s="139">
        <v>54</v>
      </c>
      <c r="B131" s="235">
        <v>608</v>
      </c>
      <c r="C131" s="161">
        <v>130</v>
      </c>
      <c r="D131" s="139" t="s">
        <v>798</v>
      </c>
      <c r="E131" s="139" t="s">
        <v>938</v>
      </c>
      <c r="F131" s="212">
        <v>2.1</v>
      </c>
      <c r="G131" s="212">
        <v>2.59</v>
      </c>
      <c r="H131" s="212">
        <v>5</v>
      </c>
      <c r="I131" s="212">
        <v>13</v>
      </c>
      <c r="J131" s="212" t="s">
        <v>28</v>
      </c>
      <c r="K131" s="212">
        <v>36</v>
      </c>
      <c r="L131" s="212">
        <v>56</v>
      </c>
      <c r="M131" s="212" t="s">
        <v>28</v>
      </c>
      <c r="N131" s="212">
        <v>95</v>
      </c>
      <c r="O131" s="212">
        <v>100</v>
      </c>
      <c r="P131" s="139" t="s">
        <v>28</v>
      </c>
      <c r="Q131" s="139" t="s">
        <v>789</v>
      </c>
      <c r="R131" s="139" t="s">
        <v>836</v>
      </c>
      <c r="S131" s="139" t="s">
        <v>20</v>
      </c>
      <c r="T131" s="139" t="s">
        <v>376</v>
      </c>
      <c r="U131" s="139" t="s">
        <v>372</v>
      </c>
      <c r="V131" s="139" t="s">
        <v>381</v>
      </c>
      <c r="W131" s="212">
        <v>0.3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2">
        <v>0.5</v>
      </c>
      <c r="AF131" s="139" t="s">
        <v>781</v>
      </c>
      <c r="AG131" s="139" t="s">
        <v>780</v>
      </c>
      <c r="AH131" s="212">
        <v>5.3</v>
      </c>
      <c r="AI131" s="191">
        <v>4.0999999999999996</v>
      </c>
    </row>
    <row r="132" spans="1:35" x14ac:dyDescent="0.35">
      <c r="A132" s="139">
        <v>54</v>
      </c>
      <c r="B132" s="235">
        <v>609</v>
      </c>
      <c r="C132" s="161">
        <v>131</v>
      </c>
      <c r="D132" s="139" t="s">
        <v>798</v>
      </c>
      <c r="E132" s="139" t="s">
        <v>938</v>
      </c>
      <c r="F132" s="212">
        <v>2.1</v>
      </c>
      <c r="G132" s="212">
        <v>2.59</v>
      </c>
      <c r="H132" s="212">
        <v>5</v>
      </c>
      <c r="I132" s="212">
        <v>13</v>
      </c>
      <c r="J132" s="212" t="s">
        <v>28</v>
      </c>
      <c r="K132" s="212">
        <v>36</v>
      </c>
      <c r="L132" s="212">
        <v>56</v>
      </c>
      <c r="M132" s="212" t="s">
        <v>28</v>
      </c>
      <c r="N132" s="212">
        <v>95</v>
      </c>
      <c r="O132" s="212">
        <v>100</v>
      </c>
      <c r="P132" s="139" t="s">
        <v>28</v>
      </c>
      <c r="Q132" s="139" t="s">
        <v>789</v>
      </c>
      <c r="R132" s="139" t="s">
        <v>836</v>
      </c>
      <c r="S132" s="139" t="s">
        <v>20</v>
      </c>
      <c r="T132" s="139" t="s">
        <v>376</v>
      </c>
      <c r="U132" s="139" t="s">
        <v>372</v>
      </c>
      <c r="V132" s="139" t="s">
        <v>381</v>
      </c>
      <c r="W132" s="212">
        <v>0.3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2">
        <v>1</v>
      </c>
      <c r="AF132" s="139" t="s">
        <v>781</v>
      </c>
      <c r="AG132" s="139" t="s">
        <v>780</v>
      </c>
      <c r="AH132" s="212">
        <v>5.3</v>
      </c>
      <c r="AI132" s="191">
        <v>4.2</v>
      </c>
    </row>
    <row r="133" spans="1:35" x14ac:dyDescent="0.35">
      <c r="A133" s="139">
        <v>54</v>
      </c>
      <c r="B133" s="235">
        <v>610</v>
      </c>
      <c r="C133" s="161">
        <v>132</v>
      </c>
      <c r="D133" s="139" t="s">
        <v>798</v>
      </c>
      <c r="E133" s="139" t="s">
        <v>938</v>
      </c>
      <c r="F133" s="212">
        <v>2.1</v>
      </c>
      <c r="G133" s="212">
        <v>2.59</v>
      </c>
      <c r="H133" s="212">
        <v>5</v>
      </c>
      <c r="I133" s="212">
        <v>13</v>
      </c>
      <c r="J133" s="212" t="s">
        <v>28</v>
      </c>
      <c r="K133" s="212">
        <v>36</v>
      </c>
      <c r="L133" s="212">
        <v>56</v>
      </c>
      <c r="M133" s="212" t="s">
        <v>28</v>
      </c>
      <c r="N133" s="212">
        <v>95</v>
      </c>
      <c r="O133" s="212">
        <v>100</v>
      </c>
      <c r="P133" s="139" t="s">
        <v>28</v>
      </c>
      <c r="Q133" s="139" t="s">
        <v>789</v>
      </c>
      <c r="R133" s="139" t="s">
        <v>836</v>
      </c>
      <c r="S133" s="139" t="s">
        <v>20</v>
      </c>
      <c r="T133" s="139" t="s">
        <v>376</v>
      </c>
      <c r="U133" s="139" t="s">
        <v>372</v>
      </c>
      <c r="V133" s="139" t="s">
        <v>381</v>
      </c>
      <c r="W133" s="212">
        <v>0.3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2">
        <v>1.5</v>
      </c>
      <c r="AF133" s="139" t="s">
        <v>781</v>
      </c>
      <c r="AG133" s="139" t="s">
        <v>780</v>
      </c>
      <c r="AH133" s="212">
        <v>5.3</v>
      </c>
      <c r="AI133" s="191">
        <v>4.4000000000000004</v>
      </c>
    </row>
    <row r="134" spans="1:35" x14ac:dyDescent="0.35">
      <c r="A134" s="139">
        <v>54</v>
      </c>
      <c r="B134" s="235">
        <v>611</v>
      </c>
      <c r="C134" s="161">
        <v>133</v>
      </c>
      <c r="D134" s="139" t="s">
        <v>798</v>
      </c>
      <c r="E134" s="139" t="s">
        <v>938</v>
      </c>
      <c r="F134" s="212">
        <v>2.1</v>
      </c>
      <c r="G134" s="212">
        <v>2.59</v>
      </c>
      <c r="H134" s="212">
        <v>5</v>
      </c>
      <c r="I134" s="212">
        <v>13</v>
      </c>
      <c r="J134" s="212" t="s">
        <v>28</v>
      </c>
      <c r="K134" s="212">
        <v>36</v>
      </c>
      <c r="L134" s="212">
        <v>56</v>
      </c>
      <c r="M134" s="212" t="s">
        <v>28</v>
      </c>
      <c r="N134" s="212">
        <v>95</v>
      </c>
      <c r="O134" s="212">
        <v>100</v>
      </c>
      <c r="P134" s="139" t="s">
        <v>28</v>
      </c>
      <c r="Q134" s="139" t="s">
        <v>789</v>
      </c>
      <c r="R134" s="139" t="s">
        <v>836</v>
      </c>
      <c r="S134" s="139" t="s">
        <v>20</v>
      </c>
      <c r="T134" s="139" t="s">
        <v>376</v>
      </c>
      <c r="U134" s="139" t="s">
        <v>372</v>
      </c>
      <c r="V134" s="139" t="s">
        <v>381</v>
      </c>
      <c r="W134" s="212">
        <v>0.3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212">
        <v>2</v>
      </c>
      <c r="AF134" s="139" t="s">
        <v>781</v>
      </c>
      <c r="AG134" s="139" t="s">
        <v>780</v>
      </c>
      <c r="AH134" s="212">
        <v>5.3</v>
      </c>
      <c r="AI134" s="191">
        <v>4.5</v>
      </c>
    </row>
    <row r="135" spans="1:35" x14ac:dyDescent="0.35">
      <c r="A135" s="139">
        <v>54</v>
      </c>
      <c r="B135" s="235">
        <v>612</v>
      </c>
      <c r="C135" s="161">
        <v>134</v>
      </c>
      <c r="D135" s="139" t="s">
        <v>798</v>
      </c>
      <c r="E135" s="139" t="s">
        <v>938</v>
      </c>
      <c r="F135" s="212">
        <v>2.1</v>
      </c>
      <c r="G135" s="212">
        <v>2.59</v>
      </c>
      <c r="H135" s="212">
        <v>5</v>
      </c>
      <c r="I135" s="212">
        <v>13</v>
      </c>
      <c r="J135" s="212" t="s">
        <v>28</v>
      </c>
      <c r="K135" s="212">
        <v>36</v>
      </c>
      <c r="L135" s="212">
        <v>56</v>
      </c>
      <c r="M135" s="212" t="s">
        <v>28</v>
      </c>
      <c r="N135" s="212">
        <v>95</v>
      </c>
      <c r="O135" s="212">
        <v>100</v>
      </c>
      <c r="P135" s="139" t="s">
        <v>28</v>
      </c>
      <c r="Q135" s="139" t="s">
        <v>789</v>
      </c>
      <c r="R135" s="139" t="s">
        <v>836</v>
      </c>
      <c r="S135" s="139" t="s">
        <v>20</v>
      </c>
      <c r="T135" s="139" t="s">
        <v>376</v>
      </c>
      <c r="U135" s="139" t="s">
        <v>944</v>
      </c>
      <c r="V135" s="139" t="s">
        <v>381</v>
      </c>
      <c r="W135" s="212">
        <v>0.8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212">
        <v>1</v>
      </c>
      <c r="AF135" s="139" t="s">
        <v>781</v>
      </c>
      <c r="AG135" s="139" t="s">
        <v>780</v>
      </c>
      <c r="AH135" s="212">
        <v>5.3</v>
      </c>
      <c r="AI135" s="191">
        <v>4</v>
      </c>
    </row>
    <row r="136" spans="1:35" x14ac:dyDescent="0.35">
      <c r="A136" s="139">
        <v>54</v>
      </c>
      <c r="B136" s="235">
        <v>613</v>
      </c>
      <c r="C136" s="161">
        <v>135</v>
      </c>
      <c r="D136" s="139" t="s">
        <v>798</v>
      </c>
      <c r="E136" s="139" t="s">
        <v>938</v>
      </c>
      <c r="F136" s="212">
        <v>2.1</v>
      </c>
      <c r="G136" s="212">
        <v>2.59</v>
      </c>
      <c r="H136" s="212">
        <v>5</v>
      </c>
      <c r="I136" s="212">
        <v>13</v>
      </c>
      <c r="J136" s="212" t="s">
        <v>28</v>
      </c>
      <c r="K136" s="212">
        <v>36</v>
      </c>
      <c r="L136" s="212">
        <v>56</v>
      </c>
      <c r="M136" s="212" t="s">
        <v>28</v>
      </c>
      <c r="N136" s="212">
        <v>95</v>
      </c>
      <c r="O136" s="212">
        <v>100</v>
      </c>
      <c r="P136" s="139" t="s">
        <v>28</v>
      </c>
      <c r="Q136" s="139" t="s">
        <v>789</v>
      </c>
      <c r="R136" s="139" t="s">
        <v>836</v>
      </c>
      <c r="S136" s="139" t="s">
        <v>20</v>
      </c>
      <c r="T136" s="139" t="s">
        <v>376</v>
      </c>
      <c r="U136" s="139" t="s">
        <v>944</v>
      </c>
      <c r="V136" s="139" t="s">
        <v>381</v>
      </c>
      <c r="W136" s="212">
        <v>0.8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212">
        <v>2</v>
      </c>
      <c r="AF136" s="139" t="s">
        <v>781</v>
      </c>
      <c r="AG136" s="139" t="s">
        <v>780</v>
      </c>
      <c r="AH136" s="212">
        <v>5.3</v>
      </c>
      <c r="AI136" s="191">
        <v>4.3</v>
      </c>
    </row>
    <row r="137" spans="1:35" x14ac:dyDescent="0.35">
      <c r="A137" s="200">
        <v>54</v>
      </c>
      <c r="B137" s="235">
        <v>632</v>
      </c>
      <c r="C137" s="161">
        <v>136</v>
      </c>
      <c r="D137" s="139" t="s">
        <v>773</v>
      </c>
      <c r="E137" s="139" t="s">
        <v>938</v>
      </c>
      <c r="F137" s="212">
        <v>2.1</v>
      </c>
      <c r="G137" s="212">
        <v>2.59</v>
      </c>
      <c r="H137" s="212">
        <v>5</v>
      </c>
      <c r="I137" s="212">
        <v>13</v>
      </c>
      <c r="J137" s="212" t="s">
        <v>28</v>
      </c>
      <c r="K137" s="212">
        <v>36</v>
      </c>
      <c r="L137" s="212">
        <v>56</v>
      </c>
      <c r="M137" s="212" t="s">
        <v>28</v>
      </c>
      <c r="N137" s="212">
        <v>95</v>
      </c>
      <c r="O137" s="212">
        <v>100</v>
      </c>
      <c r="P137" s="139" t="s">
        <v>28</v>
      </c>
      <c r="Q137" s="139" t="s">
        <v>789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2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212" t="s">
        <v>934</v>
      </c>
      <c r="AF137" s="139" t="s">
        <v>781</v>
      </c>
      <c r="AG137" s="139" t="s">
        <v>780</v>
      </c>
      <c r="AH137" s="212">
        <v>5.3</v>
      </c>
      <c r="AI137" s="191">
        <v>4.0999999999999996</v>
      </c>
    </row>
    <row r="138" spans="1:35" x14ac:dyDescent="0.35">
      <c r="A138" s="139">
        <v>56</v>
      </c>
      <c r="B138" s="235">
        <v>645</v>
      </c>
      <c r="C138" s="161">
        <v>137</v>
      </c>
      <c r="D138" s="139" t="s">
        <v>798</v>
      </c>
      <c r="E138" s="139" t="s">
        <v>28</v>
      </c>
      <c r="F138" s="212">
        <v>1.02</v>
      </c>
      <c r="G138" s="212" t="s">
        <v>28</v>
      </c>
      <c r="H138" s="212" t="s">
        <v>28</v>
      </c>
      <c r="I138" s="212" t="s">
        <v>28</v>
      </c>
      <c r="J138" s="212" t="s">
        <v>28</v>
      </c>
      <c r="K138" s="212" t="s">
        <v>28</v>
      </c>
      <c r="L138" s="212" t="s">
        <v>28</v>
      </c>
      <c r="M138" s="212" t="s">
        <v>28</v>
      </c>
      <c r="N138" s="212" t="s">
        <v>28</v>
      </c>
      <c r="O138" s="212" t="s">
        <v>28</v>
      </c>
      <c r="P138" s="139" t="s">
        <v>28</v>
      </c>
      <c r="Q138" s="139" t="s">
        <v>836</v>
      </c>
      <c r="R138" s="139" t="s">
        <v>836</v>
      </c>
      <c r="S138" s="139" t="s">
        <v>28</v>
      </c>
      <c r="T138" s="139" t="s">
        <v>376</v>
      </c>
      <c r="U138" s="139" t="s">
        <v>944</v>
      </c>
      <c r="V138" s="139" t="s">
        <v>28</v>
      </c>
      <c r="W138" s="212" t="s">
        <v>28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2">
        <v>9</v>
      </c>
      <c r="AF138" s="139" t="s">
        <v>781</v>
      </c>
      <c r="AG138" s="139" t="s">
        <v>780</v>
      </c>
      <c r="AH138" s="212">
        <v>5.6</v>
      </c>
      <c r="AI138" s="191">
        <v>2.16</v>
      </c>
    </row>
    <row r="139" spans="1:35" x14ac:dyDescent="0.35">
      <c r="A139" s="139">
        <v>56</v>
      </c>
      <c r="B139" s="235">
        <v>646</v>
      </c>
      <c r="C139" s="161">
        <v>138</v>
      </c>
      <c r="D139" s="139" t="s">
        <v>798</v>
      </c>
      <c r="E139" s="139" t="s">
        <v>28</v>
      </c>
      <c r="F139" s="212">
        <v>1.02</v>
      </c>
      <c r="G139" s="212" t="s">
        <v>28</v>
      </c>
      <c r="H139" s="212" t="s">
        <v>28</v>
      </c>
      <c r="I139" s="212" t="s">
        <v>28</v>
      </c>
      <c r="J139" s="212" t="s">
        <v>28</v>
      </c>
      <c r="K139" s="212" t="s">
        <v>28</v>
      </c>
      <c r="L139" s="212" t="s">
        <v>28</v>
      </c>
      <c r="M139" s="212" t="s">
        <v>28</v>
      </c>
      <c r="N139" s="212" t="s">
        <v>28</v>
      </c>
      <c r="O139" s="212" t="s">
        <v>28</v>
      </c>
      <c r="P139" s="139" t="s">
        <v>28</v>
      </c>
      <c r="Q139" s="139" t="s">
        <v>836</v>
      </c>
      <c r="R139" s="139" t="s">
        <v>836</v>
      </c>
      <c r="S139" s="139" t="s">
        <v>28</v>
      </c>
      <c r="T139" s="139" t="s">
        <v>376</v>
      </c>
      <c r="U139" s="139" t="s">
        <v>944</v>
      </c>
      <c r="V139" s="139" t="s">
        <v>28</v>
      </c>
      <c r="W139" s="212" t="s">
        <v>28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2">
        <v>9</v>
      </c>
      <c r="AF139" s="139" t="s">
        <v>781</v>
      </c>
      <c r="AG139" s="139" t="s">
        <v>780</v>
      </c>
      <c r="AH139" s="212">
        <v>6</v>
      </c>
      <c r="AI139" s="191">
        <v>2.1</v>
      </c>
    </row>
    <row r="140" spans="1:35" x14ac:dyDescent="0.35">
      <c r="A140" s="139">
        <v>56</v>
      </c>
      <c r="B140" s="235">
        <v>647</v>
      </c>
      <c r="C140" s="161">
        <v>139</v>
      </c>
      <c r="D140" s="139" t="s">
        <v>798</v>
      </c>
      <c r="E140" s="139" t="s">
        <v>28</v>
      </c>
      <c r="F140" s="212">
        <v>1.02</v>
      </c>
      <c r="G140" s="212" t="s">
        <v>28</v>
      </c>
      <c r="H140" s="212" t="s">
        <v>28</v>
      </c>
      <c r="I140" s="212" t="s">
        <v>28</v>
      </c>
      <c r="J140" s="212" t="s">
        <v>28</v>
      </c>
      <c r="K140" s="212" t="s">
        <v>28</v>
      </c>
      <c r="L140" s="212" t="s">
        <v>28</v>
      </c>
      <c r="M140" s="212" t="s">
        <v>28</v>
      </c>
      <c r="N140" s="212" t="s">
        <v>28</v>
      </c>
      <c r="O140" s="212" t="s">
        <v>28</v>
      </c>
      <c r="P140" s="139" t="s">
        <v>28</v>
      </c>
      <c r="Q140" s="139" t="s">
        <v>836</v>
      </c>
      <c r="R140" s="139" t="s">
        <v>836</v>
      </c>
      <c r="S140" s="139" t="s">
        <v>28</v>
      </c>
      <c r="T140" s="139" t="s">
        <v>376</v>
      </c>
      <c r="U140" s="139" t="s">
        <v>944</v>
      </c>
      <c r="V140" s="139" t="s">
        <v>28</v>
      </c>
      <c r="W140" s="212" t="s">
        <v>28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212">
        <v>8</v>
      </c>
      <c r="AF140" s="139" t="s">
        <v>781</v>
      </c>
      <c r="AG140" s="139" t="s">
        <v>780</v>
      </c>
      <c r="AH140" s="212">
        <v>5.6</v>
      </c>
      <c r="AI140" s="191">
        <v>2.46</v>
      </c>
    </row>
    <row r="141" spans="1:35" x14ac:dyDescent="0.35">
      <c r="A141" s="139">
        <v>56</v>
      </c>
      <c r="B141" s="235">
        <v>648</v>
      </c>
      <c r="C141" s="161">
        <v>140</v>
      </c>
      <c r="D141" s="139" t="s">
        <v>798</v>
      </c>
      <c r="E141" s="139" t="s">
        <v>28</v>
      </c>
      <c r="F141" s="212">
        <v>1.02</v>
      </c>
      <c r="G141" s="212" t="s">
        <v>28</v>
      </c>
      <c r="H141" s="212" t="s">
        <v>28</v>
      </c>
      <c r="I141" s="212" t="s">
        <v>28</v>
      </c>
      <c r="J141" s="212" t="s">
        <v>28</v>
      </c>
      <c r="K141" s="212" t="s">
        <v>28</v>
      </c>
      <c r="L141" s="212" t="s">
        <v>28</v>
      </c>
      <c r="M141" s="212" t="s">
        <v>28</v>
      </c>
      <c r="N141" s="212" t="s">
        <v>28</v>
      </c>
      <c r="O141" s="212" t="s">
        <v>28</v>
      </c>
      <c r="P141" s="139" t="s">
        <v>28</v>
      </c>
      <c r="Q141" s="139" t="s">
        <v>836</v>
      </c>
      <c r="R141" s="139" t="s">
        <v>836</v>
      </c>
      <c r="S141" s="139" t="s">
        <v>28</v>
      </c>
      <c r="T141" s="139" t="s">
        <v>376</v>
      </c>
      <c r="U141" s="139" t="s">
        <v>944</v>
      </c>
      <c r="V141" s="139" t="s">
        <v>28</v>
      </c>
      <c r="W141" s="212" t="s">
        <v>28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212">
        <v>8</v>
      </c>
      <c r="AF141" s="139" t="s">
        <v>781</v>
      </c>
      <c r="AG141" s="139" t="s">
        <v>780</v>
      </c>
      <c r="AH141" s="212">
        <v>5.2</v>
      </c>
      <c r="AI141" s="191">
        <v>2.94</v>
      </c>
    </row>
    <row r="142" spans="1:35" x14ac:dyDescent="0.35">
      <c r="A142" s="139">
        <v>56</v>
      </c>
      <c r="B142" s="235">
        <v>649</v>
      </c>
      <c r="C142" s="161">
        <v>141</v>
      </c>
      <c r="D142" s="139" t="s">
        <v>798</v>
      </c>
      <c r="E142" s="139" t="s">
        <v>28</v>
      </c>
      <c r="F142" s="212">
        <v>1.02</v>
      </c>
      <c r="G142" s="212" t="s">
        <v>28</v>
      </c>
      <c r="H142" s="212" t="s">
        <v>28</v>
      </c>
      <c r="I142" s="212" t="s">
        <v>28</v>
      </c>
      <c r="J142" s="212" t="s">
        <v>28</v>
      </c>
      <c r="K142" s="212" t="s">
        <v>28</v>
      </c>
      <c r="L142" s="212" t="s">
        <v>28</v>
      </c>
      <c r="M142" s="212" t="s">
        <v>28</v>
      </c>
      <c r="N142" s="212" t="s">
        <v>28</v>
      </c>
      <c r="O142" s="212" t="s">
        <v>28</v>
      </c>
      <c r="P142" s="139" t="s">
        <v>28</v>
      </c>
      <c r="Q142" s="139" t="s">
        <v>836</v>
      </c>
      <c r="R142" s="139" t="s">
        <v>836</v>
      </c>
      <c r="S142" s="139" t="s">
        <v>28</v>
      </c>
      <c r="T142" s="139" t="s">
        <v>376</v>
      </c>
      <c r="U142" s="139" t="s">
        <v>944</v>
      </c>
      <c r="V142" s="139" t="s">
        <v>28</v>
      </c>
      <c r="W142" s="212" t="s">
        <v>28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2">
        <v>9</v>
      </c>
      <c r="AF142" s="139" t="s">
        <v>781</v>
      </c>
      <c r="AG142" s="139" t="s">
        <v>780</v>
      </c>
      <c r="AH142" s="212">
        <v>5.2</v>
      </c>
      <c r="AI142" s="191">
        <v>2.96</v>
      </c>
    </row>
    <row r="143" spans="1:35" x14ac:dyDescent="0.35">
      <c r="A143" s="139">
        <v>56</v>
      </c>
      <c r="B143" s="235">
        <v>650</v>
      </c>
      <c r="C143" s="161">
        <v>142</v>
      </c>
      <c r="D143" s="139" t="s">
        <v>798</v>
      </c>
      <c r="E143" s="139" t="s">
        <v>28</v>
      </c>
      <c r="F143" s="212">
        <v>1.02</v>
      </c>
      <c r="G143" s="212" t="s">
        <v>28</v>
      </c>
      <c r="H143" s="212" t="s">
        <v>28</v>
      </c>
      <c r="I143" s="212" t="s">
        <v>28</v>
      </c>
      <c r="J143" s="212" t="s">
        <v>28</v>
      </c>
      <c r="K143" s="212" t="s">
        <v>28</v>
      </c>
      <c r="L143" s="212" t="s">
        <v>28</v>
      </c>
      <c r="M143" s="212" t="s">
        <v>28</v>
      </c>
      <c r="N143" s="212" t="s">
        <v>28</v>
      </c>
      <c r="O143" s="212" t="s">
        <v>28</v>
      </c>
      <c r="P143" s="139" t="s">
        <v>28</v>
      </c>
      <c r="Q143" s="139" t="s">
        <v>836</v>
      </c>
      <c r="R143" s="139" t="s">
        <v>836</v>
      </c>
      <c r="S143" s="139" t="s">
        <v>28</v>
      </c>
      <c r="T143" s="139" t="s">
        <v>376</v>
      </c>
      <c r="U143" s="139" t="s">
        <v>944</v>
      </c>
      <c r="V143" s="139" t="s">
        <v>28</v>
      </c>
      <c r="W143" s="212" t="s">
        <v>28</v>
      </c>
      <c r="X143" s="139" t="s">
        <v>924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2">
        <v>7</v>
      </c>
      <c r="AF143" s="139" t="s">
        <v>781</v>
      </c>
      <c r="AG143" s="139" t="s">
        <v>780</v>
      </c>
      <c r="AH143" s="212">
        <v>5.2</v>
      </c>
      <c r="AI143" s="191">
        <v>3.1</v>
      </c>
    </row>
    <row r="144" spans="1:35" x14ac:dyDescent="0.35">
      <c r="A144" s="139">
        <v>56</v>
      </c>
      <c r="B144" s="235">
        <v>651</v>
      </c>
      <c r="C144" s="161">
        <v>143</v>
      </c>
      <c r="D144" s="139" t="s">
        <v>798</v>
      </c>
      <c r="E144" s="139" t="s">
        <v>28</v>
      </c>
      <c r="F144" s="212">
        <v>1.02</v>
      </c>
      <c r="G144" s="212" t="s">
        <v>28</v>
      </c>
      <c r="H144" s="212" t="s">
        <v>28</v>
      </c>
      <c r="I144" s="212" t="s">
        <v>28</v>
      </c>
      <c r="J144" s="212" t="s">
        <v>28</v>
      </c>
      <c r="K144" s="212" t="s">
        <v>28</v>
      </c>
      <c r="L144" s="212" t="s">
        <v>28</v>
      </c>
      <c r="M144" s="212" t="s">
        <v>28</v>
      </c>
      <c r="N144" s="212" t="s">
        <v>28</v>
      </c>
      <c r="O144" s="212" t="s">
        <v>28</v>
      </c>
      <c r="P144" s="139" t="s">
        <v>28</v>
      </c>
      <c r="Q144" s="139" t="s">
        <v>836</v>
      </c>
      <c r="R144" s="139" t="s">
        <v>836</v>
      </c>
      <c r="S144" s="139" t="s">
        <v>28</v>
      </c>
      <c r="T144" s="139" t="s">
        <v>376</v>
      </c>
      <c r="U144" s="139" t="s">
        <v>944</v>
      </c>
      <c r="V144" s="139" t="s">
        <v>28</v>
      </c>
      <c r="W144" s="212" t="s">
        <v>28</v>
      </c>
      <c r="X144" s="139" t="s">
        <v>924</v>
      </c>
      <c r="Y144" s="139" t="s">
        <v>934</v>
      </c>
      <c r="Z144" s="139" t="s">
        <v>934</v>
      </c>
      <c r="AA144" s="139" t="s">
        <v>934</v>
      </c>
      <c r="AB144" s="139" t="s">
        <v>773</v>
      </c>
      <c r="AC144" s="139" t="s">
        <v>773</v>
      </c>
      <c r="AD144" s="139" t="s">
        <v>773</v>
      </c>
      <c r="AE144" s="212">
        <v>8</v>
      </c>
      <c r="AF144" s="139" t="s">
        <v>781</v>
      </c>
      <c r="AG144" s="139" t="s">
        <v>780</v>
      </c>
      <c r="AH144" s="212">
        <v>6</v>
      </c>
      <c r="AI144" s="191">
        <v>2.4</v>
      </c>
    </row>
    <row r="145" spans="1:35" x14ac:dyDescent="0.35">
      <c r="A145" s="139">
        <v>56</v>
      </c>
      <c r="B145" s="235">
        <v>652</v>
      </c>
      <c r="C145" s="161">
        <v>144</v>
      </c>
      <c r="D145" s="139" t="s">
        <v>798</v>
      </c>
      <c r="E145" s="139" t="s">
        <v>28</v>
      </c>
      <c r="F145" s="212">
        <v>1.02</v>
      </c>
      <c r="G145" s="212" t="s">
        <v>28</v>
      </c>
      <c r="H145" s="212" t="s">
        <v>28</v>
      </c>
      <c r="I145" s="212" t="s">
        <v>28</v>
      </c>
      <c r="J145" s="212" t="s">
        <v>28</v>
      </c>
      <c r="K145" s="212" t="s">
        <v>28</v>
      </c>
      <c r="L145" s="212" t="s">
        <v>28</v>
      </c>
      <c r="M145" s="212" t="s">
        <v>28</v>
      </c>
      <c r="N145" s="212" t="s">
        <v>28</v>
      </c>
      <c r="O145" s="212" t="s">
        <v>28</v>
      </c>
      <c r="P145" s="139" t="s">
        <v>28</v>
      </c>
      <c r="Q145" s="139" t="s">
        <v>836</v>
      </c>
      <c r="R145" s="139" t="s">
        <v>836</v>
      </c>
      <c r="S145" s="139" t="s">
        <v>28</v>
      </c>
      <c r="T145" s="139" t="s">
        <v>376</v>
      </c>
      <c r="U145" s="139" t="s">
        <v>944</v>
      </c>
      <c r="V145" s="139" t="s">
        <v>28</v>
      </c>
      <c r="W145" s="212" t="s">
        <v>28</v>
      </c>
      <c r="X145" s="139" t="s">
        <v>924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212">
        <v>6</v>
      </c>
      <c r="AF145" s="139" t="s">
        <v>781</v>
      </c>
      <c r="AG145" s="139" t="s">
        <v>780</v>
      </c>
      <c r="AH145" s="212">
        <v>5.2</v>
      </c>
      <c r="AI145" s="191">
        <v>3.3</v>
      </c>
    </row>
    <row r="146" spans="1:35" x14ac:dyDescent="0.35">
      <c r="A146" s="139">
        <v>56</v>
      </c>
      <c r="B146" s="235">
        <v>707</v>
      </c>
      <c r="C146" s="161">
        <v>145</v>
      </c>
      <c r="D146" s="139" t="s">
        <v>798</v>
      </c>
      <c r="E146" s="139" t="s">
        <v>28</v>
      </c>
      <c r="F146" s="212">
        <v>1.02</v>
      </c>
      <c r="G146" s="212" t="s">
        <v>28</v>
      </c>
      <c r="H146" s="212" t="s">
        <v>28</v>
      </c>
      <c r="I146" s="212" t="s">
        <v>28</v>
      </c>
      <c r="J146" s="212" t="s">
        <v>28</v>
      </c>
      <c r="K146" s="212" t="s">
        <v>28</v>
      </c>
      <c r="L146" s="212" t="s">
        <v>28</v>
      </c>
      <c r="M146" s="212" t="s">
        <v>28</v>
      </c>
      <c r="N146" s="212" t="s">
        <v>28</v>
      </c>
      <c r="O146" s="212" t="s">
        <v>28</v>
      </c>
      <c r="P146" s="139" t="s">
        <v>28</v>
      </c>
      <c r="Q146" s="139" t="s">
        <v>836</v>
      </c>
      <c r="R146" s="139" t="s">
        <v>836</v>
      </c>
      <c r="S146" s="139" t="s">
        <v>28</v>
      </c>
      <c r="T146" s="139" t="s">
        <v>376</v>
      </c>
      <c r="U146" s="139" t="s">
        <v>944</v>
      </c>
      <c r="V146" s="139" t="s">
        <v>28</v>
      </c>
      <c r="W146" s="212" t="s">
        <v>28</v>
      </c>
      <c r="X146" s="139" t="s">
        <v>924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2">
        <v>6</v>
      </c>
      <c r="AF146" s="139" t="s">
        <v>781</v>
      </c>
      <c r="AG146" s="139" t="s">
        <v>780</v>
      </c>
      <c r="AH146" s="212">
        <v>5.6</v>
      </c>
      <c r="AI146" s="191">
        <v>2.82</v>
      </c>
    </row>
    <row r="147" spans="1:35" x14ac:dyDescent="0.35">
      <c r="A147" s="139">
        <v>56</v>
      </c>
      <c r="B147" s="235">
        <v>708</v>
      </c>
      <c r="C147" s="161">
        <v>146</v>
      </c>
      <c r="D147" s="139" t="s">
        <v>798</v>
      </c>
      <c r="E147" s="139" t="s">
        <v>28</v>
      </c>
      <c r="F147" s="212">
        <v>1.02</v>
      </c>
      <c r="G147" s="212" t="s">
        <v>28</v>
      </c>
      <c r="H147" s="212" t="s">
        <v>28</v>
      </c>
      <c r="I147" s="212" t="s">
        <v>28</v>
      </c>
      <c r="J147" s="212" t="s">
        <v>28</v>
      </c>
      <c r="K147" s="212" t="s">
        <v>28</v>
      </c>
      <c r="L147" s="212" t="s">
        <v>28</v>
      </c>
      <c r="M147" s="212" t="s">
        <v>28</v>
      </c>
      <c r="N147" s="212" t="s">
        <v>28</v>
      </c>
      <c r="O147" s="212" t="s">
        <v>28</v>
      </c>
      <c r="P147" s="139" t="s">
        <v>28</v>
      </c>
      <c r="Q147" s="139" t="s">
        <v>836</v>
      </c>
      <c r="R147" s="139" t="s">
        <v>836</v>
      </c>
      <c r="S147" s="139" t="s">
        <v>28</v>
      </c>
      <c r="T147" s="139" t="s">
        <v>376</v>
      </c>
      <c r="U147" s="139" t="s">
        <v>944</v>
      </c>
      <c r="V147" s="139" t="s">
        <v>28</v>
      </c>
      <c r="W147" s="212" t="s">
        <v>28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2">
        <v>7</v>
      </c>
      <c r="AF147" s="139" t="s">
        <v>781</v>
      </c>
      <c r="AG147" s="139" t="s">
        <v>780</v>
      </c>
      <c r="AH147" s="212">
        <v>5.6</v>
      </c>
      <c r="AI147" s="191">
        <v>2.84</v>
      </c>
    </row>
    <row r="148" spans="1:35" x14ac:dyDescent="0.35">
      <c r="A148" s="139">
        <v>56</v>
      </c>
      <c r="B148" s="235">
        <v>709</v>
      </c>
      <c r="C148" s="161">
        <v>147</v>
      </c>
      <c r="D148" s="139" t="s">
        <v>798</v>
      </c>
      <c r="E148" s="139" t="s">
        <v>28</v>
      </c>
      <c r="F148" s="212">
        <v>1.02</v>
      </c>
      <c r="G148" s="212" t="s">
        <v>28</v>
      </c>
      <c r="H148" s="212" t="s">
        <v>28</v>
      </c>
      <c r="I148" s="212" t="s">
        <v>28</v>
      </c>
      <c r="J148" s="212" t="s">
        <v>28</v>
      </c>
      <c r="K148" s="212" t="s">
        <v>28</v>
      </c>
      <c r="L148" s="212" t="s">
        <v>28</v>
      </c>
      <c r="M148" s="212" t="s">
        <v>28</v>
      </c>
      <c r="N148" s="212" t="s">
        <v>28</v>
      </c>
      <c r="O148" s="212" t="s">
        <v>28</v>
      </c>
      <c r="P148" s="139" t="s">
        <v>28</v>
      </c>
      <c r="Q148" s="139" t="s">
        <v>836</v>
      </c>
      <c r="R148" s="139" t="s">
        <v>836</v>
      </c>
      <c r="S148" s="139" t="s">
        <v>28</v>
      </c>
      <c r="T148" s="139" t="s">
        <v>376</v>
      </c>
      <c r="U148" s="139" t="s">
        <v>944</v>
      </c>
      <c r="V148" s="139" t="s">
        <v>28</v>
      </c>
      <c r="W148" s="212" t="s">
        <v>28</v>
      </c>
      <c r="X148" s="139" t="s">
        <v>924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2">
        <v>5</v>
      </c>
      <c r="AF148" s="139" t="s">
        <v>781</v>
      </c>
      <c r="AG148" s="139" t="s">
        <v>780</v>
      </c>
      <c r="AH148" s="212">
        <v>5.2</v>
      </c>
      <c r="AI148" s="191">
        <v>3.45</v>
      </c>
    </row>
    <row r="149" spans="1:35" x14ac:dyDescent="0.35">
      <c r="A149" s="139">
        <v>56</v>
      </c>
      <c r="B149" s="235">
        <v>710</v>
      </c>
      <c r="C149" s="161">
        <v>148</v>
      </c>
      <c r="D149" s="139" t="s">
        <v>798</v>
      </c>
      <c r="E149" s="139" t="s">
        <v>28</v>
      </c>
      <c r="F149" s="212">
        <v>1.02</v>
      </c>
      <c r="G149" s="212" t="s">
        <v>28</v>
      </c>
      <c r="H149" s="212" t="s">
        <v>28</v>
      </c>
      <c r="I149" s="212" t="s">
        <v>28</v>
      </c>
      <c r="J149" s="212" t="s">
        <v>28</v>
      </c>
      <c r="K149" s="212" t="s">
        <v>28</v>
      </c>
      <c r="L149" s="212" t="s">
        <v>28</v>
      </c>
      <c r="M149" s="212" t="s">
        <v>28</v>
      </c>
      <c r="N149" s="212" t="s">
        <v>28</v>
      </c>
      <c r="O149" s="212" t="s">
        <v>28</v>
      </c>
      <c r="P149" s="139" t="s">
        <v>28</v>
      </c>
      <c r="Q149" s="139" t="s">
        <v>836</v>
      </c>
      <c r="R149" s="139" t="s">
        <v>836</v>
      </c>
      <c r="S149" s="139" t="s">
        <v>28</v>
      </c>
      <c r="T149" s="139" t="s">
        <v>376</v>
      </c>
      <c r="U149" s="139" t="s">
        <v>944</v>
      </c>
      <c r="V149" s="139" t="s">
        <v>28</v>
      </c>
      <c r="W149" s="212" t="s">
        <v>28</v>
      </c>
      <c r="X149" s="139" t="s">
        <v>924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2">
        <v>5</v>
      </c>
      <c r="AF149" s="139" t="s">
        <v>781</v>
      </c>
      <c r="AG149" s="139" t="s">
        <v>780</v>
      </c>
      <c r="AH149" s="212">
        <v>5.6</v>
      </c>
      <c r="AI149" s="191">
        <v>3.02</v>
      </c>
    </row>
    <row r="150" spans="1:35" x14ac:dyDescent="0.35">
      <c r="A150" s="139">
        <v>56</v>
      </c>
      <c r="B150" s="235">
        <v>711</v>
      </c>
      <c r="C150" s="161">
        <v>149</v>
      </c>
      <c r="D150" s="139" t="s">
        <v>798</v>
      </c>
      <c r="E150" s="139" t="s">
        <v>28</v>
      </c>
      <c r="F150" s="212">
        <v>1.02</v>
      </c>
      <c r="G150" s="212" t="s">
        <v>28</v>
      </c>
      <c r="H150" s="212" t="s">
        <v>28</v>
      </c>
      <c r="I150" s="212" t="s">
        <v>28</v>
      </c>
      <c r="J150" s="212" t="s">
        <v>28</v>
      </c>
      <c r="K150" s="212" t="s">
        <v>28</v>
      </c>
      <c r="L150" s="212" t="s">
        <v>28</v>
      </c>
      <c r="M150" s="212" t="s">
        <v>28</v>
      </c>
      <c r="N150" s="212" t="s">
        <v>28</v>
      </c>
      <c r="O150" s="212" t="s">
        <v>28</v>
      </c>
      <c r="P150" s="139" t="s">
        <v>28</v>
      </c>
      <c r="Q150" s="139" t="s">
        <v>836</v>
      </c>
      <c r="R150" s="139" t="s">
        <v>836</v>
      </c>
      <c r="S150" s="139" t="s">
        <v>28</v>
      </c>
      <c r="T150" s="139" t="s">
        <v>376</v>
      </c>
      <c r="U150" s="139" t="s">
        <v>944</v>
      </c>
      <c r="V150" s="139" t="s">
        <v>28</v>
      </c>
      <c r="W150" s="212" t="s">
        <v>28</v>
      </c>
      <c r="X150" s="139" t="s">
        <v>924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2">
        <v>9</v>
      </c>
      <c r="AF150" s="139" t="s">
        <v>781</v>
      </c>
      <c r="AG150" s="139" t="s">
        <v>780</v>
      </c>
      <c r="AH150" s="212">
        <v>6.4</v>
      </c>
      <c r="AI150" s="191">
        <v>2.2999999999999998</v>
      </c>
    </row>
    <row r="151" spans="1:35" x14ac:dyDescent="0.35">
      <c r="A151" s="139">
        <v>56</v>
      </c>
      <c r="B151" s="235">
        <v>712</v>
      </c>
      <c r="C151" s="161">
        <v>150</v>
      </c>
      <c r="D151" s="139" t="s">
        <v>798</v>
      </c>
      <c r="E151" s="139" t="s">
        <v>28</v>
      </c>
      <c r="F151" s="212">
        <v>1.02</v>
      </c>
      <c r="G151" s="212" t="s">
        <v>28</v>
      </c>
      <c r="H151" s="212" t="s">
        <v>28</v>
      </c>
      <c r="I151" s="212" t="s">
        <v>28</v>
      </c>
      <c r="J151" s="212" t="s">
        <v>28</v>
      </c>
      <c r="K151" s="212" t="s">
        <v>28</v>
      </c>
      <c r="L151" s="212" t="s">
        <v>28</v>
      </c>
      <c r="M151" s="212" t="s">
        <v>28</v>
      </c>
      <c r="N151" s="212" t="s">
        <v>28</v>
      </c>
      <c r="O151" s="212" t="s">
        <v>28</v>
      </c>
      <c r="P151" s="139" t="s">
        <v>28</v>
      </c>
      <c r="Q151" s="139" t="s">
        <v>836</v>
      </c>
      <c r="R151" s="139" t="s">
        <v>836</v>
      </c>
      <c r="S151" s="139" t="s">
        <v>28</v>
      </c>
      <c r="T151" s="139" t="s">
        <v>376</v>
      </c>
      <c r="U151" s="139" t="s">
        <v>944</v>
      </c>
      <c r="V151" s="139" t="s">
        <v>28</v>
      </c>
      <c r="W151" s="212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2">
        <v>7</v>
      </c>
      <c r="AF151" s="139" t="s">
        <v>781</v>
      </c>
      <c r="AG151" s="139" t="s">
        <v>780</v>
      </c>
      <c r="AH151" s="212">
        <v>6</v>
      </c>
      <c r="AI151" s="191">
        <v>2.8</v>
      </c>
    </row>
    <row r="152" spans="1:35" x14ac:dyDescent="0.35">
      <c r="A152" s="139">
        <v>56</v>
      </c>
      <c r="B152" s="235">
        <v>713</v>
      </c>
      <c r="C152" s="161">
        <v>151</v>
      </c>
      <c r="D152" s="139" t="s">
        <v>798</v>
      </c>
      <c r="E152" s="139" t="s">
        <v>28</v>
      </c>
      <c r="F152" s="212">
        <v>1.02</v>
      </c>
      <c r="G152" s="212" t="s">
        <v>28</v>
      </c>
      <c r="H152" s="212" t="s">
        <v>28</v>
      </c>
      <c r="I152" s="212" t="s">
        <v>28</v>
      </c>
      <c r="J152" s="212" t="s">
        <v>28</v>
      </c>
      <c r="K152" s="212" t="s">
        <v>28</v>
      </c>
      <c r="L152" s="212" t="s">
        <v>28</v>
      </c>
      <c r="M152" s="212" t="s">
        <v>28</v>
      </c>
      <c r="N152" s="212" t="s">
        <v>28</v>
      </c>
      <c r="O152" s="212" t="s">
        <v>28</v>
      </c>
      <c r="P152" s="139" t="s">
        <v>28</v>
      </c>
      <c r="Q152" s="139" t="s">
        <v>836</v>
      </c>
      <c r="R152" s="139" t="s">
        <v>836</v>
      </c>
      <c r="S152" s="139" t="s">
        <v>28</v>
      </c>
      <c r="T152" s="139" t="s">
        <v>376</v>
      </c>
      <c r="U152" s="139" t="s">
        <v>944</v>
      </c>
      <c r="V152" s="139" t="s">
        <v>28</v>
      </c>
      <c r="W152" s="212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2">
        <v>8</v>
      </c>
      <c r="AF152" s="139" t="s">
        <v>781</v>
      </c>
      <c r="AG152" s="139" t="s">
        <v>780</v>
      </c>
      <c r="AH152" s="212">
        <v>6.4</v>
      </c>
      <c r="AI152" s="191">
        <v>2.46</v>
      </c>
    </row>
    <row r="153" spans="1:35" x14ac:dyDescent="0.35">
      <c r="A153" s="139">
        <v>56</v>
      </c>
      <c r="B153" s="235">
        <v>714</v>
      </c>
      <c r="C153" s="161">
        <v>152</v>
      </c>
      <c r="D153" s="139" t="s">
        <v>798</v>
      </c>
      <c r="E153" s="139" t="s">
        <v>28</v>
      </c>
      <c r="F153" s="212">
        <v>1.02</v>
      </c>
      <c r="G153" s="212" t="s">
        <v>28</v>
      </c>
      <c r="H153" s="212" t="s">
        <v>28</v>
      </c>
      <c r="I153" s="212" t="s">
        <v>28</v>
      </c>
      <c r="J153" s="212" t="s">
        <v>28</v>
      </c>
      <c r="K153" s="212" t="s">
        <v>28</v>
      </c>
      <c r="L153" s="212" t="s">
        <v>28</v>
      </c>
      <c r="M153" s="212" t="s">
        <v>28</v>
      </c>
      <c r="N153" s="212" t="s">
        <v>28</v>
      </c>
      <c r="O153" s="212" t="s">
        <v>28</v>
      </c>
      <c r="P153" s="139" t="s">
        <v>28</v>
      </c>
      <c r="Q153" s="139" t="s">
        <v>836</v>
      </c>
      <c r="R153" s="139" t="s">
        <v>836</v>
      </c>
      <c r="S153" s="139" t="s">
        <v>28</v>
      </c>
      <c r="T153" s="139" t="s">
        <v>376</v>
      </c>
      <c r="U153" s="139" t="s">
        <v>944</v>
      </c>
      <c r="V153" s="139" t="s">
        <v>28</v>
      </c>
      <c r="W153" s="212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2">
        <v>5</v>
      </c>
      <c r="AF153" s="139" t="s">
        <v>781</v>
      </c>
      <c r="AG153" s="139" t="s">
        <v>780</v>
      </c>
      <c r="AH153" s="212">
        <v>6</v>
      </c>
      <c r="AI153" s="191">
        <v>2.92</v>
      </c>
    </row>
    <row r="154" spans="1:35" x14ac:dyDescent="0.35">
      <c r="A154" s="139">
        <v>56</v>
      </c>
      <c r="B154" s="235">
        <v>715</v>
      </c>
      <c r="C154" s="161">
        <v>153</v>
      </c>
      <c r="D154" s="139" t="s">
        <v>798</v>
      </c>
      <c r="E154" s="139" t="s">
        <v>28</v>
      </c>
      <c r="F154" s="212">
        <v>1.02</v>
      </c>
      <c r="G154" s="212" t="s">
        <v>28</v>
      </c>
      <c r="H154" s="212" t="s">
        <v>28</v>
      </c>
      <c r="I154" s="212" t="s">
        <v>28</v>
      </c>
      <c r="J154" s="212" t="s">
        <v>28</v>
      </c>
      <c r="K154" s="212" t="s">
        <v>28</v>
      </c>
      <c r="L154" s="212" t="s">
        <v>28</v>
      </c>
      <c r="M154" s="212" t="s">
        <v>28</v>
      </c>
      <c r="N154" s="212" t="s">
        <v>28</v>
      </c>
      <c r="O154" s="212" t="s">
        <v>28</v>
      </c>
      <c r="P154" s="139" t="s">
        <v>28</v>
      </c>
      <c r="Q154" s="139" t="s">
        <v>836</v>
      </c>
      <c r="R154" s="139" t="s">
        <v>836</v>
      </c>
      <c r="S154" s="139" t="s">
        <v>28</v>
      </c>
      <c r="T154" s="139" t="s">
        <v>376</v>
      </c>
      <c r="U154" s="139" t="s">
        <v>944</v>
      </c>
      <c r="V154" s="139" t="s">
        <v>28</v>
      </c>
      <c r="W154" s="212" t="s">
        <v>28</v>
      </c>
      <c r="X154" s="139" t="s">
        <v>924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212">
        <v>6</v>
      </c>
      <c r="AF154" s="139" t="s">
        <v>781</v>
      </c>
      <c r="AG154" s="139" t="s">
        <v>780</v>
      </c>
      <c r="AH154" s="212">
        <v>6</v>
      </c>
      <c r="AI154" s="191">
        <v>2.96</v>
      </c>
    </row>
    <row r="155" spans="1:35" x14ac:dyDescent="0.35">
      <c r="A155" s="139">
        <v>56</v>
      </c>
      <c r="B155" s="235">
        <v>716</v>
      </c>
      <c r="C155" s="161">
        <v>154</v>
      </c>
      <c r="D155" s="139" t="s">
        <v>798</v>
      </c>
      <c r="E155" s="139" t="s">
        <v>28</v>
      </c>
      <c r="F155" s="212">
        <v>1.02</v>
      </c>
      <c r="G155" s="212" t="s">
        <v>28</v>
      </c>
      <c r="H155" s="212" t="s">
        <v>28</v>
      </c>
      <c r="I155" s="212" t="s">
        <v>28</v>
      </c>
      <c r="J155" s="212" t="s">
        <v>28</v>
      </c>
      <c r="K155" s="212" t="s">
        <v>28</v>
      </c>
      <c r="L155" s="212" t="s">
        <v>28</v>
      </c>
      <c r="M155" s="212" t="s">
        <v>28</v>
      </c>
      <c r="N155" s="212" t="s">
        <v>28</v>
      </c>
      <c r="O155" s="212" t="s">
        <v>28</v>
      </c>
      <c r="P155" s="139" t="s">
        <v>28</v>
      </c>
      <c r="Q155" s="139" t="s">
        <v>836</v>
      </c>
      <c r="R155" s="139" t="s">
        <v>836</v>
      </c>
      <c r="S155" s="139" t="s">
        <v>28</v>
      </c>
      <c r="T155" s="139" t="s">
        <v>376</v>
      </c>
      <c r="U155" s="139" t="s">
        <v>944</v>
      </c>
      <c r="V155" s="139" t="s">
        <v>28</v>
      </c>
      <c r="W155" s="212" t="s">
        <v>28</v>
      </c>
      <c r="X155" s="139" t="s">
        <v>924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212">
        <v>6</v>
      </c>
      <c r="AF155" s="139" t="s">
        <v>781</v>
      </c>
      <c r="AG155" s="139" t="s">
        <v>780</v>
      </c>
      <c r="AH155" s="212">
        <v>6.4</v>
      </c>
      <c r="AI155" s="191">
        <v>2.75</v>
      </c>
    </row>
    <row r="156" spans="1:35" x14ac:dyDescent="0.35">
      <c r="A156" s="139">
        <v>56</v>
      </c>
      <c r="B156" s="235">
        <v>717</v>
      </c>
      <c r="C156" s="161">
        <v>155</v>
      </c>
      <c r="D156" s="139" t="s">
        <v>798</v>
      </c>
      <c r="E156" s="139" t="s">
        <v>28</v>
      </c>
      <c r="F156" s="212">
        <v>1.02</v>
      </c>
      <c r="G156" s="212" t="s">
        <v>28</v>
      </c>
      <c r="H156" s="212" t="s">
        <v>28</v>
      </c>
      <c r="I156" s="212" t="s">
        <v>28</v>
      </c>
      <c r="J156" s="212" t="s">
        <v>28</v>
      </c>
      <c r="K156" s="212" t="s">
        <v>28</v>
      </c>
      <c r="L156" s="212" t="s">
        <v>28</v>
      </c>
      <c r="M156" s="212" t="s">
        <v>28</v>
      </c>
      <c r="N156" s="212" t="s">
        <v>28</v>
      </c>
      <c r="O156" s="212" t="s">
        <v>28</v>
      </c>
      <c r="P156" s="139" t="s">
        <v>28</v>
      </c>
      <c r="Q156" s="139" t="s">
        <v>836</v>
      </c>
      <c r="R156" s="139" t="s">
        <v>836</v>
      </c>
      <c r="S156" s="139" t="s">
        <v>28</v>
      </c>
      <c r="T156" s="139" t="s">
        <v>376</v>
      </c>
      <c r="U156" s="139" t="s">
        <v>944</v>
      </c>
      <c r="V156" s="139" t="s">
        <v>28</v>
      </c>
      <c r="W156" s="212" t="s">
        <v>28</v>
      </c>
      <c r="X156" s="139" t="s">
        <v>924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212">
        <v>7</v>
      </c>
      <c r="AF156" s="139" t="s">
        <v>781</v>
      </c>
      <c r="AG156" s="139" t="s">
        <v>780</v>
      </c>
      <c r="AH156" s="212">
        <v>6.4</v>
      </c>
      <c r="AI156" s="191">
        <v>2.76</v>
      </c>
    </row>
    <row r="157" spans="1:35" x14ac:dyDescent="0.35">
      <c r="A157" s="139">
        <v>56</v>
      </c>
      <c r="B157" s="235">
        <v>718</v>
      </c>
      <c r="C157" s="161">
        <v>156</v>
      </c>
      <c r="D157" s="139" t="s">
        <v>798</v>
      </c>
      <c r="E157" s="139" t="s">
        <v>28</v>
      </c>
      <c r="F157" s="212">
        <v>1.02</v>
      </c>
      <c r="G157" s="212" t="s">
        <v>28</v>
      </c>
      <c r="H157" s="212" t="s">
        <v>28</v>
      </c>
      <c r="I157" s="212" t="s">
        <v>28</v>
      </c>
      <c r="J157" s="212" t="s">
        <v>28</v>
      </c>
      <c r="K157" s="212" t="s">
        <v>28</v>
      </c>
      <c r="L157" s="212" t="s">
        <v>28</v>
      </c>
      <c r="M157" s="212" t="s">
        <v>28</v>
      </c>
      <c r="N157" s="212" t="s">
        <v>28</v>
      </c>
      <c r="O157" s="212" t="s">
        <v>28</v>
      </c>
      <c r="P157" s="139" t="s">
        <v>28</v>
      </c>
      <c r="Q157" s="139" t="s">
        <v>836</v>
      </c>
      <c r="R157" s="139" t="s">
        <v>836</v>
      </c>
      <c r="S157" s="139" t="s">
        <v>28</v>
      </c>
      <c r="T157" s="139" t="s">
        <v>376</v>
      </c>
      <c r="U157" s="139" t="s">
        <v>944</v>
      </c>
      <c r="V157" s="139" t="s">
        <v>28</v>
      </c>
      <c r="W157" s="212" t="s">
        <v>28</v>
      </c>
      <c r="X157" s="139" t="s">
        <v>924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212">
        <v>5</v>
      </c>
      <c r="AF157" s="139" t="s">
        <v>781</v>
      </c>
      <c r="AG157" s="139" t="s">
        <v>780</v>
      </c>
      <c r="AH157" s="212">
        <v>6.4</v>
      </c>
      <c r="AI157" s="191">
        <v>2.93</v>
      </c>
    </row>
    <row r="158" spans="1:35" x14ac:dyDescent="0.35">
      <c r="A158" s="139">
        <v>56</v>
      </c>
      <c r="B158" s="235">
        <v>719</v>
      </c>
      <c r="C158" s="161">
        <v>157</v>
      </c>
      <c r="D158" s="139" t="s">
        <v>798</v>
      </c>
      <c r="E158" s="139" t="s">
        <v>28</v>
      </c>
      <c r="F158" s="212">
        <v>1.02</v>
      </c>
      <c r="G158" s="212" t="s">
        <v>28</v>
      </c>
      <c r="H158" s="212" t="s">
        <v>28</v>
      </c>
      <c r="I158" s="212" t="s">
        <v>28</v>
      </c>
      <c r="J158" s="212" t="s">
        <v>28</v>
      </c>
      <c r="K158" s="212" t="s">
        <v>28</v>
      </c>
      <c r="L158" s="212" t="s">
        <v>28</v>
      </c>
      <c r="M158" s="212" t="s">
        <v>28</v>
      </c>
      <c r="N158" s="212" t="s">
        <v>28</v>
      </c>
      <c r="O158" s="212" t="s">
        <v>28</v>
      </c>
      <c r="P158" s="139" t="s">
        <v>28</v>
      </c>
      <c r="Q158" s="139" t="s">
        <v>836</v>
      </c>
      <c r="R158" s="139" t="s">
        <v>836</v>
      </c>
      <c r="S158" s="139" t="s">
        <v>28</v>
      </c>
      <c r="T158" s="139" t="s">
        <v>376</v>
      </c>
      <c r="U158" s="139" t="s">
        <v>944</v>
      </c>
      <c r="V158" s="139" t="s">
        <v>28</v>
      </c>
      <c r="W158" s="212" t="s">
        <v>28</v>
      </c>
      <c r="X158" s="139" t="s">
        <v>924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212">
        <v>8</v>
      </c>
      <c r="AF158" s="139" t="s">
        <v>781</v>
      </c>
      <c r="AG158" s="139" t="s">
        <v>780</v>
      </c>
      <c r="AH158" s="212">
        <v>6.8</v>
      </c>
      <c r="AI158" s="191">
        <v>1.95</v>
      </c>
    </row>
    <row r="159" spans="1:35" x14ac:dyDescent="0.35">
      <c r="A159" s="139">
        <v>56</v>
      </c>
      <c r="B159" s="235">
        <v>720</v>
      </c>
      <c r="C159" s="161">
        <v>158</v>
      </c>
      <c r="D159" s="139" t="s">
        <v>798</v>
      </c>
      <c r="E159" s="139" t="s">
        <v>28</v>
      </c>
      <c r="F159" s="212">
        <v>1.02</v>
      </c>
      <c r="G159" s="212" t="s">
        <v>28</v>
      </c>
      <c r="H159" s="212" t="s">
        <v>28</v>
      </c>
      <c r="I159" s="212" t="s">
        <v>28</v>
      </c>
      <c r="J159" s="212" t="s">
        <v>28</v>
      </c>
      <c r="K159" s="212" t="s">
        <v>28</v>
      </c>
      <c r="L159" s="212" t="s">
        <v>28</v>
      </c>
      <c r="M159" s="212" t="s">
        <v>28</v>
      </c>
      <c r="N159" s="212" t="s">
        <v>28</v>
      </c>
      <c r="O159" s="212" t="s">
        <v>28</v>
      </c>
      <c r="P159" s="139" t="s">
        <v>28</v>
      </c>
      <c r="Q159" s="139" t="s">
        <v>836</v>
      </c>
      <c r="R159" s="139" t="s">
        <v>836</v>
      </c>
      <c r="S159" s="139" t="s">
        <v>28</v>
      </c>
      <c r="T159" s="139" t="s">
        <v>376</v>
      </c>
      <c r="U159" s="139" t="s">
        <v>944</v>
      </c>
      <c r="V159" s="139" t="s">
        <v>28</v>
      </c>
      <c r="W159" s="212" t="s">
        <v>28</v>
      </c>
      <c r="X159" s="139" t="s">
        <v>924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212">
        <v>7</v>
      </c>
      <c r="AF159" s="139" t="s">
        <v>781</v>
      </c>
      <c r="AG159" s="139" t="s">
        <v>780</v>
      </c>
      <c r="AH159" s="212">
        <v>6.8</v>
      </c>
      <c r="AI159" s="191">
        <v>2.12</v>
      </c>
    </row>
    <row r="160" spans="1:35" x14ac:dyDescent="0.35">
      <c r="A160" s="139">
        <v>56</v>
      </c>
      <c r="B160" s="235">
        <v>721</v>
      </c>
      <c r="C160" s="161">
        <v>159</v>
      </c>
      <c r="D160" s="139" t="s">
        <v>798</v>
      </c>
      <c r="E160" s="139" t="s">
        <v>28</v>
      </c>
      <c r="F160" s="212">
        <v>1.02</v>
      </c>
      <c r="G160" s="212" t="s">
        <v>28</v>
      </c>
      <c r="H160" s="212" t="s">
        <v>28</v>
      </c>
      <c r="I160" s="212" t="s">
        <v>28</v>
      </c>
      <c r="J160" s="212" t="s">
        <v>28</v>
      </c>
      <c r="K160" s="212" t="s">
        <v>28</v>
      </c>
      <c r="L160" s="212" t="s">
        <v>28</v>
      </c>
      <c r="M160" s="212" t="s">
        <v>28</v>
      </c>
      <c r="N160" s="212" t="s">
        <v>28</v>
      </c>
      <c r="O160" s="212" t="s">
        <v>28</v>
      </c>
      <c r="P160" s="139" t="s">
        <v>28</v>
      </c>
      <c r="Q160" s="139" t="s">
        <v>836</v>
      </c>
      <c r="R160" s="139" t="s">
        <v>836</v>
      </c>
      <c r="S160" s="139" t="s">
        <v>28</v>
      </c>
      <c r="T160" s="139" t="s">
        <v>376</v>
      </c>
      <c r="U160" s="139" t="s">
        <v>944</v>
      </c>
      <c r="V160" s="139" t="s">
        <v>28</v>
      </c>
      <c r="W160" s="212" t="s">
        <v>28</v>
      </c>
      <c r="X160" s="139" t="s">
        <v>924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2">
        <v>6</v>
      </c>
      <c r="AF160" s="139" t="s">
        <v>781</v>
      </c>
      <c r="AG160" s="139" t="s">
        <v>780</v>
      </c>
      <c r="AH160" s="212">
        <v>6.8</v>
      </c>
      <c r="AI160" s="191">
        <v>2.25</v>
      </c>
    </row>
    <row r="161" spans="1:35" x14ac:dyDescent="0.35">
      <c r="A161" s="139">
        <v>56</v>
      </c>
      <c r="B161" s="235">
        <v>740</v>
      </c>
      <c r="C161" s="161">
        <v>160</v>
      </c>
      <c r="D161" s="139" t="s">
        <v>798</v>
      </c>
      <c r="E161" s="139" t="s">
        <v>28</v>
      </c>
      <c r="F161" s="212">
        <v>1.02</v>
      </c>
      <c r="G161" s="212" t="s">
        <v>28</v>
      </c>
      <c r="H161" s="212" t="s">
        <v>28</v>
      </c>
      <c r="I161" s="212" t="s">
        <v>28</v>
      </c>
      <c r="J161" s="212" t="s">
        <v>28</v>
      </c>
      <c r="K161" s="212" t="s">
        <v>28</v>
      </c>
      <c r="L161" s="212" t="s">
        <v>28</v>
      </c>
      <c r="M161" s="212" t="s">
        <v>28</v>
      </c>
      <c r="N161" s="212" t="s">
        <v>28</v>
      </c>
      <c r="O161" s="212" t="s">
        <v>28</v>
      </c>
      <c r="P161" s="139" t="s">
        <v>28</v>
      </c>
      <c r="Q161" s="139" t="s">
        <v>836</v>
      </c>
      <c r="R161" s="139" t="s">
        <v>836</v>
      </c>
      <c r="S161" s="139" t="s">
        <v>28</v>
      </c>
      <c r="T161" s="139" t="s">
        <v>376</v>
      </c>
      <c r="U161" s="139" t="s">
        <v>944</v>
      </c>
      <c r="V161" s="139" t="s">
        <v>28</v>
      </c>
      <c r="W161" s="212" t="s">
        <v>28</v>
      </c>
      <c r="X161" s="139" t="s">
        <v>924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212">
        <v>5</v>
      </c>
      <c r="AF161" s="139" t="s">
        <v>781</v>
      </c>
      <c r="AG161" s="139" t="s">
        <v>780</v>
      </c>
      <c r="AH161" s="212">
        <v>6.8</v>
      </c>
      <c r="AI161" s="191">
        <v>2.4</v>
      </c>
    </row>
    <row r="162" spans="1:35" x14ac:dyDescent="0.35">
      <c r="A162" s="200">
        <v>56</v>
      </c>
      <c r="B162" s="235">
        <v>746</v>
      </c>
      <c r="C162" s="161">
        <v>161</v>
      </c>
      <c r="D162" s="139" t="s">
        <v>773</v>
      </c>
      <c r="E162" s="139" t="s">
        <v>28</v>
      </c>
      <c r="F162" s="212">
        <v>1.02</v>
      </c>
      <c r="G162" s="212" t="s">
        <v>28</v>
      </c>
      <c r="H162" s="212" t="s">
        <v>28</v>
      </c>
      <c r="I162" s="212" t="s">
        <v>28</v>
      </c>
      <c r="J162" s="212" t="s">
        <v>28</v>
      </c>
      <c r="K162" s="212" t="s">
        <v>28</v>
      </c>
      <c r="L162" s="212" t="s">
        <v>28</v>
      </c>
      <c r="M162" s="212" t="s">
        <v>28</v>
      </c>
      <c r="N162" s="212" t="s">
        <v>28</v>
      </c>
      <c r="O162" s="212" t="s">
        <v>28</v>
      </c>
      <c r="P162" s="139" t="s">
        <v>28</v>
      </c>
      <c r="Q162" s="139" t="s">
        <v>836</v>
      </c>
      <c r="R162" s="139" t="s">
        <v>836</v>
      </c>
      <c r="S162" s="139" t="s">
        <v>934</v>
      </c>
      <c r="T162" s="139" t="s">
        <v>934</v>
      </c>
      <c r="U162" s="139" t="s">
        <v>934</v>
      </c>
      <c r="V162" s="139" t="s">
        <v>934</v>
      </c>
      <c r="W162" s="212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212" t="s">
        <v>934</v>
      </c>
      <c r="AF162" s="139" t="s">
        <v>781</v>
      </c>
      <c r="AG162" s="139" t="s">
        <v>780</v>
      </c>
      <c r="AH162" s="212">
        <v>5.2</v>
      </c>
      <c r="AI162" s="191">
        <v>5.26</v>
      </c>
    </row>
    <row r="163" spans="1:35" x14ac:dyDescent="0.35">
      <c r="A163" s="200">
        <v>56</v>
      </c>
      <c r="B163" s="235">
        <v>750</v>
      </c>
      <c r="C163" s="161">
        <v>162</v>
      </c>
      <c r="D163" s="139" t="s">
        <v>773</v>
      </c>
      <c r="E163" s="139" t="s">
        <v>28</v>
      </c>
      <c r="F163" s="212">
        <v>1.02</v>
      </c>
      <c r="G163" s="212" t="s">
        <v>28</v>
      </c>
      <c r="H163" s="212" t="s">
        <v>28</v>
      </c>
      <c r="I163" s="212" t="s">
        <v>28</v>
      </c>
      <c r="J163" s="212" t="s">
        <v>28</v>
      </c>
      <c r="K163" s="212" t="s">
        <v>28</v>
      </c>
      <c r="L163" s="212" t="s">
        <v>28</v>
      </c>
      <c r="M163" s="212" t="s">
        <v>28</v>
      </c>
      <c r="N163" s="212" t="s">
        <v>28</v>
      </c>
      <c r="O163" s="212" t="s">
        <v>28</v>
      </c>
      <c r="P163" s="139" t="s">
        <v>28</v>
      </c>
      <c r="Q163" s="139" t="s">
        <v>836</v>
      </c>
      <c r="R163" s="139" t="s">
        <v>836</v>
      </c>
      <c r="S163" s="139" t="s">
        <v>934</v>
      </c>
      <c r="T163" s="139" t="s">
        <v>934</v>
      </c>
      <c r="U163" s="139" t="s">
        <v>934</v>
      </c>
      <c r="V163" s="139" t="s">
        <v>934</v>
      </c>
      <c r="W163" s="212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212" t="s">
        <v>934</v>
      </c>
      <c r="AF163" s="139" t="s">
        <v>781</v>
      </c>
      <c r="AG163" s="139" t="s">
        <v>780</v>
      </c>
      <c r="AH163" s="212">
        <v>5.6</v>
      </c>
      <c r="AI163" s="191">
        <v>4.5</v>
      </c>
    </row>
    <row r="164" spans="1:35" x14ac:dyDescent="0.35">
      <c r="A164" s="200">
        <v>56</v>
      </c>
      <c r="B164" s="235">
        <v>754</v>
      </c>
      <c r="C164" s="161">
        <v>163</v>
      </c>
      <c r="D164" s="139" t="s">
        <v>773</v>
      </c>
      <c r="E164" s="139" t="s">
        <v>28</v>
      </c>
      <c r="F164" s="212">
        <v>1.02</v>
      </c>
      <c r="G164" s="212" t="s">
        <v>28</v>
      </c>
      <c r="H164" s="212" t="s">
        <v>28</v>
      </c>
      <c r="I164" s="212" t="s">
        <v>28</v>
      </c>
      <c r="J164" s="212" t="s">
        <v>28</v>
      </c>
      <c r="K164" s="212" t="s">
        <v>28</v>
      </c>
      <c r="L164" s="212" t="s">
        <v>28</v>
      </c>
      <c r="M164" s="212" t="s">
        <v>28</v>
      </c>
      <c r="N164" s="212" t="s">
        <v>28</v>
      </c>
      <c r="O164" s="212" t="s">
        <v>28</v>
      </c>
      <c r="P164" s="139" t="s">
        <v>28</v>
      </c>
      <c r="Q164" s="139" t="s">
        <v>836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2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212" t="s">
        <v>934</v>
      </c>
      <c r="AF164" s="139" t="s">
        <v>781</v>
      </c>
      <c r="AG164" s="139" t="s">
        <v>780</v>
      </c>
      <c r="AH164" s="212">
        <v>6</v>
      </c>
      <c r="AI164" s="191">
        <v>3.91</v>
      </c>
    </row>
    <row r="165" spans="1:35" x14ac:dyDescent="0.35">
      <c r="A165" s="200">
        <v>56</v>
      </c>
      <c r="B165" s="235">
        <v>758</v>
      </c>
      <c r="C165" s="161">
        <v>164</v>
      </c>
      <c r="D165" s="139" t="s">
        <v>773</v>
      </c>
      <c r="E165" s="139" t="s">
        <v>28</v>
      </c>
      <c r="F165" s="212">
        <v>1.02</v>
      </c>
      <c r="G165" s="212" t="s">
        <v>28</v>
      </c>
      <c r="H165" s="212" t="s">
        <v>28</v>
      </c>
      <c r="I165" s="212" t="s">
        <v>28</v>
      </c>
      <c r="J165" s="212" t="s">
        <v>28</v>
      </c>
      <c r="K165" s="212" t="s">
        <v>28</v>
      </c>
      <c r="L165" s="212" t="s">
        <v>28</v>
      </c>
      <c r="M165" s="212" t="s">
        <v>28</v>
      </c>
      <c r="N165" s="212" t="s">
        <v>28</v>
      </c>
      <c r="O165" s="212" t="s">
        <v>28</v>
      </c>
      <c r="P165" s="139" t="s">
        <v>28</v>
      </c>
      <c r="Q165" s="139" t="s">
        <v>836</v>
      </c>
      <c r="R165" s="139" t="s">
        <v>836</v>
      </c>
      <c r="S165" s="139" t="s">
        <v>934</v>
      </c>
      <c r="T165" s="139" t="s">
        <v>934</v>
      </c>
      <c r="U165" s="139" t="s">
        <v>934</v>
      </c>
      <c r="V165" s="139" t="s">
        <v>934</v>
      </c>
      <c r="W165" s="212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2" t="s">
        <v>934</v>
      </c>
      <c r="AF165" s="139" t="s">
        <v>781</v>
      </c>
      <c r="AG165" s="139" t="s">
        <v>780</v>
      </c>
      <c r="AH165" s="212">
        <v>6.4</v>
      </c>
      <c r="AI165" s="191">
        <v>3.42</v>
      </c>
    </row>
    <row r="166" spans="1:35" x14ac:dyDescent="0.35">
      <c r="A166" s="200">
        <v>56</v>
      </c>
      <c r="B166" s="235">
        <v>762</v>
      </c>
      <c r="C166" s="161">
        <v>165</v>
      </c>
      <c r="D166" s="139" t="s">
        <v>773</v>
      </c>
      <c r="E166" s="139" t="s">
        <v>28</v>
      </c>
      <c r="F166" s="212">
        <v>1.02</v>
      </c>
      <c r="G166" s="212" t="s">
        <v>28</v>
      </c>
      <c r="H166" s="212" t="s">
        <v>28</v>
      </c>
      <c r="I166" s="212" t="s">
        <v>28</v>
      </c>
      <c r="J166" s="212" t="s">
        <v>28</v>
      </c>
      <c r="K166" s="212" t="s">
        <v>28</v>
      </c>
      <c r="L166" s="212" t="s">
        <v>28</v>
      </c>
      <c r="M166" s="212" t="s">
        <v>28</v>
      </c>
      <c r="N166" s="212" t="s">
        <v>28</v>
      </c>
      <c r="O166" s="212" t="s">
        <v>28</v>
      </c>
      <c r="P166" s="139" t="s">
        <v>28</v>
      </c>
      <c r="Q166" s="139" t="s">
        <v>836</v>
      </c>
      <c r="R166" s="139" t="s">
        <v>836</v>
      </c>
      <c r="S166" s="139" t="s">
        <v>934</v>
      </c>
      <c r="T166" s="139" t="s">
        <v>934</v>
      </c>
      <c r="U166" s="139" t="s">
        <v>934</v>
      </c>
      <c r="V166" s="139" t="s">
        <v>934</v>
      </c>
      <c r="W166" s="212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2" t="s">
        <v>934</v>
      </c>
      <c r="AF166" s="139" t="s">
        <v>781</v>
      </c>
      <c r="AG166" s="139" t="s">
        <v>780</v>
      </c>
      <c r="AH166" s="212">
        <v>6.8</v>
      </c>
      <c r="AI166" s="191">
        <v>3.03</v>
      </c>
    </row>
    <row r="167" spans="1:35" x14ac:dyDescent="0.35">
      <c r="A167" s="139">
        <v>60</v>
      </c>
      <c r="B167" s="235">
        <v>764</v>
      </c>
      <c r="C167" s="161">
        <v>166</v>
      </c>
      <c r="D167" s="139" t="s">
        <v>798</v>
      </c>
      <c r="E167" s="139" t="s">
        <v>938</v>
      </c>
      <c r="F167" s="212" t="s">
        <v>28</v>
      </c>
      <c r="G167" s="212" t="s">
        <v>28</v>
      </c>
      <c r="H167" s="191">
        <v>6.83</v>
      </c>
      <c r="I167" s="191">
        <v>14.53</v>
      </c>
      <c r="J167" s="191">
        <v>19.8</v>
      </c>
      <c r="K167" s="191">
        <v>34.299999999999997</v>
      </c>
      <c r="L167" s="191">
        <v>46.81</v>
      </c>
      <c r="M167" s="191">
        <v>70.61</v>
      </c>
      <c r="N167" s="191">
        <v>88.49</v>
      </c>
      <c r="O167" s="191">
        <v>100</v>
      </c>
      <c r="P167" s="139" t="s">
        <v>953</v>
      </c>
      <c r="Q167" s="139" t="s">
        <v>812</v>
      </c>
      <c r="R167" s="139" t="s">
        <v>812</v>
      </c>
      <c r="S167" s="139" t="s">
        <v>116</v>
      </c>
      <c r="T167" s="139" t="s">
        <v>376</v>
      </c>
      <c r="U167" s="139" t="s">
        <v>966</v>
      </c>
      <c r="V167" s="139" t="s">
        <v>381</v>
      </c>
      <c r="W167" s="212">
        <v>2.06</v>
      </c>
      <c r="X167" s="139" t="s">
        <v>924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798</v>
      </c>
      <c r="AD167" s="139" t="s">
        <v>773</v>
      </c>
      <c r="AE167" s="212">
        <v>5</v>
      </c>
      <c r="AF167" s="139" t="s">
        <v>781</v>
      </c>
      <c r="AG167" s="139" t="s">
        <v>780</v>
      </c>
      <c r="AH167" s="212">
        <v>4.75</v>
      </c>
      <c r="AI167" s="191">
        <v>3.21</v>
      </c>
    </row>
    <row r="168" spans="1:35" x14ac:dyDescent="0.35">
      <c r="A168" s="139">
        <v>60</v>
      </c>
      <c r="B168" s="235">
        <v>769</v>
      </c>
      <c r="C168" s="161">
        <v>167</v>
      </c>
      <c r="D168" s="139" t="s">
        <v>798</v>
      </c>
      <c r="E168" s="139" t="s">
        <v>938</v>
      </c>
      <c r="F168" s="212" t="s">
        <v>28</v>
      </c>
      <c r="G168" s="212" t="s">
        <v>28</v>
      </c>
      <c r="H168" s="191">
        <v>6.83</v>
      </c>
      <c r="I168" s="191">
        <v>14.53</v>
      </c>
      <c r="J168" s="191">
        <v>19.8</v>
      </c>
      <c r="K168" s="191">
        <v>34.299999999999997</v>
      </c>
      <c r="L168" s="191">
        <v>46.81</v>
      </c>
      <c r="M168" s="191">
        <v>70.61</v>
      </c>
      <c r="N168" s="191">
        <v>88.49</v>
      </c>
      <c r="O168" s="191">
        <v>100</v>
      </c>
      <c r="P168" s="139" t="s">
        <v>953</v>
      </c>
      <c r="Q168" s="139" t="s">
        <v>812</v>
      </c>
      <c r="R168" s="139" t="s">
        <v>812</v>
      </c>
      <c r="S168" s="139" t="s">
        <v>116</v>
      </c>
      <c r="T168" s="139" t="s">
        <v>376</v>
      </c>
      <c r="U168" s="139" t="s">
        <v>966</v>
      </c>
      <c r="V168" s="139" t="s">
        <v>381</v>
      </c>
      <c r="W168" s="212">
        <v>2.06</v>
      </c>
      <c r="X168" s="139" t="s">
        <v>925</v>
      </c>
      <c r="Y168" s="139">
        <v>7400</v>
      </c>
      <c r="Z168" s="139">
        <v>160</v>
      </c>
      <c r="AA168" s="139" t="s">
        <v>28</v>
      </c>
      <c r="AB168" s="139" t="s">
        <v>773</v>
      </c>
      <c r="AC168" s="139" t="s">
        <v>798</v>
      </c>
      <c r="AD168" s="139" t="s">
        <v>773</v>
      </c>
      <c r="AE168" s="212">
        <v>5</v>
      </c>
      <c r="AF168" s="139" t="s">
        <v>781</v>
      </c>
      <c r="AG168" s="139" t="s">
        <v>780</v>
      </c>
      <c r="AH168" s="212">
        <v>4.75</v>
      </c>
      <c r="AI168" s="191">
        <v>4.21</v>
      </c>
    </row>
    <row r="169" spans="1:35" x14ac:dyDescent="0.35">
      <c r="A169" s="200">
        <v>60</v>
      </c>
      <c r="B169" s="235">
        <v>770</v>
      </c>
      <c r="C169" s="161">
        <v>168</v>
      </c>
      <c r="D169" s="139" t="s">
        <v>773</v>
      </c>
      <c r="E169" s="139" t="s">
        <v>938</v>
      </c>
      <c r="F169" s="212" t="s">
        <v>28</v>
      </c>
      <c r="G169" s="212" t="s">
        <v>28</v>
      </c>
      <c r="H169" s="191">
        <v>6.83</v>
      </c>
      <c r="I169" s="191">
        <v>14.53</v>
      </c>
      <c r="J169" s="191">
        <v>19.8</v>
      </c>
      <c r="K169" s="191">
        <v>34.299999999999997</v>
      </c>
      <c r="L169" s="191">
        <v>46.81</v>
      </c>
      <c r="M169" s="191">
        <v>70.61</v>
      </c>
      <c r="N169" s="191">
        <v>88.49</v>
      </c>
      <c r="O169" s="191">
        <v>100</v>
      </c>
      <c r="P169" s="139" t="s">
        <v>953</v>
      </c>
      <c r="Q169" s="139" t="s">
        <v>914</v>
      </c>
      <c r="R169" s="139" t="s">
        <v>1080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2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2" t="s">
        <v>934</v>
      </c>
      <c r="AF169" s="139" t="s">
        <v>781</v>
      </c>
      <c r="AG169" s="139" t="s">
        <v>780</v>
      </c>
      <c r="AH169" s="212">
        <v>5</v>
      </c>
      <c r="AI169" s="191">
        <v>3.5</v>
      </c>
    </row>
    <row r="170" spans="1:35" x14ac:dyDescent="0.35">
      <c r="A170" s="139">
        <v>61</v>
      </c>
      <c r="B170" s="235">
        <v>773</v>
      </c>
      <c r="C170" s="161">
        <v>169</v>
      </c>
      <c r="D170" s="139" t="s">
        <v>798</v>
      </c>
      <c r="E170" s="139" t="s">
        <v>28</v>
      </c>
      <c r="F170" s="212">
        <v>0.99</v>
      </c>
      <c r="G170" s="212">
        <v>2.7250000000000001</v>
      </c>
      <c r="H170" s="212">
        <v>6.24</v>
      </c>
      <c r="I170" s="212">
        <v>10.66</v>
      </c>
      <c r="J170" s="212">
        <v>15.42</v>
      </c>
      <c r="K170" s="212">
        <v>36.26</v>
      </c>
      <c r="L170" s="212">
        <v>47.51</v>
      </c>
      <c r="M170" s="212">
        <v>71.13</v>
      </c>
      <c r="N170" s="212" t="s">
        <v>28</v>
      </c>
      <c r="O170" s="212">
        <v>90.61</v>
      </c>
      <c r="P170" s="139" t="s">
        <v>941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2">
        <v>2.36</v>
      </c>
      <c r="X170" s="139" t="s">
        <v>925</v>
      </c>
      <c r="Y170" s="139" t="s">
        <v>28</v>
      </c>
      <c r="Z170" s="139">
        <v>150</v>
      </c>
      <c r="AA170" s="139" t="s">
        <v>28</v>
      </c>
      <c r="AB170" s="139" t="s">
        <v>773</v>
      </c>
      <c r="AC170" s="139" t="s">
        <v>773</v>
      </c>
      <c r="AD170" s="139" t="s">
        <v>773</v>
      </c>
      <c r="AE170" s="212">
        <v>10</v>
      </c>
      <c r="AF170" s="139" t="s">
        <v>781</v>
      </c>
      <c r="AG170" s="139" t="s">
        <v>780</v>
      </c>
      <c r="AH170" s="212">
        <v>5.3</v>
      </c>
      <c r="AI170" s="191">
        <v>3.4</v>
      </c>
    </row>
    <row r="171" spans="1:35" x14ac:dyDescent="0.35">
      <c r="A171" s="139">
        <v>61</v>
      </c>
      <c r="B171" s="235">
        <v>774</v>
      </c>
      <c r="C171" s="161">
        <v>170</v>
      </c>
      <c r="D171" s="139" t="s">
        <v>798</v>
      </c>
      <c r="E171" s="139" t="s">
        <v>28</v>
      </c>
      <c r="F171" s="212">
        <v>0.99</v>
      </c>
      <c r="G171" s="212">
        <v>2.7250000000000001</v>
      </c>
      <c r="H171" s="212">
        <v>6.24</v>
      </c>
      <c r="I171" s="212">
        <v>10.66</v>
      </c>
      <c r="J171" s="212">
        <v>15.42</v>
      </c>
      <c r="K171" s="212">
        <v>36.26</v>
      </c>
      <c r="L171" s="212">
        <v>47.51</v>
      </c>
      <c r="M171" s="212">
        <v>71.13</v>
      </c>
      <c r="N171" s="212" t="s">
        <v>28</v>
      </c>
      <c r="O171" s="212">
        <v>90.61</v>
      </c>
      <c r="P171" s="139" t="s">
        <v>941</v>
      </c>
      <c r="Q171" s="139" t="s">
        <v>789</v>
      </c>
      <c r="R171" s="139" t="s">
        <v>836</v>
      </c>
      <c r="S171" s="139" t="s">
        <v>116</v>
      </c>
      <c r="T171" s="139" t="s">
        <v>376</v>
      </c>
      <c r="U171" s="139" t="s">
        <v>966</v>
      </c>
      <c r="V171" s="139" t="s">
        <v>381</v>
      </c>
      <c r="W171" s="212">
        <v>2.36</v>
      </c>
      <c r="X171" s="139" t="s">
        <v>925</v>
      </c>
      <c r="Y171" s="139" t="s">
        <v>28</v>
      </c>
      <c r="Z171" s="139">
        <v>150</v>
      </c>
      <c r="AA171" s="139" t="s">
        <v>28</v>
      </c>
      <c r="AB171" s="139" t="s">
        <v>773</v>
      </c>
      <c r="AC171" s="139" t="s">
        <v>773</v>
      </c>
      <c r="AD171" s="139" t="s">
        <v>773</v>
      </c>
      <c r="AE171" s="212">
        <v>10</v>
      </c>
      <c r="AF171" s="139" t="s">
        <v>781</v>
      </c>
      <c r="AG171" s="139" t="s">
        <v>780</v>
      </c>
      <c r="AH171" s="212">
        <v>5.3</v>
      </c>
      <c r="AI171" s="191">
        <v>3.5</v>
      </c>
    </row>
    <row r="172" spans="1:35" x14ac:dyDescent="0.35">
      <c r="A172" s="139">
        <v>61</v>
      </c>
      <c r="B172" s="235">
        <v>775</v>
      </c>
      <c r="C172" s="161">
        <v>171</v>
      </c>
      <c r="D172" s="139" t="s">
        <v>798</v>
      </c>
      <c r="E172" s="139" t="s">
        <v>28</v>
      </c>
      <c r="F172" s="212">
        <v>0.99</v>
      </c>
      <c r="G172" s="212">
        <v>2.7250000000000001</v>
      </c>
      <c r="H172" s="212">
        <v>6.24</v>
      </c>
      <c r="I172" s="212">
        <v>10.66</v>
      </c>
      <c r="J172" s="212">
        <v>15.42</v>
      </c>
      <c r="K172" s="212">
        <v>36.26</v>
      </c>
      <c r="L172" s="212">
        <v>47.51</v>
      </c>
      <c r="M172" s="212">
        <v>71.13</v>
      </c>
      <c r="N172" s="212" t="s">
        <v>28</v>
      </c>
      <c r="O172" s="212">
        <v>90.61</v>
      </c>
      <c r="P172" s="139" t="s">
        <v>941</v>
      </c>
      <c r="Q172" s="139" t="s">
        <v>789</v>
      </c>
      <c r="R172" s="139" t="s">
        <v>836</v>
      </c>
      <c r="S172" s="139" t="s">
        <v>20</v>
      </c>
      <c r="T172" s="139" t="s">
        <v>376</v>
      </c>
      <c r="U172" s="139" t="s">
        <v>944</v>
      </c>
      <c r="V172" s="139" t="s">
        <v>381</v>
      </c>
      <c r="W172" s="212">
        <v>2.36</v>
      </c>
      <c r="X172" s="139" t="s">
        <v>925</v>
      </c>
      <c r="Y172" s="139" t="s">
        <v>28</v>
      </c>
      <c r="Z172" s="139">
        <v>150</v>
      </c>
      <c r="AA172" s="139" t="s">
        <v>28</v>
      </c>
      <c r="AB172" s="139" t="s">
        <v>773</v>
      </c>
      <c r="AC172" s="139" t="s">
        <v>773</v>
      </c>
      <c r="AD172" s="139" t="s">
        <v>773</v>
      </c>
      <c r="AE172" s="212">
        <v>9</v>
      </c>
      <c r="AF172" s="139" t="s">
        <v>781</v>
      </c>
      <c r="AG172" s="139" t="s">
        <v>780</v>
      </c>
      <c r="AH172" s="212">
        <v>5.3</v>
      </c>
      <c r="AI172" s="191">
        <v>3.7</v>
      </c>
    </row>
    <row r="173" spans="1:35" x14ac:dyDescent="0.35">
      <c r="A173" s="139">
        <v>61</v>
      </c>
      <c r="B173" s="235">
        <v>776</v>
      </c>
      <c r="C173" s="161">
        <v>172</v>
      </c>
      <c r="D173" s="139" t="s">
        <v>798</v>
      </c>
      <c r="E173" s="139" t="s">
        <v>28</v>
      </c>
      <c r="F173" s="212">
        <v>0.99</v>
      </c>
      <c r="G173" s="212">
        <v>2.7250000000000001</v>
      </c>
      <c r="H173" s="212">
        <v>6.24</v>
      </c>
      <c r="I173" s="212">
        <v>10.66</v>
      </c>
      <c r="J173" s="212">
        <v>15.42</v>
      </c>
      <c r="K173" s="212">
        <v>36.26</v>
      </c>
      <c r="L173" s="212">
        <v>47.51</v>
      </c>
      <c r="M173" s="212">
        <v>71.13</v>
      </c>
      <c r="N173" s="212" t="s">
        <v>28</v>
      </c>
      <c r="O173" s="212">
        <v>90.61</v>
      </c>
      <c r="P173" s="139" t="s">
        <v>941</v>
      </c>
      <c r="Q173" s="139" t="s">
        <v>789</v>
      </c>
      <c r="R173" s="139" t="s">
        <v>836</v>
      </c>
      <c r="S173" s="139" t="s">
        <v>116</v>
      </c>
      <c r="T173" s="139" t="s">
        <v>376</v>
      </c>
      <c r="U173" s="139" t="s">
        <v>966</v>
      </c>
      <c r="V173" s="139" t="s">
        <v>381</v>
      </c>
      <c r="W173" s="212">
        <v>2.36</v>
      </c>
      <c r="X173" s="139" t="s">
        <v>925</v>
      </c>
      <c r="Y173" s="139" t="s">
        <v>28</v>
      </c>
      <c r="Z173" s="139">
        <v>150</v>
      </c>
      <c r="AA173" s="139" t="s">
        <v>28</v>
      </c>
      <c r="AB173" s="139" t="s">
        <v>773</v>
      </c>
      <c r="AC173" s="139" t="s">
        <v>773</v>
      </c>
      <c r="AD173" s="139" t="s">
        <v>773</v>
      </c>
      <c r="AE173" s="212">
        <v>9</v>
      </c>
      <c r="AF173" s="139" t="s">
        <v>781</v>
      </c>
      <c r="AG173" s="139" t="s">
        <v>780</v>
      </c>
      <c r="AH173" s="212">
        <v>5.3</v>
      </c>
      <c r="AI173" s="191">
        <v>4.0999999999999996</v>
      </c>
    </row>
    <row r="174" spans="1:35" x14ac:dyDescent="0.35">
      <c r="A174" s="139">
        <v>61</v>
      </c>
      <c r="B174" s="235">
        <v>777</v>
      </c>
      <c r="C174" s="161">
        <v>173</v>
      </c>
      <c r="D174" s="139" t="s">
        <v>798</v>
      </c>
      <c r="E174" s="139" t="s">
        <v>28</v>
      </c>
      <c r="F174" s="212">
        <v>0.99</v>
      </c>
      <c r="G174" s="212">
        <v>2.7250000000000001</v>
      </c>
      <c r="H174" s="212">
        <v>6.24</v>
      </c>
      <c r="I174" s="212">
        <v>10.66</v>
      </c>
      <c r="J174" s="212">
        <v>15.42</v>
      </c>
      <c r="K174" s="212">
        <v>36.26</v>
      </c>
      <c r="L174" s="212">
        <v>47.51</v>
      </c>
      <c r="M174" s="212">
        <v>71.13</v>
      </c>
      <c r="N174" s="212" t="s">
        <v>28</v>
      </c>
      <c r="O174" s="212">
        <v>90.61</v>
      </c>
      <c r="P174" s="139" t="s">
        <v>941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381</v>
      </c>
      <c r="W174" s="212">
        <v>2.36</v>
      </c>
      <c r="X174" s="139" t="s">
        <v>925</v>
      </c>
      <c r="Y174" s="139" t="s">
        <v>28</v>
      </c>
      <c r="Z174" s="139">
        <v>150</v>
      </c>
      <c r="AA174" s="139" t="s">
        <v>28</v>
      </c>
      <c r="AB174" s="139" t="s">
        <v>773</v>
      </c>
      <c r="AC174" s="139" t="s">
        <v>773</v>
      </c>
      <c r="AD174" s="139" t="s">
        <v>773</v>
      </c>
      <c r="AE174" s="212">
        <v>8</v>
      </c>
      <c r="AF174" s="139" t="s">
        <v>781</v>
      </c>
      <c r="AG174" s="139" t="s">
        <v>780</v>
      </c>
      <c r="AH174" s="212">
        <v>5.3</v>
      </c>
      <c r="AI174" s="191">
        <v>4.41</v>
      </c>
    </row>
    <row r="175" spans="1:35" x14ac:dyDescent="0.35">
      <c r="A175" s="139">
        <v>61</v>
      </c>
      <c r="B175" s="235">
        <v>778</v>
      </c>
      <c r="C175" s="161">
        <v>174</v>
      </c>
      <c r="D175" s="139" t="s">
        <v>798</v>
      </c>
      <c r="E175" s="139" t="s">
        <v>28</v>
      </c>
      <c r="F175" s="212">
        <v>0.99</v>
      </c>
      <c r="G175" s="212">
        <v>2.7250000000000001</v>
      </c>
      <c r="H175" s="212">
        <v>6.24</v>
      </c>
      <c r="I175" s="212">
        <v>10.66</v>
      </c>
      <c r="J175" s="212">
        <v>15.42</v>
      </c>
      <c r="K175" s="212">
        <v>36.26</v>
      </c>
      <c r="L175" s="212">
        <v>47.51</v>
      </c>
      <c r="M175" s="212">
        <v>71.13</v>
      </c>
      <c r="N175" s="212" t="s">
        <v>28</v>
      </c>
      <c r="O175" s="212">
        <v>90.61</v>
      </c>
      <c r="P175" s="139" t="s">
        <v>941</v>
      </c>
      <c r="Q175" s="139" t="s">
        <v>789</v>
      </c>
      <c r="R175" s="139" t="s">
        <v>836</v>
      </c>
      <c r="S175" s="139" t="s">
        <v>116</v>
      </c>
      <c r="T175" s="139" t="s">
        <v>376</v>
      </c>
      <c r="U175" s="139" t="s">
        <v>966</v>
      </c>
      <c r="V175" s="139" t="s">
        <v>381</v>
      </c>
      <c r="W175" s="212">
        <v>2.36</v>
      </c>
      <c r="X175" s="139" t="s">
        <v>925</v>
      </c>
      <c r="Y175" s="139" t="s">
        <v>28</v>
      </c>
      <c r="Z175" s="139">
        <v>150</v>
      </c>
      <c r="AA175" s="139" t="s">
        <v>28</v>
      </c>
      <c r="AB175" s="139" t="s">
        <v>773</v>
      </c>
      <c r="AC175" s="139" t="s">
        <v>773</v>
      </c>
      <c r="AD175" s="139" t="s">
        <v>773</v>
      </c>
      <c r="AE175" s="212">
        <v>8</v>
      </c>
      <c r="AF175" s="139" t="s">
        <v>781</v>
      </c>
      <c r="AG175" s="139" t="s">
        <v>780</v>
      </c>
      <c r="AH175" s="212">
        <v>5.3</v>
      </c>
      <c r="AI175" s="191">
        <v>4.57</v>
      </c>
    </row>
    <row r="176" spans="1:35" x14ac:dyDescent="0.35">
      <c r="A176" s="200">
        <v>61</v>
      </c>
      <c r="B176" s="235">
        <v>797</v>
      </c>
      <c r="C176" s="161">
        <v>175</v>
      </c>
      <c r="D176" s="139" t="s">
        <v>773</v>
      </c>
      <c r="E176" s="139" t="s">
        <v>28</v>
      </c>
      <c r="F176" s="212">
        <v>0.99</v>
      </c>
      <c r="G176" s="212">
        <v>2.7250000000000001</v>
      </c>
      <c r="H176" s="212">
        <v>6.24</v>
      </c>
      <c r="I176" s="212">
        <v>10.66</v>
      </c>
      <c r="J176" s="212">
        <v>15.42</v>
      </c>
      <c r="K176" s="212">
        <v>36.26</v>
      </c>
      <c r="L176" s="212">
        <v>47.51</v>
      </c>
      <c r="M176" s="212">
        <v>71.13</v>
      </c>
      <c r="N176" s="212" t="s">
        <v>28</v>
      </c>
      <c r="O176" s="212">
        <v>90.61</v>
      </c>
      <c r="P176" s="139" t="s">
        <v>941</v>
      </c>
      <c r="Q176" s="139" t="s">
        <v>789</v>
      </c>
      <c r="R176" s="139" t="s">
        <v>836</v>
      </c>
      <c r="S176" s="139" t="s">
        <v>934</v>
      </c>
      <c r="T176" s="139" t="s">
        <v>934</v>
      </c>
      <c r="U176" s="139" t="s">
        <v>934</v>
      </c>
      <c r="V176" s="139" t="s">
        <v>934</v>
      </c>
      <c r="W176" s="212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2" t="s">
        <v>934</v>
      </c>
      <c r="AF176" s="139" t="s">
        <v>781</v>
      </c>
      <c r="AG176" s="139" t="s">
        <v>780</v>
      </c>
      <c r="AH176" s="212">
        <v>4.8</v>
      </c>
      <c r="AI176" s="191">
        <v>5.71</v>
      </c>
    </row>
    <row r="177" spans="1:35" x14ac:dyDescent="0.35">
      <c r="A177" s="200">
        <v>61</v>
      </c>
      <c r="B177" s="235">
        <v>798</v>
      </c>
      <c r="C177" s="161">
        <v>176</v>
      </c>
      <c r="D177" s="139" t="s">
        <v>773</v>
      </c>
      <c r="E177" s="139" t="s">
        <v>28</v>
      </c>
      <c r="F177" s="212">
        <v>0.99</v>
      </c>
      <c r="G177" s="212">
        <v>2.7250000000000001</v>
      </c>
      <c r="H177" s="212">
        <v>6.24</v>
      </c>
      <c r="I177" s="212">
        <v>10.66</v>
      </c>
      <c r="J177" s="212">
        <v>15.42</v>
      </c>
      <c r="K177" s="212">
        <v>36.26</v>
      </c>
      <c r="L177" s="212">
        <v>47.51</v>
      </c>
      <c r="M177" s="212">
        <v>71.13</v>
      </c>
      <c r="N177" s="212" t="s">
        <v>28</v>
      </c>
      <c r="O177" s="212">
        <v>90.61</v>
      </c>
      <c r="P177" s="139" t="s">
        <v>941</v>
      </c>
      <c r="Q177" s="139" t="s">
        <v>789</v>
      </c>
      <c r="R177" s="139" t="s">
        <v>836</v>
      </c>
      <c r="S177" s="139" t="s">
        <v>934</v>
      </c>
      <c r="T177" s="139" t="s">
        <v>934</v>
      </c>
      <c r="U177" s="139" t="s">
        <v>934</v>
      </c>
      <c r="V177" s="139" t="s">
        <v>934</v>
      </c>
      <c r="W177" s="212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2" t="s">
        <v>934</v>
      </c>
      <c r="AF177" s="139" t="s">
        <v>781</v>
      </c>
      <c r="AG177" s="139" t="s">
        <v>780</v>
      </c>
      <c r="AH177" s="212">
        <v>5</v>
      </c>
      <c r="AI177" s="191">
        <v>5.0999999999999996</v>
      </c>
    </row>
    <row r="178" spans="1:35" x14ac:dyDescent="0.35">
      <c r="A178" s="200">
        <v>61</v>
      </c>
      <c r="B178" s="235">
        <v>799</v>
      </c>
      <c r="C178" s="161">
        <v>177</v>
      </c>
      <c r="D178" s="139" t="s">
        <v>773</v>
      </c>
      <c r="E178" s="139" t="s">
        <v>28</v>
      </c>
      <c r="F178" s="212">
        <v>0.99</v>
      </c>
      <c r="G178" s="212">
        <v>2.7250000000000001</v>
      </c>
      <c r="H178" s="212">
        <v>6.24</v>
      </c>
      <c r="I178" s="212">
        <v>10.66</v>
      </c>
      <c r="J178" s="212">
        <v>15.42</v>
      </c>
      <c r="K178" s="212">
        <v>36.26</v>
      </c>
      <c r="L178" s="212">
        <v>47.51</v>
      </c>
      <c r="M178" s="212">
        <v>71.13</v>
      </c>
      <c r="N178" s="212" t="s">
        <v>28</v>
      </c>
      <c r="O178" s="212">
        <v>90.61</v>
      </c>
      <c r="P178" s="139" t="s">
        <v>941</v>
      </c>
      <c r="Q178" s="139" t="s">
        <v>789</v>
      </c>
      <c r="R178" s="139" t="s">
        <v>836</v>
      </c>
      <c r="S178" s="139" t="s">
        <v>934</v>
      </c>
      <c r="T178" s="139" t="s">
        <v>934</v>
      </c>
      <c r="U178" s="139" t="s">
        <v>934</v>
      </c>
      <c r="V178" s="139" t="s">
        <v>934</v>
      </c>
      <c r="W178" s="212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2" t="s">
        <v>934</v>
      </c>
      <c r="AF178" s="139" t="s">
        <v>781</v>
      </c>
      <c r="AG178" s="139" t="s">
        <v>780</v>
      </c>
      <c r="AH178" s="212">
        <v>5.2</v>
      </c>
      <c r="AI178" s="191">
        <v>4.8</v>
      </c>
    </row>
    <row r="179" spans="1:35" x14ac:dyDescent="0.35">
      <c r="A179" s="200">
        <v>61</v>
      </c>
      <c r="B179" s="235">
        <v>800</v>
      </c>
      <c r="C179" s="161">
        <v>178</v>
      </c>
      <c r="D179" s="139" t="s">
        <v>773</v>
      </c>
      <c r="E179" s="139" t="s">
        <v>28</v>
      </c>
      <c r="F179" s="212">
        <v>0.99</v>
      </c>
      <c r="G179" s="212">
        <v>2.7250000000000001</v>
      </c>
      <c r="H179" s="212">
        <v>6.24</v>
      </c>
      <c r="I179" s="212">
        <v>10.66</v>
      </c>
      <c r="J179" s="212">
        <v>15.42</v>
      </c>
      <c r="K179" s="212">
        <v>36.26</v>
      </c>
      <c r="L179" s="212">
        <v>47.51</v>
      </c>
      <c r="M179" s="212">
        <v>71.13</v>
      </c>
      <c r="N179" s="212" t="s">
        <v>28</v>
      </c>
      <c r="O179" s="212">
        <v>90.61</v>
      </c>
      <c r="P179" s="139" t="s">
        <v>941</v>
      </c>
      <c r="Q179" s="139" t="s">
        <v>789</v>
      </c>
      <c r="R179" s="139" t="s">
        <v>836</v>
      </c>
      <c r="S179" s="139" t="s">
        <v>934</v>
      </c>
      <c r="T179" s="139" t="s">
        <v>934</v>
      </c>
      <c r="U179" s="139" t="s">
        <v>934</v>
      </c>
      <c r="V179" s="139" t="s">
        <v>934</v>
      </c>
      <c r="W179" s="212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2" t="s">
        <v>934</v>
      </c>
      <c r="AF179" s="139" t="s">
        <v>781</v>
      </c>
      <c r="AG179" s="139" t="s">
        <v>780</v>
      </c>
      <c r="AH179" s="212">
        <v>5.3</v>
      </c>
      <c r="AI179" s="191">
        <v>4.34</v>
      </c>
    </row>
    <row r="180" spans="1:35" x14ac:dyDescent="0.35">
      <c r="A180" s="200">
        <v>61</v>
      </c>
      <c r="B180" s="235">
        <v>801</v>
      </c>
      <c r="C180" s="161">
        <v>179</v>
      </c>
      <c r="D180" s="139" t="s">
        <v>773</v>
      </c>
      <c r="E180" s="139" t="s">
        <v>28</v>
      </c>
      <c r="F180" s="212">
        <v>0.99</v>
      </c>
      <c r="G180" s="212">
        <v>2.7250000000000001</v>
      </c>
      <c r="H180" s="212">
        <v>6.24</v>
      </c>
      <c r="I180" s="212">
        <v>10.66</v>
      </c>
      <c r="J180" s="212">
        <v>15.42</v>
      </c>
      <c r="K180" s="212">
        <v>36.26</v>
      </c>
      <c r="L180" s="212">
        <v>47.51</v>
      </c>
      <c r="M180" s="212">
        <v>71.13</v>
      </c>
      <c r="N180" s="212" t="s">
        <v>28</v>
      </c>
      <c r="O180" s="212">
        <v>90.61</v>
      </c>
      <c r="P180" s="139" t="s">
        <v>941</v>
      </c>
      <c r="Q180" s="139" t="s">
        <v>789</v>
      </c>
      <c r="R180" s="139" t="s">
        <v>836</v>
      </c>
      <c r="S180" s="139" t="s">
        <v>934</v>
      </c>
      <c r="T180" s="139" t="s">
        <v>934</v>
      </c>
      <c r="U180" s="139" t="s">
        <v>934</v>
      </c>
      <c r="V180" s="139" t="s">
        <v>934</v>
      </c>
      <c r="W180" s="212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2" t="s">
        <v>934</v>
      </c>
      <c r="AF180" s="139" t="s">
        <v>781</v>
      </c>
      <c r="AG180" s="139" t="s">
        <v>780</v>
      </c>
      <c r="AH180" s="212">
        <v>5.4</v>
      </c>
      <c r="AI180" s="191">
        <v>3.9</v>
      </c>
    </row>
    <row r="181" spans="1:35" x14ac:dyDescent="0.35">
      <c r="A181" s="211">
        <v>63</v>
      </c>
      <c r="B181" s="235">
        <v>817</v>
      </c>
      <c r="C181" s="161">
        <v>180</v>
      </c>
      <c r="D181" s="139" t="s">
        <v>773</v>
      </c>
      <c r="E181" s="139" t="s">
        <v>28</v>
      </c>
      <c r="F181" s="212" t="s">
        <v>28</v>
      </c>
      <c r="G181" s="212" t="s">
        <v>28</v>
      </c>
      <c r="H181" s="212">
        <v>7</v>
      </c>
      <c r="I181" s="212">
        <v>23</v>
      </c>
      <c r="J181" s="212">
        <v>32</v>
      </c>
      <c r="K181" s="212">
        <v>50</v>
      </c>
      <c r="L181" s="212">
        <v>62</v>
      </c>
      <c r="M181" s="212">
        <v>79</v>
      </c>
      <c r="N181" s="212" t="s">
        <v>28</v>
      </c>
      <c r="O181" s="212">
        <v>100</v>
      </c>
      <c r="P181" s="139" t="s">
        <v>28</v>
      </c>
      <c r="Q181" s="139" t="s">
        <v>836</v>
      </c>
      <c r="R181" s="139" t="s">
        <v>836</v>
      </c>
      <c r="S181" s="139" t="s">
        <v>934</v>
      </c>
      <c r="T181" s="139" t="s">
        <v>934</v>
      </c>
      <c r="U181" s="139" t="s">
        <v>934</v>
      </c>
      <c r="V181" s="139" t="s">
        <v>934</v>
      </c>
      <c r="W181" s="212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2" t="s">
        <v>934</v>
      </c>
      <c r="AF181" s="139" t="s">
        <v>781</v>
      </c>
      <c r="AG181" s="139" t="s">
        <v>780</v>
      </c>
      <c r="AH181" s="212">
        <v>6.12</v>
      </c>
      <c r="AI181" s="191">
        <v>4</v>
      </c>
    </row>
    <row r="182" spans="1:35" x14ac:dyDescent="0.35">
      <c r="A182" s="211">
        <v>63</v>
      </c>
      <c r="B182" s="235">
        <v>818</v>
      </c>
      <c r="C182" s="161">
        <v>181</v>
      </c>
      <c r="D182" s="139" t="s">
        <v>798</v>
      </c>
      <c r="E182" s="139" t="s">
        <v>28</v>
      </c>
      <c r="F182" s="212" t="s">
        <v>28</v>
      </c>
      <c r="G182" s="212" t="s">
        <v>28</v>
      </c>
      <c r="H182" s="212">
        <v>7</v>
      </c>
      <c r="I182" s="212">
        <v>23</v>
      </c>
      <c r="J182" s="212">
        <v>32</v>
      </c>
      <c r="K182" s="212">
        <v>50</v>
      </c>
      <c r="L182" s="212">
        <v>62</v>
      </c>
      <c r="M182" s="212">
        <v>79</v>
      </c>
      <c r="N182" s="212" t="s">
        <v>28</v>
      </c>
      <c r="O182" s="212">
        <v>100</v>
      </c>
      <c r="P182" s="139" t="s">
        <v>28</v>
      </c>
      <c r="Q182" s="139" t="s">
        <v>836</v>
      </c>
      <c r="R182" s="139" t="s">
        <v>836</v>
      </c>
      <c r="S182" s="139" t="s">
        <v>116</v>
      </c>
      <c r="T182" s="139" t="s">
        <v>376</v>
      </c>
      <c r="U182" s="139" t="s">
        <v>944</v>
      </c>
      <c r="V182" s="139" t="s">
        <v>934</v>
      </c>
      <c r="W182" s="212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2">
        <v>2</v>
      </c>
      <c r="AF182" s="139" t="s">
        <v>781</v>
      </c>
      <c r="AG182" s="139" t="s">
        <v>780</v>
      </c>
      <c r="AH182" s="212">
        <v>6.18</v>
      </c>
      <c r="AI182" s="191">
        <v>4</v>
      </c>
    </row>
    <row r="183" spans="1:35" x14ac:dyDescent="0.35">
      <c r="A183" s="211">
        <v>63</v>
      </c>
      <c r="B183" s="235">
        <v>819</v>
      </c>
      <c r="C183" s="161">
        <v>182</v>
      </c>
      <c r="D183" s="139" t="s">
        <v>798</v>
      </c>
      <c r="E183" s="139" t="s">
        <v>28</v>
      </c>
      <c r="F183" s="212" t="s">
        <v>28</v>
      </c>
      <c r="G183" s="212" t="s">
        <v>28</v>
      </c>
      <c r="H183" s="212">
        <v>7</v>
      </c>
      <c r="I183" s="212">
        <v>23</v>
      </c>
      <c r="J183" s="212">
        <v>32</v>
      </c>
      <c r="K183" s="212">
        <v>50</v>
      </c>
      <c r="L183" s="212">
        <v>62</v>
      </c>
      <c r="M183" s="212">
        <v>79</v>
      </c>
      <c r="N183" s="212" t="s">
        <v>28</v>
      </c>
      <c r="O183" s="212">
        <v>100</v>
      </c>
      <c r="P183" s="139" t="s">
        <v>28</v>
      </c>
      <c r="Q183" s="139" t="s">
        <v>836</v>
      </c>
      <c r="R183" s="139" t="s">
        <v>836</v>
      </c>
      <c r="S183" s="139" t="s">
        <v>116</v>
      </c>
      <c r="T183" s="139" t="s">
        <v>376</v>
      </c>
      <c r="U183" s="139" t="s">
        <v>944</v>
      </c>
      <c r="V183" s="139" t="s">
        <v>934</v>
      </c>
      <c r="W183" s="212" t="s">
        <v>28</v>
      </c>
      <c r="X183" s="139" t="s">
        <v>924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2">
        <v>4</v>
      </c>
      <c r="AF183" s="139" t="s">
        <v>781</v>
      </c>
      <c r="AG183" s="139" t="s">
        <v>780</v>
      </c>
      <c r="AH183" s="212">
        <v>6.29</v>
      </c>
      <c r="AI183" s="191">
        <v>4</v>
      </c>
    </row>
    <row r="184" spans="1:35" x14ac:dyDescent="0.35">
      <c r="A184" s="211">
        <v>63</v>
      </c>
      <c r="B184" s="235">
        <v>820</v>
      </c>
      <c r="C184" s="161">
        <v>183</v>
      </c>
      <c r="D184" s="139" t="s">
        <v>798</v>
      </c>
      <c r="E184" s="139" t="s">
        <v>28</v>
      </c>
      <c r="F184" s="212" t="s">
        <v>28</v>
      </c>
      <c r="G184" s="212" t="s">
        <v>28</v>
      </c>
      <c r="H184" s="212">
        <v>7</v>
      </c>
      <c r="I184" s="212">
        <v>23</v>
      </c>
      <c r="J184" s="212">
        <v>32</v>
      </c>
      <c r="K184" s="212">
        <v>50</v>
      </c>
      <c r="L184" s="212">
        <v>62</v>
      </c>
      <c r="M184" s="212">
        <v>79</v>
      </c>
      <c r="N184" s="212" t="s">
        <v>28</v>
      </c>
      <c r="O184" s="212">
        <v>100</v>
      </c>
      <c r="P184" s="139" t="s">
        <v>28</v>
      </c>
      <c r="Q184" s="139" t="s">
        <v>836</v>
      </c>
      <c r="R184" s="139" t="s">
        <v>836</v>
      </c>
      <c r="S184" s="139" t="s">
        <v>116</v>
      </c>
      <c r="T184" s="139" t="s">
        <v>376</v>
      </c>
      <c r="U184" s="139" t="s">
        <v>944</v>
      </c>
      <c r="V184" s="139" t="s">
        <v>934</v>
      </c>
      <c r="W184" s="212" t="s">
        <v>28</v>
      </c>
      <c r="X184" s="139" t="s">
        <v>924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2">
        <v>6</v>
      </c>
      <c r="AF184" s="139" t="s">
        <v>781</v>
      </c>
      <c r="AG184" s="139" t="s">
        <v>780</v>
      </c>
      <c r="AH184" s="212">
        <v>6.31</v>
      </c>
      <c r="AI184" s="191">
        <v>4</v>
      </c>
    </row>
    <row r="185" spans="1:35" x14ac:dyDescent="0.35">
      <c r="A185" s="139">
        <v>67</v>
      </c>
      <c r="B185" s="235">
        <v>837</v>
      </c>
      <c r="C185" s="161">
        <v>184</v>
      </c>
      <c r="D185" s="139" t="s">
        <v>798</v>
      </c>
      <c r="E185" s="139" t="s">
        <v>938</v>
      </c>
      <c r="F185" s="212">
        <v>0.47</v>
      </c>
      <c r="G185" s="212" t="s">
        <v>28</v>
      </c>
      <c r="H185" s="191">
        <v>7.04</v>
      </c>
      <c r="I185" s="191">
        <v>22.85</v>
      </c>
      <c r="J185" s="191">
        <v>31.86</v>
      </c>
      <c r="K185" s="191">
        <v>49.74</v>
      </c>
      <c r="L185" s="191">
        <v>61.67</v>
      </c>
      <c r="M185" s="191">
        <v>78.84</v>
      </c>
      <c r="N185" s="191">
        <v>94.91</v>
      </c>
      <c r="O185" s="191">
        <v>100.02</v>
      </c>
      <c r="P185" s="139" t="s">
        <v>28</v>
      </c>
      <c r="Q185" s="139" t="s">
        <v>836</v>
      </c>
      <c r="R185" s="139" t="s">
        <v>836</v>
      </c>
      <c r="S185" s="139" t="s">
        <v>20</v>
      </c>
      <c r="T185" s="139" t="s">
        <v>376</v>
      </c>
      <c r="U185" s="139" t="s">
        <v>944</v>
      </c>
      <c r="V185" s="139" t="s">
        <v>381</v>
      </c>
      <c r="W185" s="212">
        <v>1.77</v>
      </c>
      <c r="X185" s="139" t="s">
        <v>924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2">
        <v>5</v>
      </c>
      <c r="AF185" s="139" t="s">
        <v>781</v>
      </c>
      <c r="AG185" s="139" t="s">
        <v>780</v>
      </c>
      <c r="AH185" s="212">
        <v>5.2</v>
      </c>
      <c r="AI185" s="191">
        <v>4.13</v>
      </c>
    </row>
    <row r="186" spans="1:35" x14ac:dyDescent="0.35">
      <c r="A186" s="139">
        <v>67</v>
      </c>
      <c r="B186" s="235">
        <v>838</v>
      </c>
      <c r="C186" s="161">
        <v>185</v>
      </c>
      <c r="D186" s="139" t="s">
        <v>798</v>
      </c>
      <c r="E186" s="139" t="s">
        <v>938</v>
      </c>
      <c r="F186" s="212">
        <v>0.47</v>
      </c>
      <c r="G186" s="212" t="s">
        <v>28</v>
      </c>
      <c r="H186" s="191">
        <v>7.04</v>
      </c>
      <c r="I186" s="191">
        <v>22.85</v>
      </c>
      <c r="J186" s="191">
        <v>31.86</v>
      </c>
      <c r="K186" s="191">
        <v>49.74</v>
      </c>
      <c r="L186" s="191">
        <v>61.67</v>
      </c>
      <c r="M186" s="191">
        <v>78.84</v>
      </c>
      <c r="N186" s="191">
        <v>94.91</v>
      </c>
      <c r="O186" s="191">
        <v>100.02</v>
      </c>
      <c r="P186" s="139" t="s">
        <v>28</v>
      </c>
      <c r="Q186" s="139" t="s">
        <v>836</v>
      </c>
      <c r="R186" s="139" t="s">
        <v>836</v>
      </c>
      <c r="S186" s="139" t="s">
        <v>20</v>
      </c>
      <c r="T186" s="139" t="s">
        <v>376</v>
      </c>
      <c r="U186" s="139" t="s">
        <v>944</v>
      </c>
      <c r="V186" s="139" t="s">
        <v>381</v>
      </c>
      <c r="W186" s="212">
        <v>1.77</v>
      </c>
      <c r="X186" s="139" t="s">
        <v>924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2">
        <v>2</v>
      </c>
      <c r="AF186" s="139" t="s">
        <v>781</v>
      </c>
      <c r="AG186" s="139" t="s">
        <v>780</v>
      </c>
      <c r="AH186" s="212">
        <v>5.2</v>
      </c>
      <c r="AI186" s="191">
        <v>3.96</v>
      </c>
    </row>
    <row r="187" spans="1:35" x14ac:dyDescent="0.35">
      <c r="A187" s="139">
        <v>67</v>
      </c>
      <c r="B187" s="235">
        <v>839</v>
      </c>
      <c r="C187" s="161">
        <v>186</v>
      </c>
      <c r="D187" s="139" t="s">
        <v>798</v>
      </c>
      <c r="E187" s="139" t="s">
        <v>938</v>
      </c>
      <c r="F187" s="212">
        <v>0.47</v>
      </c>
      <c r="G187" s="212" t="s">
        <v>28</v>
      </c>
      <c r="H187" s="191">
        <v>7.04</v>
      </c>
      <c r="I187" s="191">
        <v>22.85</v>
      </c>
      <c r="J187" s="191">
        <v>31.86</v>
      </c>
      <c r="K187" s="191">
        <v>49.74</v>
      </c>
      <c r="L187" s="191">
        <v>61.67</v>
      </c>
      <c r="M187" s="191">
        <v>78.84</v>
      </c>
      <c r="N187" s="191">
        <v>94.91</v>
      </c>
      <c r="O187" s="191">
        <v>100.02</v>
      </c>
      <c r="P187" s="139" t="s">
        <v>28</v>
      </c>
      <c r="Q187" s="139" t="s">
        <v>836</v>
      </c>
      <c r="R187" s="139" t="s">
        <v>836</v>
      </c>
      <c r="S187" s="139" t="s">
        <v>20</v>
      </c>
      <c r="T187" s="139" t="s">
        <v>376</v>
      </c>
      <c r="U187" s="139" t="s">
        <v>944</v>
      </c>
      <c r="V187" s="139" t="s">
        <v>381</v>
      </c>
      <c r="W187" s="212">
        <v>0.3</v>
      </c>
      <c r="X187" s="139" t="s">
        <v>924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2">
        <v>2</v>
      </c>
      <c r="AF187" s="139" t="s">
        <v>781</v>
      </c>
      <c r="AG187" s="139" t="s">
        <v>780</v>
      </c>
      <c r="AH187" s="212">
        <v>5.2</v>
      </c>
      <c r="AI187" s="191">
        <v>4.6399999999999997</v>
      </c>
    </row>
    <row r="188" spans="1:35" x14ac:dyDescent="0.35">
      <c r="A188" s="139">
        <v>67</v>
      </c>
      <c r="B188" s="235">
        <v>860</v>
      </c>
      <c r="C188" s="161">
        <v>187</v>
      </c>
      <c r="D188" s="139" t="s">
        <v>798</v>
      </c>
      <c r="E188" s="139" t="s">
        <v>938</v>
      </c>
      <c r="F188" s="212">
        <v>0.47</v>
      </c>
      <c r="G188" s="212" t="s">
        <v>28</v>
      </c>
      <c r="H188" s="191">
        <v>7.04</v>
      </c>
      <c r="I188" s="191">
        <v>22.85</v>
      </c>
      <c r="J188" s="191">
        <v>31.86</v>
      </c>
      <c r="K188" s="191">
        <v>49.74</v>
      </c>
      <c r="L188" s="191">
        <v>61.67</v>
      </c>
      <c r="M188" s="191">
        <v>78.84</v>
      </c>
      <c r="N188" s="191">
        <v>94.91</v>
      </c>
      <c r="O188" s="191">
        <v>100.02</v>
      </c>
      <c r="P188" s="139" t="s">
        <v>28</v>
      </c>
      <c r="Q188" s="139" t="s">
        <v>836</v>
      </c>
      <c r="R188" s="139" t="s">
        <v>836</v>
      </c>
      <c r="S188" s="139" t="s">
        <v>20</v>
      </c>
      <c r="T188" s="139" t="s">
        <v>376</v>
      </c>
      <c r="U188" s="139" t="s">
        <v>944</v>
      </c>
      <c r="V188" s="139" t="s">
        <v>381</v>
      </c>
      <c r="W188" s="212">
        <v>0.3</v>
      </c>
      <c r="X188" s="139" t="s">
        <v>924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2">
        <v>5</v>
      </c>
      <c r="AF188" s="139" t="s">
        <v>781</v>
      </c>
      <c r="AG188" s="139" t="s">
        <v>780</v>
      </c>
      <c r="AH188" s="212">
        <v>5.2</v>
      </c>
      <c r="AI188" s="191">
        <v>4.7699999999999996</v>
      </c>
    </row>
    <row r="189" spans="1:35" x14ac:dyDescent="0.35">
      <c r="A189" s="139">
        <v>67</v>
      </c>
      <c r="B189" s="235">
        <v>861</v>
      </c>
      <c r="C189" s="161">
        <v>188</v>
      </c>
      <c r="D189" s="139" t="s">
        <v>798</v>
      </c>
      <c r="E189" s="139" t="s">
        <v>938</v>
      </c>
      <c r="F189" s="212">
        <v>0.47</v>
      </c>
      <c r="G189" s="212" t="s">
        <v>28</v>
      </c>
      <c r="H189" s="191">
        <v>7.04</v>
      </c>
      <c r="I189" s="191">
        <v>22.85</v>
      </c>
      <c r="J189" s="191">
        <v>31.86</v>
      </c>
      <c r="K189" s="191">
        <v>49.74</v>
      </c>
      <c r="L189" s="191">
        <v>61.67</v>
      </c>
      <c r="M189" s="191">
        <v>78.84</v>
      </c>
      <c r="N189" s="191">
        <v>94.91</v>
      </c>
      <c r="O189" s="191">
        <v>100.02</v>
      </c>
      <c r="P189" s="139" t="s">
        <v>28</v>
      </c>
      <c r="Q189" s="139" t="s">
        <v>836</v>
      </c>
      <c r="R189" s="139" t="s">
        <v>836</v>
      </c>
      <c r="S189" s="139" t="s">
        <v>20</v>
      </c>
      <c r="T189" s="139" t="s">
        <v>376</v>
      </c>
      <c r="U189" s="139" t="s">
        <v>944</v>
      </c>
      <c r="V189" s="139" t="s">
        <v>381</v>
      </c>
      <c r="W189" s="212">
        <v>1.77</v>
      </c>
      <c r="X189" s="139" t="s">
        <v>924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2">
        <v>7.5</v>
      </c>
      <c r="AF189" s="139" t="s">
        <v>781</v>
      </c>
      <c r="AG189" s="139" t="s">
        <v>780</v>
      </c>
      <c r="AH189" s="212">
        <v>5.2</v>
      </c>
      <c r="AI189" s="191">
        <v>4.78</v>
      </c>
    </row>
    <row r="190" spans="1:35" x14ac:dyDescent="0.35">
      <c r="A190" s="139">
        <v>67</v>
      </c>
      <c r="B190" s="235">
        <v>862</v>
      </c>
      <c r="C190" s="161">
        <v>189</v>
      </c>
      <c r="D190" s="139" t="s">
        <v>798</v>
      </c>
      <c r="E190" s="139" t="s">
        <v>938</v>
      </c>
      <c r="F190" s="212">
        <v>0.47</v>
      </c>
      <c r="G190" s="212" t="s">
        <v>28</v>
      </c>
      <c r="H190" s="191">
        <v>7.04</v>
      </c>
      <c r="I190" s="191">
        <v>22.85</v>
      </c>
      <c r="J190" s="191">
        <v>31.86</v>
      </c>
      <c r="K190" s="191">
        <v>49.74</v>
      </c>
      <c r="L190" s="191">
        <v>61.67</v>
      </c>
      <c r="M190" s="191">
        <v>78.84</v>
      </c>
      <c r="N190" s="191">
        <v>94.91</v>
      </c>
      <c r="O190" s="191">
        <v>100.02</v>
      </c>
      <c r="P190" s="139" t="s">
        <v>28</v>
      </c>
      <c r="Q190" s="139" t="s">
        <v>836</v>
      </c>
      <c r="R190" s="139" t="s">
        <v>836</v>
      </c>
      <c r="S190" s="139" t="s">
        <v>20</v>
      </c>
      <c r="T190" s="139" t="s">
        <v>376</v>
      </c>
      <c r="U190" s="139" t="s">
        <v>944</v>
      </c>
      <c r="V190" s="139" t="s">
        <v>381</v>
      </c>
      <c r="W190" s="212">
        <v>0.3</v>
      </c>
      <c r="X190" s="139" t="s">
        <v>924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2">
        <v>7.5</v>
      </c>
      <c r="AF190" s="139" t="s">
        <v>781</v>
      </c>
      <c r="AG190" s="139" t="s">
        <v>780</v>
      </c>
      <c r="AH190" s="212">
        <v>5.2</v>
      </c>
      <c r="AI190" s="191">
        <v>4.92</v>
      </c>
    </row>
    <row r="191" spans="1:35" x14ac:dyDescent="0.35">
      <c r="A191" s="200">
        <v>67</v>
      </c>
      <c r="B191" s="235">
        <v>863</v>
      </c>
      <c r="C191" s="161">
        <v>190</v>
      </c>
      <c r="D191" s="139" t="s">
        <v>773</v>
      </c>
      <c r="E191" s="139" t="s">
        <v>938</v>
      </c>
      <c r="F191" s="212">
        <v>0.47</v>
      </c>
      <c r="G191" s="212" t="s">
        <v>28</v>
      </c>
      <c r="H191" s="191">
        <v>7.04</v>
      </c>
      <c r="I191" s="191">
        <v>22.85</v>
      </c>
      <c r="J191" s="191">
        <v>31.86</v>
      </c>
      <c r="K191" s="191">
        <v>49.74</v>
      </c>
      <c r="L191" s="191">
        <v>61.67</v>
      </c>
      <c r="M191" s="191">
        <v>78.84</v>
      </c>
      <c r="N191" s="191">
        <v>94.91</v>
      </c>
      <c r="O191" s="191">
        <v>100.02</v>
      </c>
      <c r="P191" s="139" t="s">
        <v>28</v>
      </c>
      <c r="Q191" s="139" t="s">
        <v>836</v>
      </c>
      <c r="R191" s="139" t="s">
        <v>836</v>
      </c>
      <c r="S191" s="139" t="s">
        <v>934</v>
      </c>
      <c r="T191" s="139" t="s">
        <v>934</v>
      </c>
      <c r="U191" s="139" t="s">
        <v>934</v>
      </c>
      <c r="V191" s="139" t="s">
        <v>934</v>
      </c>
      <c r="W191" s="212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2" t="s">
        <v>934</v>
      </c>
      <c r="AF191" s="139" t="s">
        <v>781</v>
      </c>
      <c r="AG191" s="139" t="s">
        <v>780</v>
      </c>
      <c r="AH191" s="212">
        <v>5.2</v>
      </c>
      <c r="AI191" s="191">
        <v>4</v>
      </c>
    </row>
    <row r="192" spans="1:35" x14ac:dyDescent="0.35">
      <c r="A192" s="211">
        <v>68</v>
      </c>
      <c r="B192" s="235">
        <v>868</v>
      </c>
      <c r="C192" s="161">
        <v>191</v>
      </c>
      <c r="D192" s="139" t="s">
        <v>773</v>
      </c>
      <c r="E192" s="139" t="s">
        <v>982</v>
      </c>
      <c r="F192" s="212">
        <v>1.2</v>
      </c>
      <c r="G192" s="212">
        <v>2.8</v>
      </c>
      <c r="H192" s="191">
        <v>4.8600000000000003</v>
      </c>
      <c r="I192" s="191">
        <v>13.78</v>
      </c>
      <c r="J192" s="191">
        <v>20.56</v>
      </c>
      <c r="K192" s="191">
        <v>34.94</v>
      </c>
      <c r="L192" s="191">
        <v>45.68</v>
      </c>
      <c r="M192" s="191">
        <v>60.5</v>
      </c>
      <c r="N192" s="191">
        <v>66.63</v>
      </c>
      <c r="O192" s="191">
        <v>83.11</v>
      </c>
      <c r="P192" s="139" t="s">
        <v>28</v>
      </c>
      <c r="Q192" s="139" t="s">
        <v>836</v>
      </c>
      <c r="R192" s="139" t="s">
        <v>836</v>
      </c>
      <c r="S192" s="139" t="s">
        <v>934</v>
      </c>
      <c r="T192" s="139" t="s">
        <v>934</v>
      </c>
      <c r="U192" s="139" t="s">
        <v>934</v>
      </c>
      <c r="V192" s="139" t="s">
        <v>934</v>
      </c>
      <c r="W192" s="212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2" t="s">
        <v>934</v>
      </c>
      <c r="AF192" s="139" t="s">
        <v>781</v>
      </c>
      <c r="AG192" s="139" t="s">
        <v>780</v>
      </c>
      <c r="AH192" s="212">
        <v>5.23</v>
      </c>
      <c r="AI192" s="191">
        <v>4</v>
      </c>
    </row>
    <row r="193" spans="1:35" x14ac:dyDescent="0.35">
      <c r="A193" s="211">
        <v>68</v>
      </c>
      <c r="B193" s="235">
        <v>869</v>
      </c>
      <c r="C193" s="161">
        <v>192</v>
      </c>
      <c r="D193" s="139" t="s">
        <v>798</v>
      </c>
      <c r="E193" s="139" t="s">
        <v>982</v>
      </c>
      <c r="F193" s="212">
        <v>1.2</v>
      </c>
      <c r="G193" s="212">
        <v>2.8</v>
      </c>
      <c r="H193" s="191">
        <v>4.8600000000000003</v>
      </c>
      <c r="I193" s="191">
        <v>13.78</v>
      </c>
      <c r="J193" s="191">
        <v>20.56</v>
      </c>
      <c r="K193" s="191">
        <v>34.94</v>
      </c>
      <c r="L193" s="191">
        <v>45.68</v>
      </c>
      <c r="M193" s="191">
        <v>60.5</v>
      </c>
      <c r="N193" s="191">
        <v>66.63</v>
      </c>
      <c r="O193" s="191">
        <v>83.11</v>
      </c>
      <c r="P193" s="139" t="s">
        <v>28</v>
      </c>
      <c r="Q193" s="139" t="s">
        <v>836</v>
      </c>
      <c r="R193" s="139" t="s">
        <v>836</v>
      </c>
      <c r="S193" s="139" t="s">
        <v>213</v>
      </c>
      <c r="T193" s="139" t="s">
        <v>376</v>
      </c>
      <c r="U193" s="139" t="s">
        <v>944</v>
      </c>
      <c r="V193" s="139" t="s">
        <v>381</v>
      </c>
      <c r="W193" s="212">
        <v>0.15</v>
      </c>
      <c r="X193" s="139" t="s">
        <v>925</v>
      </c>
      <c r="Y193" s="139">
        <v>3500</v>
      </c>
      <c r="Z193" s="139">
        <v>180</v>
      </c>
      <c r="AA193" s="139">
        <v>0.75</v>
      </c>
      <c r="AB193" s="139" t="s">
        <v>773</v>
      </c>
      <c r="AC193" s="139" t="s">
        <v>773</v>
      </c>
      <c r="AD193" s="139" t="s">
        <v>773</v>
      </c>
      <c r="AE193" s="212">
        <v>0.5</v>
      </c>
      <c r="AF193" s="139" t="s">
        <v>781</v>
      </c>
      <c r="AG193" s="139" t="s">
        <v>780</v>
      </c>
      <c r="AH193" s="212">
        <v>5.17</v>
      </c>
      <c r="AI193" s="191">
        <v>4</v>
      </c>
    </row>
    <row r="194" spans="1:35" x14ac:dyDescent="0.35">
      <c r="A194" s="211">
        <v>68</v>
      </c>
      <c r="B194" s="235">
        <v>870</v>
      </c>
      <c r="C194" s="161">
        <v>193</v>
      </c>
      <c r="D194" s="139" t="s">
        <v>798</v>
      </c>
      <c r="E194" s="139" t="s">
        <v>982</v>
      </c>
      <c r="F194" s="212">
        <v>1.2</v>
      </c>
      <c r="G194" s="212">
        <v>2.8</v>
      </c>
      <c r="H194" s="191">
        <v>4.8600000000000003</v>
      </c>
      <c r="I194" s="191">
        <v>13.78</v>
      </c>
      <c r="J194" s="191">
        <v>20.56</v>
      </c>
      <c r="K194" s="191">
        <v>34.94</v>
      </c>
      <c r="L194" s="191">
        <v>45.68</v>
      </c>
      <c r="M194" s="191">
        <v>60.5</v>
      </c>
      <c r="N194" s="191">
        <v>66.63</v>
      </c>
      <c r="O194" s="191">
        <v>83.11</v>
      </c>
      <c r="P194" s="139" t="s">
        <v>28</v>
      </c>
      <c r="Q194" s="139" t="s">
        <v>836</v>
      </c>
      <c r="R194" s="139" t="s">
        <v>836</v>
      </c>
      <c r="S194" s="139" t="s">
        <v>213</v>
      </c>
      <c r="T194" s="139" t="s">
        <v>376</v>
      </c>
      <c r="U194" s="139" t="s">
        <v>944</v>
      </c>
      <c r="V194" s="139" t="s">
        <v>381</v>
      </c>
      <c r="W194" s="212">
        <v>0.15</v>
      </c>
      <c r="X194" s="139" t="s">
        <v>925</v>
      </c>
      <c r="Y194" s="139">
        <v>3500</v>
      </c>
      <c r="Z194" s="139">
        <v>180</v>
      </c>
      <c r="AA194" s="139">
        <v>0.75</v>
      </c>
      <c r="AB194" s="139" t="s">
        <v>773</v>
      </c>
      <c r="AC194" s="139" t="s">
        <v>773</v>
      </c>
      <c r="AD194" s="139" t="s">
        <v>773</v>
      </c>
      <c r="AE194" s="212">
        <v>1</v>
      </c>
      <c r="AF194" s="139" t="s">
        <v>781</v>
      </c>
      <c r="AG194" s="139" t="s">
        <v>780</v>
      </c>
      <c r="AH194" s="212">
        <v>5.13</v>
      </c>
      <c r="AI194" s="191">
        <v>4</v>
      </c>
    </row>
    <row r="195" spans="1:35" x14ac:dyDescent="0.35">
      <c r="A195" s="211">
        <v>68</v>
      </c>
      <c r="B195" s="235">
        <v>871</v>
      </c>
      <c r="C195" s="161">
        <v>194</v>
      </c>
      <c r="D195" s="139" t="s">
        <v>798</v>
      </c>
      <c r="E195" s="139" t="s">
        <v>982</v>
      </c>
      <c r="F195" s="212">
        <v>1.2</v>
      </c>
      <c r="G195" s="212">
        <v>2.8</v>
      </c>
      <c r="H195" s="191">
        <v>4.8600000000000003</v>
      </c>
      <c r="I195" s="191">
        <v>13.78</v>
      </c>
      <c r="J195" s="191">
        <v>20.56</v>
      </c>
      <c r="K195" s="191">
        <v>34.94</v>
      </c>
      <c r="L195" s="191">
        <v>45.68</v>
      </c>
      <c r="M195" s="191">
        <v>60.5</v>
      </c>
      <c r="N195" s="191">
        <v>66.63</v>
      </c>
      <c r="O195" s="191">
        <v>83.11</v>
      </c>
      <c r="P195" s="139" t="s">
        <v>28</v>
      </c>
      <c r="Q195" s="139" t="s">
        <v>836</v>
      </c>
      <c r="R195" s="139" t="s">
        <v>836</v>
      </c>
      <c r="S195" s="139" t="s">
        <v>213</v>
      </c>
      <c r="T195" s="139" t="s">
        <v>376</v>
      </c>
      <c r="U195" s="139" t="s">
        <v>944</v>
      </c>
      <c r="V195" s="139" t="s">
        <v>381</v>
      </c>
      <c r="W195" s="212">
        <v>0.15</v>
      </c>
      <c r="X195" s="139" t="s">
        <v>925</v>
      </c>
      <c r="Y195" s="139">
        <v>3500</v>
      </c>
      <c r="Z195" s="139">
        <v>180</v>
      </c>
      <c r="AA195" s="139">
        <v>0.75</v>
      </c>
      <c r="AB195" s="139" t="s">
        <v>773</v>
      </c>
      <c r="AC195" s="139" t="s">
        <v>773</v>
      </c>
      <c r="AD195" s="139" t="s">
        <v>773</v>
      </c>
      <c r="AE195" s="212">
        <v>2</v>
      </c>
      <c r="AF195" s="139" t="s">
        <v>781</v>
      </c>
      <c r="AG195" s="139" t="s">
        <v>780</v>
      </c>
      <c r="AH195" s="212">
        <v>5</v>
      </c>
      <c r="AI195" s="191">
        <v>4</v>
      </c>
    </row>
    <row r="196" spans="1:35" x14ac:dyDescent="0.35">
      <c r="A196" s="211">
        <v>68</v>
      </c>
      <c r="B196" s="235">
        <v>872</v>
      </c>
      <c r="C196" s="161">
        <v>195</v>
      </c>
      <c r="D196" s="139" t="s">
        <v>798</v>
      </c>
      <c r="E196" s="139" t="s">
        <v>982</v>
      </c>
      <c r="F196" s="212">
        <v>1.2</v>
      </c>
      <c r="G196" s="212">
        <v>2.8</v>
      </c>
      <c r="H196" s="191">
        <v>4.8600000000000003</v>
      </c>
      <c r="I196" s="191">
        <v>13.78</v>
      </c>
      <c r="J196" s="191">
        <v>20.56</v>
      </c>
      <c r="K196" s="191">
        <v>34.94</v>
      </c>
      <c r="L196" s="191">
        <v>45.68</v>
      </c>
      <c r="M196" s="191">
        <v>60.5</v>
      </c>
      <c r="N196" s="191">
        <v>66.63</v>
      </c>
      <c r="O196" s="191">
        <v>83.11</v>
      </c>
      <c r="P196" s="139" t="s">
        <v>28</v>
      </c>
      <c r="Q196" s="139" t="s">
        <v>836</v>
      </c>
      <c r="R196" s="139" t="s">
        <v>836</v>
      </c>
      <c r="S196" s="139" t="s">
        <v>213</v>
      </c>
      <c r="T196" s="139" t="s">
        <v>376</v>
      </c>
      <c r="U196" s="139" t="s">
        <v>944</v>
      </c>
      <c r="V196" s="139" t="s">
        <v>381</v>
      </c>
      <c r="W196" s="212">
        <v>0.15</v>
      </c>
      <c r="X196" s="139" t="s">
        <v>925</v>
      </c>
      <c r="Y196" s="139">
        <v>3500</v>
      </c>
      <c r="Z196" s="139">
        <v>180</v>
      </c>
      <c r="AA196" s="139">
        <v>0.75</v>
      </c>
      <c r="AB196" s="139" t="s">
        <v>773</v>
      </c>
      <c r="AC196" s="139" t="s">
        <v>773</v>
      </c>
      <c r="AD196" s="139" t="s">
        <v>773</v>
      </c>
      <c r="AE196" s="212">
        <v>3</v>
      </c>
      <c r="AF196" s="139" t="s">
        <v>781</v>
      </c>
      <c r="AG196" s="139" t="s">
        <v>780</v>
      </c>
      <c r="AH196" s="212">
        <v>4.96</v>
      </c>
      <c r="AI196" s="191">
        <v>4</v>
      </c>
    </row>
    <row r="197" spans="1:35" x14ac:dyDescent="0.35">
      <c r="A197" s="211">
        <v>68</v>
      </c>
      <c r="B197" s="235">
        <v>873</v>
      </c>
      <c r="C197" s="161">
        <v>196</v>
      </c>
      <c r="D197" s="139" t="s">
        <v>798</v>
      </c>
      <c r="E197" s="139" t="s">
        <v>982</v>
      </c>
      <c r="F197" s="212">
        <v>1.2</v>
      </c>
      <c r="G197" s="212">
        <v>2.8</v>
      </c>
      <c r="H197" s="191">
        <v>4.8600000000000003</v>
      </c>
      <c r="I197" s="191">
        <v>13.78</v>
      </c>
      <c r="J197" s="191">
        <v>20.56</v>
      </c>
      <c r="K197" s="191">
        <v>34.94</v>
      </c>
      <c r="L197" s="191">
        <v>45.68</v>
      </c>
      <c r="M197" s="191">
        <v>60.5</v>
      </c>
      <c r="N197" s="191">
        <v>66.63</v>
      </c>
      <c r="O197" s="191">
        <v>83.11</v>
      </c>
      <c r="P197" s="139" t="s">
        <v>28</v>
      </c>
      <c r="Q197" s="139" t="s">
        <v>836</v>
      </c>
      <c r="R197" s="139" t="s">
        <v>836</v>
      </c>
      <c r="S197" s="139" t="s">
        <v>213</v>
      </c>
      <c r="T197" s="139" t="s">
        <v>376</v>
      </c>
      <c r="U197" s="139" t="s">
        <v>944</v>
      </c>
      <c r="V197" s="139" t="s">
        <v>381</v>
      </c>
      <c r="W197" s="212">
        <v>0.15</v>
      </c>
      <c r="X197" s="139" t="s">
        <v>925</v>
      </c>
      <c r="Y197" s="139">
        <v>3500</v>
      </c>
      <c r="Z197" s="139">
        <v>180</v>
      </c>
      <c r="AA197" s="139">
        <v>0.75</v>
      </c>
      <c r="AB197" s="139" t="s">
        <v>773</v>
      </c>
      <c r="AC197" s="139" t="s">
        <v>773</v>
      </c>
      <c r="AD197" s="139" t="s">
        <v>773</v>
      </c>
      <c r="AE197" s="212">
        <v>4</v>
      </c>
      <c r="AF197" s="139" t="s">
        <v>781</v>
      </c>
      <c r="AG197" s="139" t="s">
        <v>780</v>
      </c>
      <c r="AH197" s="212">
        <v>4.91</v>
      </c>
      <c r="AI197" s="191">
        <v>4</v>
      </c>
    </row>
    <row r="198" spans="1:35" x14ac:dyDescent="0.35">
      <c r="A198" s="211">
        <v>68</v>
      </c>
      <c r="B198" s="235">
        <v>874</v>
      </c>
      <c r="C198" s="161">
        <v>197</v>
      </c>
      <c r="D198" s="139" t="s">
        <v>798</v>
      </c>
      <c r="E198" s="139" t="s">
        <v>982</v>
      </c>
      <c r="F198" s="212">
        <v>1.2</v>
      </c>
      <c r="G198" s="212">
        <v>2.8</v>
      </c>
      <c r="H198" s="191">
        <v>4.8600000000000003</v>
      </c>
      <c r="I198" s="191">
        <v>13.78</v>
      </c>
      <c r="J198" s="191">
        <v>20.56</v>
      </c>
      <c r="K198" s="191">
        <v>34.94</v>
      </c>
      <c r="L198" s="191">
        <v>45.68</v>
      </c>
      <c r="M198" s="191">
        <v>60.5</v>
      </c>
      <c r="N198" s="191">
        <v>66.63</v>
      </c>
      <c r="O198" s="191">
        <v>83.11</v>
      </c>
      <c r="P198" s="139" t="s">
        <v>28</v>
      </c>
      <c r="Q198" s="139" t="s">
        <v>836</v>
      </c>
      <c r="R198" s="139" t="s">
        <v>836</v>
      </c>
      <c r="S198" s="139" t="s">
        <v>213</v>
      </c>
      <c r="T198" s="139" t="s">
        <v>376</v>
      </c>
      <c r="U198" s="139" t="s">
        <v>944</v>
      </c>
      <c r="V198" s="139" t="s">
        <v>381</v>
      </c>
      <c r="W198" s="212">
        <v>0.15</v>
      </c>
      <c r="X198" s="139" t="s">
        <v>925</v>
      </c>
      <c r="Y198" s="139">
        <v>3500</v>
      </c>
      <c r="Z198" s="139">
        <v>180</v>
      </c>
      <c r="AA198" s="139">
        <v>0.75</v>
      </c>
      <c r="AB198" s="139" t="s">
        <v>773</v>
      </c>
      <c r="AC198" s="139" t="s">
        <v>773</v>
      </c>
      <c r="AD198" s="139" t="s">
        <v>773</v>
      </c>
      <c r="AE198" s="212">
        <v>4.5</v>
      </c>
      <c r="AF198" s="139" t="s">
        <v>781</v>
      </c>
      <c r="AG198" s="139" t="s">
        <v>780</v>
      </c>
      <c r="AH198" s="212">
        <v>4.88</v>
      </c>
      <c r="AI198" s="191">
        <v>4</v>
      </c>
    </row>
    <row r="199" spans="1:35" x14ac:dyDescent="0.35">
      <c r="A199" s="139">
        <v>71</v>
      </c>
      <c r="B199" s="235">
        <v>890</v>
      </c>
      <c r="C199" s="161">
        <v>198</v>
      </c>
      <c r="D199" s="139" t="s">
        <v>798</v>
      </c>
      <c r="E199" s="139" t="s">
        <v>28</v>
      </c>
      <c r="F199" s="212">
        <v>0.62</v>
      </c>
      <c r="G199" s="212">
        <v>2.8</v>
      </c>
      <c r="H199" s="191">
        <v>5</v>
      </c>
      <c r="I199" s="191">
        <v>12</v>
      </c>
      <c r="J199" s="191">
        <v>16.39</v>
      </c>
      <c r="K199" s="191">
        <v>34.89</v>
      </c>
      <c r="L199" s="191">
        <v>50.13</v>
      </c>
      <c r="M199" s="191">
        <v>69.58</v>
      </c>
      <c r="N199" s="191">
        <v>78.98</v>
      </c>
      <c r="O199" s="191">
        <v>94.52</v>
      </c>
      <c r="P199" s="139" t="s">
        <v>952</v>
      </c>
      <c r="Q199" s="139" t="s">
        <v>946</v>
      </c>
      <c r="R199" s="139" t="s">
        <v>812</v>
      </c>
      <c r="S199" s="139" t="s">
        <v>116</v>
      </c>
      <c r="T199" s="139" t="s">
        <v>376</v>
      </c>
      <c r="U199" s="139" t="s">
        <v>944</v>
      </c>
      <c r="V199" s="139" t="s">
        <v>381</v>
      </c>
      <c r="W199" s="212">
        <v>2.36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2">
        <v>9</v>
      </c>
      <c r="AF199" s="139" t="s">
        <v>781</v>
      </c>
      <c r="AG199" s="139" t="s">
        <v>780</v>
      </c>
      <c r="AH199" s="212">
        <v>5.17</v>
      </c>
      <c r="AI199" s="191">
        <v>3.59</v>
      </c>
    </row>
    <row r="200" spans="1:35" x14ac:dyDescent="0.35">
      <c r="A200" s="139">
        <v>71</v>
      </c>
      <c r="B200" s="235">
        <v>891</v>
      </c>
      <c r="C200" s="161">
        <v>199</v>
      </c>
      <c r="D200" s="139" t="s">
        <v>798</v>
      </c>
      <c r="E200" s="139" t="s">
        <v>28</v>
      </c>
      <c r="F200" s="212">
        <v>0.62</v>
      </c>
      <c r="G200" s="212">
        <v>2.8</v>
      </c>
      <c r="H200" s="191">
        <v>5</v>
      </c>
      <c r="I200" s="191">
        <v>12</v>
      </c>
      <c r="J200" s="191">
        <v>16.39</v>
      </c>
      <c r="K200" s="191">
        <v>34.89</v>
      </c>
      <c r="L200" s="191">
        <v>50.13</v>
      </c>
      <c r="M200" s="191">
        <v>69.58</v>
      </c>
      <c r="N200" s="191">
        <v>78.98</v>
      </c>
      <c r="O200" s="191">
        <v>94.52</v>
      </c>
      <c r="P200" s="139" t="s">
        <v>952</v>
      </c>
      <c r="Q200" s="139" t="s">
        <v>946</v>
      </c>
      <c r="R200" s="139" t="s">
        <v>812</v>
      </c>
      <c r="S200" s="139" t="s">
        <v>116</v>
      </c>
      <c r="T200" s="139" t="s">
        <v>376</v>
      </c>
      <c r="U200" s="139" t="s">
        <v>944</v>
      </c>
      <c r="V200" s="139" t="s">
        <v>381</v>
      </c>
      <c r="W200" s="212">
        <v>2.36</v>
      </c>
      <c r="X200" s="139" t="s">
        <v>924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2">
        <v>7</v>
      </c>
      <c r="AF200" s="139" t="s">
        <v>781</v>
      </c>
      <c r="AG200" s="139" t="s">
        <v>780</v>
      </c>
      <c r="AH200" s="212">
        <v>5.17</v>
      </c>
      <c r="AI200" s="191">
        <v>4</v>
      </c>
    </row>
    <row r="201" spans="1:35" x14ac:dyDescent="0.35">
      <c r="A201" s="139">
        <v>71</v>
      </c>
      <c r="B201" s="235">
        <v>910</v>
      </c>
      <c r="C201" s="161">
        <v>200</v>
      </c>
      <c r="D201" s="139" t="s">
        <v>798</v>
      </c>
      <c r="E201" s="139" t="s">
        <v>28</v>
      </c>
      <c r="F201" s="212">
        <v>0.62</v>
      </c>
      <c r="G201" s="212">
        <v>2.8</v>
      </c>
      <c r="H201" s="191">
        <v>5</v>
      </c>
      <c r="I201" s="191">
        <v>12</v>
      </c>
      <c r="J201" s="191">
        <v>16.39</v>
      </c>
      <c r="K201" s="191">
        <v>34.89</v>
      </c>
      <c r="L201" s="191">
        <v>50.13</v>
      </c>
      <c r="M201" s="191">
        <v>69.58</v>
      </c>
      <c r="N201" s="191">
        <v>78.98</v>
      </c>
      <c r="O201" s="191">
        <v>94.52</v>
      </c>
      <c r="P201" s="139" t="s">
        <v>952</v>
      </c>
      <c r="Q201" s="139" t="s">
        <v>946</v>
      </c>
      <c r="R201" s="139" t="s">
        <v>812</v>
      </c>
      <c r="S201" s="139" t="s">
        <v>116</v>
      </c>
      <c r="T201" s="139" t="s">
        <v>376</v>
      </c>
      <c r="U201" s="139" t="s">
        <v>944</v>
      </c>
      <c r="V201" s="139" t="s">
        <v>381</v>
      </c>
      <c r="W201" s="212">
        <v>2.36</v>
      </c>
      <c r="X201" s="139" t="s">
        <v>924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2">
        <v>11</v>
      </c>
      <c r="AF201" s="139" t="s">
        <v>781</v>
      </c>
      <c r="AG201" s="139" t="s">
        <v>780</v>
      </c>
      <c r="AH201" s="212">
        <v>5.17</v>
      </c>
      <c r="AI201" s="191">
        <v>3.54</v>
      </c>
    </row>
    <row r="202" spans="1:35" x14ac:dyDescent="0.35">
      <c r="A202" s="139">
        <v>71</v>
      </c>
      <c r="B202" s="235">
        <v>911</v>
      </c>
      <c r="C202" s="161">
        <v>201</v>
      </c>
      <c r="D202" s="139" t="s">
        <v>798</v>
      </c>
      <c r="E202" s="139" t="s">
        <v>28</v>
      </c>
      <c r="F202" s="212">
        <v>0.62</v>
      </c>
      <c r="G202" s="212">
        <v>2.8</v>
      </c>
      <c r="H202" s="191">
        <v>5</v>
      </c>
      <c r="I202" s="191">
        <v>12</v>
      </c>
      <c r="J202" s="191">
        <v>16.39</v>
      </c>
      <c r="K202" s="191">
        <v>34.89</v>
      </c>
      <c r="L202" s="191">
        <v>50.13</v>
      </c>
      <c r="M202" s="191">
        <v>69.58</v>
      </c>
      <c r="N202" s="191">
        <v>78.98</v>
      </c>
      <c r="O202" s="191">
        <v>94.52</v>
      </c>
      <c r="P202" s="139" t="s">
        <v>952</v>
      </c>
      <c r="Q202" s="139" t="s">
        <v>946</v>
      </c>
      <c r="R202" s="139" t="s">
        <v>812</v>
      </c>
      <c r="S202" s="139" t="s">
        <v>116</v>
      </c>
      <c r="T202" s="139" t="s">
        <v>376</v>
      </c>
      <c r="U202" s="139" t="s">
        <v>944</v>
      </c>
      <c r="V202" s="139" t="s">
        <v>381</v>
      </c>
      <c r="W202" s="212">
        <v>2.36</v>
      </c>
      <c r="X202" s="139" t="s">
        <v>924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2">
        <v>15</v>
      </c>
      <c r="AF202" s="139" t="s">
        <v>781</v>
      </c>
      <c r="AG202" s="139" t="s">
        <v>780</v>
      </c>
      <c r="AH202" s="212">
        <v>5.17</v>
      </c>
      <c r="AI202" s="191">
        <v>3.43</v>
      </c>
    </row>
    <row r="203" spans="1:35" x14ac:dyDescent="0.35">
      <c r="A203" s="139">
        <v>71</v>
      </c>
      <c r="B203" s="235">
        <v>914</v>
      </c>
      <c r="C203" s="161">
        <v>202</v>
      </c>
      <c r="D203" s="139" t="s">
        <v>798</v>
      </c>
      <c r="E203" s="139" t="s">
        <v>28</v>
      </c>
      <c r="F203" s="212">
        <v>0.62</v>
      </c>
      <c r="G203" s="212">
        <v>2.8</v>
      </c>
      <c r="H203" s="191">
        <v>5</v>
      </c>
      <c r="I203" s="191">
        <v>12</v>
      </c>
      <c r="J203" s="191">
        <v>16.39</v>
      </c>
      <c r="K203" s="191">
        <v>34.89</v>
      </c>
      <c r="L203" s="191">
        <v>50.13</v>
      </c>
      <c r="M203" s="191">
        <v>69.58</v>
      </c>
      <c r="N203" s="191">
        <v>78.98</v>
      </c>
      <c r="O203" s="191">
        <v>94.52</v>
      </c>
      <c r="P203" s="139" t="s">
        <v>952</v>
      </c>
      <c r="Q203" s="139" t="s">
        <v>946</v>
      </c>
      <c r="R203" s="139" t="s">
        <v>812</v>
      </c>
      <c r="S203" s="139" t="s">
        <v>116</v>
      </c>
      <c r="T203" s="139" t="s">
        <v>376</v>
      </c>
      <c r="U203" s="139" t="s">
        <v>944</v>
      </c>
      <c r="V203" s="139" t="s">
        <v>381</v>
      </c>
      <c r="W203" s="212">
        <v>2.36</v>
      </c>
      <c r="X203" s="139" t="s">
        <v>924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2">
        <v>13</v>
      </c>
      <c r="AF203" s="139" t="s">
        <v>781</v>
      </c>
      <c r="AG203" s="139" t="s">
        <v>780</v>
      </c>
      <c r="AH203" s="212">
        <v>5.17</v>
      </c>
      <c r="AI203" s="191">
        <v>3.11</v>
      </c>
    </row>
    <row r="204" spans="1:35" x14ac:dyDescent="0.35">
      <c r="A204" s="139">
        <v>71</v>
      </c>
      <c r="B204" s="235">
        <v>916</v>
      </c>
      <c r="C204" s="161">
        <v>203</v>
      </c>
      <c r="D204" s="139" t="s">
        <v>798</v>
      </c>
      <c r="E204" s="139" t="s">
        <v>28</v>
      </c>
      <c r="F204" s="212">
        <v>0.62</v>
      </c>
      <c r="G204" s="212">
        <v>2.8</v>
      </c>
      <c r="H204" s="191">
        <v>5</v>
      </c>
      <c r="I204" s="191">
        <v>12</v>
      </c>
      <c r="J204" s="191">
        <v>16.39</v>
      </c>
      <c r="K204" s="191">
        <v>34.89</v>
      </c>
      <c r="L204" s="191">
        <v>50.13</v>
      </c>
      <c r="M204" s="191">
        <v>69.58</v>
      </c>
      <c r="N204" s="191">
        <v>78.98</v>
      </c>
      <c r="O204" s="191">
        <v>94.52</v>
      </c>
      <c r="P204" s="139" t="s">
        <v>952</v>
      </c>
      <c r="Q204" s="139" t="s">
        <v>946</v>
      </c>
      <c r="R204" s="139" t="s">
        <v>812</v>
      </c>
      <c r="S204" s="139" t="s">
        <v>116</v>
      </c>
      <c r="T204" s="139" t="s">
        <v>376</v>
      </c>
      <c r="U204" s="139" t="s">
        <v>944</v>
      </c>
      <c r="V204" s="139" t="s">
        <v>381</v>
      </c>
      <c r="W204" s="212">
        <v>2.36</v>
      </c>
      <c r="X204" s="139" t="s">
        <v>924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2">
        <v>5</v>
      </c>
      <c r="AF204" s="139" t="s">
        <v>781</v>
      </c>
      <c r="AG204" s="139" t="s">
        <v>780</v>
      </c>
      <c r="AH204" s="212">
        <v>5.17</v>
      </c>
      <c r="AI204" s="191">
        <v>4.4800000000000004</v>
      </c>
    </row>
    <row r="205" spans="1:35" x14ac:dyDescent="0.35">
      <c r="A205" s="200">
        <v>71</v>
      </c>
      <c r="B205" s="235">
        <v>919</v>
      </c>
      <c r="C205" s="161">
        <v>204</v>
      </c>
      <c r="D205" s="139" t="s">
        <v>773</v>
      </c>
      <c r="E205" s="139" t="s">
        <v>28</v>
      </c>
      <c r="F205" s="212">
        <v>0.62</v>
      </c>
      <c r="G205" s="212">
        <v>2.8</v>
      </c>
      <c r="H205" s="191">
        <v>5</v>
      </c>
      <c r="I205" s="191">
        <v>12</v>
      </c>
      <c r="J205" s="191">
        <v>16.39</v>
      </c>
      <c r="K205" s="191">
        <v>34.89</v>
      </c>
      <c r="L205" s="191">
        <v>50.13</v>
      </c>
      <c r="M205" s="191">
        <v>69.58</v>
      </c>
      <c r="N205" s="191">
        <v>78.98</v>
      </c>
      <c r="O205" s="191">
        <v>94.52</v>
      </c>
      <c r="P205" s="139" t="s">
        <v>952</v>
      </c>
      <c r="Q205" s="139" t="s">
        <v>946</v>
      </c>
      <c r="R205" s="139" t="s">
        <v>812</v>
      </c>
      <c r="S205" s="139" t="s">
        <v>934</v>
      </c>
      <c r="T205" s="139" t="s">
        <v>934</v>
      </c>
      <c r="U205" s="139" t="s">
        <v>934</v>
      </c>
      <c r="V205" s="139" t="s">
        <v>934</v>
      </c>
      <c r="W205" s="212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773</v>
      </c>
      <c r="AC205" s="139" t="s">
        <v>773</v>
      </c>
      <c r="AD205" s="139" t="s">
        <v>773</v>
      </c>
      <c r="AE205" s="212" t="s">
        <v>934</v>
      </c>
      <c r="AF205" s="139" t="s">
        <v>781</v>
      </c>
      <c r="AG205" s="139" t="s">
        <v>780</v>
      </c>
      <c r="AH205" s="212">
        <v>4</v>
      </c>
      <c r="AI205" s="191">
        <v>7.94</v>
      </c>
    </row>
    <row r="206" spans="1:35" x14ac:dyDescent="0.35">
      <c r="A206" s="200">
        <v>71</v>
      </c>
      <c r="B206" s="235">
        <v>920</v>
      </c>
      <c r="C206" s="161">
        <v>205</v>
      </c>
      <c r="D206" s="139" t="s">
        <v>773</v>
      </c>
      <c r="E206" s="139" t="s">
        <v>28</v>
      </c>
      <c r="F206" s="212">
        <v>0.62</v>
      </c>
      <c r="G206" s="212">
        <v>2.8</v>
      </c>
      <c r="H206" s="191">
        <v>5</v>
      </c>
      <c r="I206" s="191">
        <v>12</v>
      </c>
      <c r="J206" s="191">
        <v>16.39</v>
      </c>
      <c r="K206" s="191">
        <v>34.89</v>
      </c>
      <c r="L206" s="191">
        <v>50.13</v>
      </c>
      <c r="M206" s="191">
        <v>69.58</v>
      </c>
      <c r="N206" s="191">
        <v>78.98</v>
      </c>
      <c r="O206" s="191">
        <v>94.52</v>
      </c>
      <c r="P206" s="139" t="s">
        <v>952</v>
      </c>
      <c r="Q206" s="139" t="s">
        <v>946</v>
      </c>
      <c r="R206" s="139" t="s">
        <v>812</v>
      </c>
      <c r="S206" s="139" t="s">
        <v>934</v>
      </c>
      <c r="T206" s="139" t="s">
        <v>934</v>
      </c>
      <c r="U206" s="139" t="s">
        <v>934</v>
      </c>
      <c r="V206" s="139" t="s">
        <v>934</v>
      </c>
      <c r="W206" s="212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773</v>
      </c>
      <c r="AC206" s="139" t="s">
        <v>773</v>
      </c>
      <c r="AD206" s="139" t="s">
        <v>773</v>
      </c>
      <c r="AE206" s="212" t="s">
        <v>934</v>
      </c>
      <c r="AF206" s="139" t="s">
        <v>781</v>
      </c>
      <c r="AG206" s="139" t="s">
        <v>780</v>
      </c>
      <c r="AH206" s="212">
        <v>4.5</v>
      </c>
      <c r="AI206" s="191">
        <v>5</v>
      </c>
    </row>
    <row r="207" spans="1:35" x14ac:dyDescent="0.35">
      <c r="A207" s="200">
        <v>71</v>
      </c>
      <c r="B207" s="235">
        <v>921</v>
      </c>
      <c r="C207" s="161">
        <v>206</v>
      </c>
      <c r="D207" s="139" t="s">
        <v>773</v>
      </c>
      <c r="E207" s="139" t="s">
        <v>28</v>
      </c>
      <c r="F207" s="212">
        <v>0.62</v>
      </c>
      <c r="G207" s="212">
        <v>2.8</v>
      </c>
      <c r="H207" s="191">
        <v>5</v>
      </c>
      <c r="I207" s="191">
        <v>12</v>
      </c>
      <c r="J207" s="191">
        <v>16.39</v>
      </c>
      <c r="K207" s="191">
        <v>34.89</v>
      </c>
      <c r="L207" s="191">
        <v>50.13</v>
      </c>
      <c r="M207" s="191">
        <v>69.58</v>
      </c>
      <c r="N207" s="191">
        <v>78.98</v>
      </c>
      <c r="O207" s="191">
        <v>94.52</v>
      </c>
      <c r="P207" s="139" t="s">
        <v>952</v>
      </c>
      <c r="Q207" s="139" t="s">
        <v>946</v>
      </c>
      <c r="R207" s="139" t="s">
        <v>812</v>
      </c>
      <c r="S207" s="139" t="s">
        <v>934</v>
      </c>
      <c r="T207" s="139" t="s">
        <v>934</v>
      </c>
      <c r="U207" s="139" t="s">
        <v>934</v>
      </c>
      <c r="V207" s="139" t="s">
        <v>934</v>
      </c>
      <c r="W207" s="212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773</v>
      </c>
      <c r="AC207" s="139" t="s">
        <v>773</v>
      </c>
      <c r="AD207" s="139" t="s">
        <v>773</v>
      </c>
      <c r="AE207" s="212" t="s">
        <v>934</v>
      </c>
      <c r="AF207" s="139" t="s">
        <v>781</v>
      </c>
      <c r="AG207" s="139" t="s">
        <v>780</v>
      </c>
      <c r="AH207" s="212">
        <v>5</v>
      </c>
      <c r="AI207" s="191">
        <v>4</v>
      </c>
    </row>
    <row r="208" spans="1:35" x14ac:dyDescent="0.35">
      <c r="A208" s="200">
        <v>71</v>
      </c>
      <c r="B208" s="235">
        <v>922</v>
      </c>
      <c r="C208" s="161">
        <v>207</v>
      </c>
      <c r="D208" s="139" t="s">
        <v>773</v>
      </c>
      <c r="E208" s="139" t="s">
        <v>28</v>
      </c>
      <c r="F208" s="212">
        <v>0.62</v>
      </c>
      <c r="G208" s="212">
        <v>2.8</v>
      </c>
      <c r="H208" s="191">
        <v>5</v>
      </c>
      <c r="I208" s="191">
        <v>12</v>
      </c>
      <c r="J208" s="191">
        <v>16.39</v>
      </c>
      <c r="K208" s="191">
        <v>34.89</v>
      </c>
      <c r="L208" s="191">
        <v>50.13</v>
      </c>
      <c r="M208" s="191">
        <v>69.58</v>
      </c>
      <c r="N208" s="191">
        <v>78.98</v>
      </c>
      <c r="O208" s="191">
        <v>94.52</v>
      </c>
      <c r="P208" s="139" t="s">
        <v>952</v>
      </c>
      <c r="Q208" s="139" t="s">
        <v>946</v>
      </c>
      <c r="R208" s="139" t="s">
        <v>812</v>
      </c>
      <c r="S208" s="139" t="s">
        <v>934</v>
      </c>
      <c r="T208" s="139" t="s">
        <v>934</v>
      </c>
      <c r="U208" s="139" t="s">
        <v>934</v>
      </c>
      <c r="V208" s="139" t="s">
        <v>934</v>
      </c>
      <c r="W208" s="212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773</v>
      </c>
      <c r="AC208" s="139" t="s">
        <v>773</v>
      </c>
      <c r="AD208" s="139" t="s">
        <v>773</v>
      </c>
      <c r="AE208" s="212" t="s">
        <v>934</v>
      </c>
      <c r="AF208" s="139" t="s">
        <v>781</v>
      </c>
      <c r="AG208" s="139" t="s">
        <v>780</v>
      </c>
      <c r="AH208" s="212">
        <v>5.17</v>
      </c>
      <c r="AI208" s="191">
        <v>3.51</v>
      </c>
    </row>
    <row r="209" spans="1:35" x14ac:dyDescent="0.35">
      <c r="A209" s="200">
        <v>71</v>
      </c>
      <c r="B209" s="235">
        <v>923</v>
      </c>
      <c r="C209" s="161">
        <v>208</v>
      </c>
      <c r="D209" s="139" t="s">
        <v>773</v>
      </c>
      <c r="E209" s="139" t="s">
        <v>28</v>
      </c>
      <c r="F209" s="212">
        <v>0.62</v>
      </c>
      <c r="G209" s="212">
        <v>2.8</v>
      </c>
      <c r="H209" s="191">
        <v>5</v>
      </c>
      <c r="I209" s="191">
        <v>12</v>
      </c>
      <c r="J209" s="191">
        <v>16.39</v>
      </c>
      <c r="K209" s="191">
        <v>34.89</v>
      </c>
      <c r="L209" s="191">
        <v>50.13</v>
      </c>
      <c r="M209" s="191">
        <v>69.58</v>
      </c>
      <c r="N209" s="191">
        <v>78.98</v>
      </c>
      <c r="O209" s="191">
        <v>94.52</v>
      </c>
      <c r="P209" s="139" t="s">
        <v>952</v>
      </c>
      <c r="Q209" s="139" t="s">
        <v>946</v>
      </c>
      <c r="R209" s="139" t="s">
        <v>812</v>
      </c>
      <c r="S209" s="139" t="s">
        <v>934</v>
      </c>
      <c r="T209" s="139" t="s">
        <v>934</v>
      </c>
      <c r="U209" s="139" t="s">
        <v>934</v>
      </c>
      <c r="V209" s="139" t="s">
        <v>934</v>
      </c>
      <c r="W209" s="212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773</v>
      </c>
      <c r="AC209" s="139" t="s">
        <v>773</v>
      </c>
      <c r="AD209" s="139" t="s">
        <v>773</v>
      </c>
      <c r="AE209" s="212" t="s">
        <v>934</v>
      </c>
      <c r="AF209" s="139" t="s">
        <v>781</v>
      </c>
      <c r="AG209" s="139" t="s">
        <v>780</v>
      </c>
      <c r="AH209" s="212">
        <v>5.5</v>
      </c>
      <c r="AI209" s="191">
        <v>3.75</v>
      </c>
    </row>
    <row r="210" spans="1:35" x14ac:dyDescent="0.35">
      <c r="A210" s="200">
        <v>71</v>
      </c>
      <c r="B210" s="235">
        <v>924</v>
      </c>
      <c r="C210" s="161">
        <v>209</v>
      </c>
      <c r="D210" s="139" t="s">
        <v>773</v>
      </c>
      <c r="E210" s="139" t="s">
        <v>28</v>
      </c>
      <c r="F210" s="212">
        <v>0.62</v>
      </c>
      <c r="G210" s="212">
        <v>2.8</v>
      </c>
      <c r="H210" s="191">
        <v>5</v>
      </c>
      <c r="I210" s="191">
        <v>12</v>
      </c>
      <c r="J210" s="191">
        <v>16.39</v>
      </c>
      <c r="K210" s="191">
        <v>34.89</v>
      </c>
      <c r="L210" s="191">
        <v>50.13</v>
      </c>
      <c r="M210" s="191">
        <v>69.58</v>
      </c>
      <c r="N210" s="191">
        <v>78.98</v>
      </c>
      <c r="O210" s="191">
        <v>94.52</v>
      </c>
      <c r="P210" s="139" t="s">
        <v>952</v>
      </c>
      <c r="Q210" s="139" t="s">
        <v>946</v>
      </c>
      <c r="R210" s="139" t="s">
        <v>812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2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773</v>
      </c>
      <c r="AC210" s="139" t="s">
        <v>773</v>
      </c>
      <c r="AD210" s="139" t="s">
        <v>773</v>
      </c>
      <c r="AE210" s="212" t="s">
        <v>934</v>
      </c>
      <c r="AF210" s="139" t="s">
        <v>781</v>
      </c>
      <c r="AG210" s="139" t="s">
        <v>780</v>
      </c>
      <c r="AH210" s="212">
        <v>6</v>
      </c>
      <c r="AI210" s="191">
        <v>3.51</v>
      </c>
    </row>
    <row r="211" spans="1:35" x14ac:dyDescent="0.35">
      <c r="A211" s="200">
        <v>73</v>
      </c>
      <c r="B211" s="235">
        <v>1023</v>
      </c>
      <c r="C211" s="161">
        <v>210</v>
      </c>
      <c r="D211" s="139" t="s">
        <v>773</v>
      </c>
      <c r="E211" s="139" t="s">
        <v>953</v>
      </c>
      <c r="F211" s="212">
        <v>2.375</v>
      </c>
      <c r="G211" s="212">
        <v>2.6</v>
      </c>
      <c r="H211" s="191">
        <v>4.24</v>
      </c>
      <c r="I211" s="191">
        <v>17.670000000000002</v>
      </c>
      <c r="J211" s="191">
        <v>18.899999999999999</v>
      </c>
      <c r="K211" s="191">
        <v>47</v>
      </c>
      <c r="L211" s="191">
        <v>54.77</v>
      </c>
      <c r="M211" s="191">
        <v>70.489999999999995</v>
      </c>
      <c r="N211" s="191">
        <v>79.86</v>
      </c>
      <c r="O211" s="191">
        <v>89.22</v>
      </c>
      <c r="P211" s="139" t="s">
        <v>28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2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212" t="s">
        <v>934</v>
      </c>
      <c r="AF211" s="139" t="s">
        <v>781</v>
      </c>
      <c r="AG211" s="139" t="s">
        <v>780</v>
      </c>
      <c r="AH211" s="212">
        <v>5.25</v>
      </c>
      <c r="AI211" s="191">
        <v>4</v>
      </c>
    </row>
    <row r="212" spans="1:35" x14ac:dyDescent="0.35">
      <c r="A212" s="139">
        <v>80</v>
      </c>
      <c r="B212" s="235">
        <v>1091</v>
      </c>
      <c r="C212" s="161">
        <v>211</v>
      </c>
      <c r="D212" s="139" t="s">
        <v>798</v>
      </c>
      <c r="E212" s="139" t="s">
        <v>988</v>
      </c>
      <c r="F212" s="212" t="s">
        <v>28</v>
      </c>
      <c r="G212" s="212" t="s">
        <v>28</v>
      </c>
      <c r="H212" s="212">
        <v>5</v>
      </c>
      <c r="I212" s="212">
        <v>11</v>
      </c>
      <c r="J212" s="212">
        <v>12</v>
      </c>
      <c r="K212" s="212">
        <v>26</v>
      </c>
      <c r="L212" s="212">
        <v>48</v>
      </c>
      <c r="M212" s="212">
        <v>70</v>
      </c>
      <c r="N212" s="212">
        <v>85</v>
      </c>
      <c r="O212" s="212">
        <v>99</v>
      </c>
      <c r="P212" s="139" t="s">
        <v>28</v>
      </c>
      <c r="Q212" s="139" t="s">
        <v>836</v>
      </c>
      <c r="R212" s="139" t="s">
        <v>836</v>
      </c>
      <c r="S212" s="139" t="s">
        <v>64</v>
      </c>
      <c r="T212" s="139" t="s">
        <v>376</v>
      </c>
      <c r="U212" s="139" t="s">
        <v>944</v>
      </c>
      <c r="V212" s="139" t="s">
        <v>381</v>
      </c>
      <c r="W212" s="212">
        <v>1.5</v>
      </c>
      <c r="X212" s="139" t="s">
        <v>925</v>
      </c>
      <c r="Y212" s="139" t="s">
        <v>28</v>
      </c>
      <c r="Z212" s="139">
        <v>100</v>
      </c>
      <c r="AA212" s="139">
        <v>1</v>
      </c>
      <c r="AB212" s="139" t="s">
        <v>773</v>
      </c>
      <c r="AC212" s="139" t="s">
        <v>773</v>
      </c>
      <c r="AD212" s="139" t="s">
        <v>773</v>
      </c>
      <c r="AE212" s="212">
        <v>4</v>
      </c>
      <c r="AF212" s="139" t="s">
        <v>781</v>
      </c>
      <c r="AG212" s="139" t="s">
        <v>780</v>
      </c>
      <c r="AH212" s="212">
        <v>4.8</v>
      </c>
      <c r="AI212" s="191">
        <v>5.8</v>
      </c>
    </row>
    <row r="213" spans="1:35" x14ac:dyDescent="0.35">
      <c r="A213" s="200">
        <v>80</v>
      </c>
      <c r="B213" s="235">
        <v>1095</v>
      </c>
      <c r="C213" s="161">
        <v>212</v>
      </c>
      <c r="D213" s="139" t="s">
        <v>773</v>
      </c>
      <c r="E213" s="139" t="s">
        <v>988</v>
      </c>
      <c r="F213" s="212" t="s">
        <v>28</v>
      </c>
      <c r="G213" s="212" t="s">
        <v>28</v>
      </c>
      <c r="H213" s="212">
        <v>5</v>
      </c>
      <c r="I213" s="212">
        <v>11</v>
      </c>
      <c r="J213" s="212">
        <v>12</v>
      </c>
      <c r="K213" s="212">
        <v>26</v>
      </c>
      <c r="L213" s="212">
        <v>48</v>
      </c>
      <c r="M213" s="212">
        <v>70</v>
      </c>
      <c r="N213" s="212">
        <v>85</v>
      </c>
      <c r="O213" s="212">
        <v>99</v>
      </c>
      <c r="P213" s="139" t="s">
        <v>28</v>
      </c>
      <c r="Q213" s="139" t="s">
        <v>836</v>
      </c>
      <c r="R213" s="139" t="s">
        <v>836</v>
      </c>
      <c r="S213" s="149" t="s">
        <v>934</v>
      </c>
      <c r="T213" s="149" t="s">
        <v>934</v>
      </c>
      <c r="U213" s="149" t="s">
        <v>934</v>
      </c>
      <c r="V213" s="149" t="s">
        <v>934</v>
      </c>
      <c r="W213" s="212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773</v>
      </c>
      <c r="AC213" s="149" t="s">
        <v>773</v>
      </c>
      <c r="AD213" s="149" t="s">
        <v>773</v>
      </c>
      <c r="AE213" s="212" t="s">
        <v>934</v>
      </c>
      <c r="AF213" s="139" t="s">
        <v>781</v>
      </c>
      <c r="AG213" s="139" t="s">
        <v>780</v>
      </c>
      <c r="AH213" s="212">
        <v>4.8</v>
      </c>
      <c r="AI213" s="191">
        <v>5.2</v>
      </c>
    </row>
    <row r="214" spans="1:35" x14ac:dyDescent="0.35">
      <c r="A214" s="139">
        <v>82</v>
      </c>
      <c r="B214" s="235">
        <v>1096</v>
      </c>
      <c r="C214" s="161">
        <v>213</v>
      </c>
      <c r="D214" s="139" t="s">
        <v>798</v>
      </c>
      <c r="E214" s="139" t="s">
        <v>938</v>
      </c>
      <c r="F214" s="212">
        <v>0.39</v>
      </c>
      <c r="G214" s="212">
        <v>2.74</v>
      </c>
      <c r="H214" s="212" t="s">
        <v>28</v>
      </c>
      <c r="I214" s="212" t="s">
        <v>28</v>
      </c>
      <c r="J214" s="191">
        <v>10.07</v>
      </c>
      <c r="K214" s="191">
        <v>41.94</v>
      </c>
      <c r="L214" s="191">
        <v>64.650000000000006</v>
      </c>
      <c r="M214" s="191">
        <v>89.93</v>
      </c>
      <c r="N214" s="191">
        <v>96.15</v>
      </c>
      <c r="O214" s="191">
        <v>100</v>
      </c>
      <c r="P214" s="139" t="s">
        <v>28</v>
      </c>
      <c r="Q214" s="139" t="s">
        <v>836</v>
      </c>
      <c r="R214" s="139" t="s">
        <v>836</v>
      </c>
      <c r="S214" s="139" t="s">
        <v>20</v>
      </c>
      <c r="T214" s="139" t="s">
        <v>376</v>
      </c>
      <c r="U214" s="139" t="s">
        <v>944</v>
      </c>
      <c r="V214" s="139" t="s">
        <v>381</v>
      </c>
      <c r="W214" s="212" t="s">
        <v>28</v>
      </c>
      <c r="X214" s="139" t="s">
        <v>925</v>
      </c>
      <c r="Y214" s="139">
        <v>60</v>
      </c>
      <c r="Z214" s="139">
        <v>165</v>
      </c>
      <c r="AA214" s="139">
        <v>2</v>
      </c>
      <c r="AB214" s="139" t="s">
        <v>773</v>
      </c>
      <c r="AC214" s="139" t="s">
        <v>773</v>
      </c>
      <c r="AD214" s="139" t="s">
        <v>773</v>
      </c>
      <c r="AE214" s="212">
        <v>5</v>
      </c>
      <c r="AF214" s="139" t="s">
        <v>781</v>
      </c>
      <c r="AG214" s="139" t="s">
        <v>780</v>
      </c>
      <c r="AH214" s="212">
        <v>4.25</v>
      </c>
      <c r="AI214" s="191">
        <v>4.01</v>
      </c>
    </row>
    <row r="215" spans="1:35" x14ac:dyDescent="0.35">
      <c r="A215" s="139">
        <v>82</v>
      </c>
      <c r="B215" s="235">
        <v>1097</v>
      </c>
      <c r="C215" s="161">
        <v>214</v>
      </c>
      <c r="D215" s="139" t="s">
        <v>798</v>
      </c>
      <c r="E215" s="139" t="s">
        <v>938</v>
      </c>
      <c r="F215" s="212">
        <v>0.39</v>
      </c>
      <c r="G215" s="212">
        <v>2.74</v>
      </c>
      <c r="H215" s="212" t="s">
        <v>28</v>
      </c>
      <c r="I215" s="212" t="s">
        <v>28</v>
      </c>
      <c r="J215" s="191">
        <v>10.07</v>
      </c>
      <c r="K215" s="191">
        <v>41.94</v>
      </c>
      <c r="L215" s="191">
        <v>64.650000000000006</v>
      </c>
      <c r="M215" s="191">
        <v>89.93</v>
      </c>
      <c r="N215" s="191">
        <v>96.15</v>
      </c>
      <c r="O215" s="191">
        <v>100</v>
      </c>
      <c r="P215" s="139" t="s">
        <v>28</v>
      </c>
      <c r="Q215" s="139" t="s">
        <v>836</v>
      </c>
      <c r="R215" s="139" t="s">
        <v>836</v>
      </c>
      <c r="S215" s="139" t="s">
        <v>20</v>
      </c>
      <c r="T215" s="139" t="s">
        <v>376</v>
      </c>
      <c r="U215" s="139" t="s">
        <v>944</v>
      </c>
      <c r="V215" s="139" t="s">
        <v>381</v>
      </c>
      <c r="W215" s="212" t="s">
        <v>28</v>
      </c>
      <c r="X215" s="139" t="s">
        <v>925</v>
      </c>
      <c r="Y215" s="139">
        <v>60</v>
      </c>
      <c r="Z215" s="139">
        <v>165</v>
      </c>
      <c r="AA215" s="139">
        <v>2</v>
      </c>
      <c r="AB215" s="139" t="s">
        <v>773</v>
      </c>
      <c r="AC215" s="139" t="s">
        <v>773</v>
      </c>
      <c r="AD215" s="139" t="s">
        <v>773</v>
      </c>
      <c r="AE215" s="212">
        <v>6</v>
      </c>
      <c r="AF215" s="139" t="s">
        <v>781</v>
      </c>
      <c r="AG215" s="139" t="s">
        <v>780</v>
      </c>
      <c r="AH215" s="212">
        <v>4.25</v>
      </c>
      <c r="AI215" s="191">
        <v>4.13</v>
      </c>
    </row>
    <row r="216" spans="1:35" x14ac:dyDescent="0.35">
      <c r="A216" s="139">
        <v>82</v>
      </c>
      <c r="B216" s="235">
        <v>1098</v>
      </c>
      <c r="C216" s="161">
        <v>215</v>
      </c>
      <c r="D216" s="139" t="s">
        <v>798</v>
      </c>
      <c r="E216" s="139" t="s">
        <v>938</v>
      </c>
      <c r="F216" s="212">
        <v>0.39</v>
      </c>
      <c r="G216" s="212">
        <v>2.74</v>
      </c>
      <c r="H216" s="212" t="s">
        <v>28</v>
      </c>
      <c r="I216" s="212" t="s">
        <v>28</v>
      </c>
      <c r="J216" s="191">
        <v>10.07</v>
      </c>
      <c r="K216" s="191">
        <v>41.94</v>
      </c>
      <c r="L216" s="191">
        <v>64.650000000000006</v>
      </c>
      <c r="M216" s="191">
        <v>89.93</v>
      </c>
      <c r="N216" s="191">
        <v>96.15</v>
      </c>
      <c r="O216" s="191">
        <v>100</v>
      </c>
      <c r="P216" s="139" t="s">
        <v>28</v>
      </c>
      <c r="Q216" s="139" t="s">
        <v>836</v>
      </c>
      <c r="R216" s="139" t="s">
        <v>836</v>
      </c>
      <c r="S216" s="139" t="s">
        <v>20</v>
      </c>
      <c r="T216" s="139" t="s">
        <v>376</v>
      </c>
      <c r="U216" s="139" t="s">
        <v>944</v>
      </c>
      <c r="V216" s="139" t="s">
        <v>381</v>
      </c>
      <c r="W216" s="212" t="s">
        <v>28</v>
      </c>
      <c r="X216" s="139" t="s">
        <v>925</v>
      </c>
      <c r="Y216" s="139">
        <v>60</v>
      </c>
      <c r="Z216" s="139">
        <v>165</v>
      </c>
      <c r="AA216" s="139">
        <v>2</v>
      </c>
      <c r="AB216" s="139" t="s">
        <v>773</v>
      </c>
      <c r="AC216" s="139" t="s">
        <v>773</v>
      </c>
      <c r="AD216" s="139" t="s">
        <v>773</v>
      </c>
      <c r="AE216" s="212">
        <v>4</v>
      </c>
      <c r="AF216" s="139" t="s">
        <v>781</v>
      </c>
      <c r="AG216" s="139" t="s">
        <v>780</v>
      </c>
      <c r="AH216" s="212">
        <v>4.25</v>
      </c>
      <c r="AI216" s="191">
        <v>3.95</v>
      </c>
    </row>
    <row r="217" spans="1:35" x14ac:dyDescent="0.35">
      <c r="A217" s="200">
        <v>82</v>
      </c>
      <c r="B217" s="235">
        <v>1105</v>
      </c>
      <c r="C217" s="161">
        <v>216</v>
      </c>
      <c r="D217" s="139" t="s">
        <v>773</v>
      </c>
      <c r="E217" s="139" t="s">
        <v>938</v>
      </c>
      <c r="F217" s="212">
        <v>0.39</v>
      </c>
      <c r="G217" s="212">
        <v>2.74</v>
      </c>
      <c r="H217" s="212" t="s">
        <v>28</v>
      </c>
      <c r="I217" s="212" t="s">
        <v>28</v>
      </c>
      <c r="J217" s="191">
        <v>10.07</v>
      </c>
      <c r="K217" s="191">
        <v>41.94</v>
      </c>
      <c r="L217" s="191">
        <v>64.650000000000006</v>
      </c>
      <c r="M217" s="191">
        <v>89.93</v>
      </c>
      <c r="N217" s="191">
        <v>96.15</v>
      </c>
      <c r="O217" s="191">
        <v>100</v>
      </c>
      <c r="P217" s="139" t="s">
        <v>28</v>
      </c>
      <c r="Q217" s="139" t="s">
        <v>836</v>
      </c>
      <c r="R217" s="139" t="s">
        <v>836</v>
      </c>
      <c r="S217" s="139" t="s">
        <v>934</v>
      </c>
      <c r="T217" s="139" t="s">
        <v>934</v>
      </c>
      <c r="U217" s="139" t="s">
        <v>934</v>
      </c>
      <c r="V217" s="139" t="s">
        <v>934</v>
      </c>
      <c r="W217" s="212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2" t="s">
        <v>934</v>
      </c>
      <c r="AF217" s="139" t="s">
        <v>781</v>
      </c>
      <c r="AG217" s="139" t="s">
        <v>780</v>
      </c>
      <c r="AH217" s="212">
        <v>4.25</v>
      </c>
      <c r="AI217" s="191">
        <v>3.93</v>
      </c>
    </row>
    <row r="218" spans="1:35" x14ac:dyDescent="0.35">
      <c r="A218" s="139">
        <v>86</v>
      </c>
      <c r="B218" s="235">
        <v>1158</v>
      </c>
      <c r="C218" s="161">
        <v>217</v>
      </c>
      <c r="D218" s="139" t="s">
        <v>798</v>
      </c>
      <c r="E218" s="139" t="s">
        <v>988</v>
      </c>
      <c r="F218" s="212" t="s">
        <v>28</v>
      </c>
      <c r="G218" s="212" t="s">
        <v>28</v>
      </c>
      <c r="H218" s="212" t="s">
        <v>28</v>
      </c>
      <c r="I218" s="212" t="s">
        <v>28</v>
      </c>
      <c r="J218" s="212" t="s">
        <v>28</v>
      </c>
      <c r="K218" s="212" t="s">
        <v>28</v>
      </c>
      <c r="L218" s="212" t="s">
        <v>28</v>
      </c>
      <c r="M218" s="212" t="s">
        <v>28</v>
      </c>
      <c r="N218" s="212" t="s">
        <v>28</v>
      </c>
      <c r="O218" s="212" t="s">
        <v>28</v>
      </c>
      <c r="P218" s="139" t="s">
        <v>28</v>
      </c>
      <c r="Q218" s="139" t="s">
        <v>836</v>
      </c>
      <c r="R218" s="139" t="s">
        <v>836</v>
      </c>
      <c r="S218" s="139" t="s">
        <v>831</v>
      </c>
      <c r="T218" s="139" t="s">
        <v>376</v>
      </c>
      <c r="U218" s="139" t="s">
        <v>944</v>
      </c>
      <c r="V218" s="139" t="s">
        <v>381</v>
      </c>
      <c r="W218" s="212">
        <v>2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798</v>
      </c>
      <c r="AD218" s="139" t="s">
        <v>773</v>
      </c>
      <c r="AE218" s="212">
        <v>23</v>
      </c>
      <c r="AF218" s="139" t="s">
        <v>781</v>
      </c>
      <c r="AG218" s="139" t="s">
        <v>780</v>
      </c>
      <c r="AH218" s="212">
        <v>2.3109999999999999</v>
      </c>
      <c r="AI218" s="191">
        <v>7.9</v>
      </c>
    </row>
    <row r="219" spans="1:35" x14ac:dyDescent="0.35">
      <c r="A219" s="139">
        <v>86</v>
      </c>
      <c r="B219" s="235">
        <v>1159</v>
      </c>
      <c r="C219" s="161">
        <v>218</v>
      </c>
      <c r="D219" s="139" t="s">
        <v>798</v>
      </c>
      <c r="E219" s="139" t="s">
        <v>988</v>
      </c>
      <c r="F219" s="212" t="s">
        <v>28</v>
      </c>
      <c r="G219" s="212" t="s">
        <v>28</v>
      </c>
      <c r="H219" s="212" t="s">
        <v>28</v>
      </c>
      <c r="I219" s="212" t="s">
        <v>28</v>
      </c>
      <c r="J219" s="212" t="s">
        <v>28</v>
      </c>
      <c r="K219" s="212" t="s">
        <v>28</v>
      </c>
      <c r="L219" s="212" t="s">
        <v>28</v>
      </c>
      <c r="M219" s="212" t="s">
        <v>28</v>
      </c>
      <c r="N219" s="212" t="s">
        <v>28</v>
      </c>
      <c r="O219" s="212" t="s">
        <v>28</v>
      </c>
      <c r="P219" s="139" t="s">
        <v>28</v>
      </c>
      <c r="Q219" s="139" t="s">
        <v>836</v>
      </c>
      <c r="R219" s="139" t="s">
        <v>836</v>
      </c>
      <c r="S219" s="139" t="s">
        <v>831</v>
      </c>
      <c r="T219" s="139" t="s">
        <v>376</v>
      </c>
      <c r="U219" s="139" t="s">
        <v>944</v>
      </c>
      <c r="V219" s="139" t="s">
        <v>381</v>
      </c>
      <c r="W219" s="212">
        <v>2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798</v>
      </c>
      <c r="AD219" s="139" t="s">
        <v>773</v>
      </c>
      <c r="AE219" s="212">
        <v>23</v>
      </c>
      <c r="AF219" s="139" t="s">
        <v>781</v>
      </c>
      <c r="AG219" s="139" t="s">
        <v>780</v>
      </c>
      <c r="AH219" s="212">
        <v>2.3109999999999999</v>
      </c>
      <c r="AI219" s="191">
        <v>7.8</v>
      </c>
    </row>
    <row r="220" spans="1:35" x14ac:dyDescent="0.35">
      <c r="A220" s="200">
        <v>86</v>
      </c>
      <c r="B220" s="235">
        <v>1164</v>
      </c>
      <c r="C220" s="161">
        <v>219</v>
      </c>
      <c r="D220" s="139" t="s">
        <v>773</v>
      </c>
      <c r="E220" s="139" t="s">
        <v>988</v>
      </c>
      <c r="F220" s="212" t="s">
        <v>28</v>
      </c>
      <c r="G220" s="212" t="s">
        <v>28</v>
      </c>
      <c r="H220" s="212" t="s">
        <v>28</v>
      </c>
      <c r="I220" s="212" t="s">
        <v>28</v>
      </c>
      <c r="J220" s="212" t="s">
        <v>28</v>
      </c>
      <c r="K220" s="212" t="s">
        <v>28</v>
      </c>
      <c r="L220" s="212" t="s">
        <v>28</v>
      </c>
      <c r="M220" s="212" t="s">
        <v>28</v>
      </c>
      <c r="N220" s="212" t="s">
        <v>28</v>
      </c>
      <c r="O220" s="212" t="s">
        <v>28</v>
      </c>
      <c r="P220" s="139" t="s">
        <v>28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2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2" t="s">
        <v>934</v>
      </c>
      <c r="AF220" s="139" t="s">
        <v>781</v>
      </c>
      <c r="AG220" s="139" t="s">
        <v>780</v>
      </c>
      <c r="AH220" s="212">
        <v>3.3</v>
      </c>
      <c r="AI220" s="191">
        <v>6.4</v>
      </c>
    </row>
    <row r="221" spans="1:35" x14ac:dyDescent="0.35">
      <c r="A221" s="139">
        <v>87</v>
      </c>
      <c r="B221" s="235">
        <v>1167</v>
      </c>
      <c r="C221" s="161">
        <v>220</v>
      </c>
      <c r="D221" s="139" t="s">
        <v>798</v>
      </c>
      <c r="E221" s="139" t="s">
        <v>953</v>
      </c>
      <c r="F221" s="212" t="s">
        <v>28</v>
      </c>
      <c r="G221" s="212" t="s">
        <v>28</v>
      </c>
      <c r="H221" s="212">
        <v>10.3</v>
      </c>
      <c r="I221" s="212">
        <v>14.9</v>
      </c>
      <c r="J221" s="212">
        <v>18.2</v>
      </c>
      <c r="K221" s="212">
        <v>25.3</v>
      </c>
      <c r="L221" s="212">
        <v>28.8</v>
      </c>
      <c r="M221" s="212">
        <v>62.5</v>
      </c>
      <c r="N221" s="212">
        <v>87</v>
      </c>
      <c r="O221" s="212">
        <v>100</v>
      </c>
      <c r="P221" s="139" t="s">
        <v>952</v>
      </c>
      <c r="Q221" s="139" t="s">
        <v>836</v>
      </c>
      <c r="R221" s="139" t="s">
        <v>836</v>
      </c>
      <c r="S221" s="139" t="s">
        <v>650</v>
      </c>
      <c r="T221" s="139" t="s">
        <v>376</v>
      </c>
      <c r="U221" s="139" t="s">
        <v>372</v>
      </c>
      <c r="V221" s="139" t="s">
        <v>381</v>
      </c>
      <c r="W221" s="212">
        <v>0.2</v>
      </c>
      <c r="X221" s="139" t="s">
        <v>924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2">
        <v>33.333333333333329</v>
      </c>
      <c r="AF221" s="139" t="s">
        <v>781</v>
      </c>
      <c r="AG221" s="139" t="s">
        <v>780</v>
      </c>
      <c r="AH221" s="212">
        <v>6</v>
      </c>
      <c r="AI221" s="191">
        <v>5.2</v>
      </c>
    </row>
    <row r="222" spans="1:35" x14ac:dyDescent="0.35">
      <c r="A222" s="139">
        <v>87</v>
      </c>
      <c r="B222" s="235">
        <v>1168</v>
      </c>
      <c r="C222" s="161">
        <v>221</v>
      </c>
      <c r="D222" s="139" t="s">
        <v>798</v>
      </c>
      <c r="E222" s="139" t="s">
        <v>953</v>
      </c>
      <c r="F222" s="212" t="s">
        <v>28</v>
      </c>
      <c r="G222" s="212" t="s">
        <v>28</v>
      </c>
      <c r="H222" s="212">
        <v>10.3</v>
      </c>
      <c r="I222" s="212">
        <v>14.9</v>
      </c>
      <c r="J222" s="212">
        <v>18.2</v>
      </c>
      <c r="K222" s="212">
        <v>25.3</v>
      </c>
      <c r="L222" s="212">
        <v>28.8</v>
      </c>
      <c r="M222" s="212">
        <v>62.5</v>
      </c>
      <c r="N222" s="212">
        <v>87</v>
      </c>
      <c r="O222" s="212">
        <v>100</v>
      </c>
      <c r="P222" s="139" t="s">
        <v>952</v>
      </c>
      <c r="Q222" s="139" t="s">
        <v>836</v>
      </c>
      <c r="R222" s="139" t="s">
        <v>836</v>
      </c>
      <c r="S222" s="139" t="s">
        <v>650</v>
      </c>
      <c r="T222" s="139" t="s">
        <v>376</v>
      </c>
      <c r="U222" s="139" t="s">
        <v>372</v>
      </c>
      <c r="V222" s="139" t="s">
        <v>381</v>
      </c>
      <c r="W222" s="212">
        <v>0.2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2">
        <v>25</v>
      </c>
      <c r="AF222" s="139" t="s">
        <v>781</v>
      </c>
      <c r="AG222" s="139" t="s">
        <v>780</v>
      </c>
      <c r="AH222" s="212">
        <v>6</v>
      </c>
      <c r="AI222" s="191">
        <v>4.7</v>
      </c>
    </row>
    <row r="223" spans="1:35" x14ac:dyDescent="0.35">
      <c r="A223" s="139">
        <v>87</v>
      </c>
      <c r="B223" s="235">
        <v>1170</v>
      </c>
      <c r="C223" s="161">
        <v>222</v>
      </c>
      <c r="D223" s="139" t="s">
        <v>798</v>
      </c>
      <c r="E223" s="139" t="s">
        <v>953</v>
      </c>
      <c r="F223" s="212" t="s">
        <v>28</v>
      </c>
      <c r="G223" s="212" t="s">
        <v>28</v>
      </c>
      <c r="H223" s="212">
        <v>10.3</v>
      </c>
      <c r="I223" s="212">
        <v>14.9</v>
      </c>
      <c r="J223" s="212">
        <v>18.2</v>
      </c>
      <c r="K223" s="212">
        <v>25.3</v>
      </c>
      <c r="L223" s="212">
        <v>28.8</v>
      </c>
      <c r="M223" s="212">
        <v>62.5</v>
      </c>
      <c r="N223" s="212">
        <v>87</v>
      </c>
      <c r="O223" s="212">
        <v>100</v>
      </c>
      <c r="P223" s="139" t="s">
        <v>952</v>
      </c>
      <c r="Q223" s="139" t="s">
        <v>836</v>
      </c>
      <c r="R223" s="139" t="s">
        <v>836</v>
      </c>
      <c r="S223" s="139" t="s">
        <v>650</v>
      </c>
      <c r="T223" s="139" t="s">
        <v>376</v>
      </c>
      <c r="U223" s="139" t="s">
        <v>372</v>
      </c>
      <c r="V223" s="139" t="s">
        <v>381</v>
      </c>
      <c r="W223" s="212">
        <v>0.2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2">
        <v>16.666666666666664</v>
      </c>
      <c r="AF223" s="139" t="s">
        <v>781</v>
      </c>
      <c r="AG223" s="139" t="s">
        <v>780</v>
      </c>
      <c r="AH223" s="212">
        <v>6</v>
      </c>
      <c r="AI223" s="191">
        <v>4.5</v>
      </c>
    </row>
    <row r="224" spans="1:35" x14ac:dyDescent="0.35">
      <c r="A224" s="139">
        <v>87</v>
      </c>
      <c r="B224" s="235">
        <v>1173</v>
      </c>
      <c r="C224" s="161">
        <v>223</v>
      </c>
      <c r="D224" s="139" t="s">
        <v>798</v>
      </c>
      <c r="E224" s="139" t="s">
        <v>953</v>
      </c>
      <c r="F224" s="212" t="s">
        <v>28</v>
      </c>
      <c r="G224" s="212" t="s">
        <v>28</v>
      </c>
      <c r="H224" s="212">
        <v>10.3</v>
      </c>
      <c r="I224" s="212">
        <v>14.9</v>
      </c>
      <c r="J224" s="212">
        <v>18.2</v>
      </c>
      <c r="K224" s="212">
        <v>25.3</v>
      </c>
      <c r="L224" s="212">
        <v>28.8</v>
      </c>
      <c r="M224" s="212">
        <v>62.5</v>
      </c>
      <c r="N224" s="212">
        <v>87</v>
      </c>
      <c r="O224" s="212">
        <v>100</v>
      </c>
      <c r="P224" s="139" t="s">
        <v>952</v>
      </c>
      <c r="Q224" s="139" t="s">
        <v>836</v>
      </c>
      <c r="R224" s="139" t="s">
        <v>836</v>
      </c>
      <c r="S224" s="139" t="s">
        <v>650</v>
      </c>
      <c r="T224" s="139" t="s">
        <v>376</v>
      </c>
      <c r="U224" s="139" t="s">
        <v>372</v>
      </c>
      <c r="V224" s="139" t="s">
        <v>381</v>
      </c>
      <c r="W224" s="212">
        <v>0.2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2">
        <v>8.3333333333333321</v>
      </c>
      <c r="AF224" s="139" t="s">
        <v>781</v>
      </c>
      <c r="AG224" s="139" t="s">
        <v>780</v>
      </c>
      <c r="AH224" s="212">
        <v>6</v>
      </c>
      <c r="AI224" s="191">
        <v>3.6</v>
      </c>
    </row>
    <row r="225" spans="1:35" x14ac:dyDescent="0.35">
      <c r="A225" s="200">
        <v>87</v>
      </c>
      <c r="B225" s="235">
        <v>1183</v>
      </c>
      <c r="C225" s="161">
        <v>224</v>
      </c>
      <c r="D225" s="139" t="s">
        <v>773</v>
      </c>
      <c r="E225" s="139" t="s">
        <v>953</v>
      </c>
      <c r="F225" s="212" t="s">
        <v>28</v>
      </c>
      <c r="G225" s="212" t="s">
        <v>28</v>
      </c>
      <c r="H225" s="212">
        <v>10.3</v>
      </c>
      <c r="I225" s="212">
        <v>14.9</v>
      </c>
      <c r="J225" s="212">
        <v>18.2</v>
      </c>
      <c r="K225" s="212">
        <v>25.3</v>
      </c>
      <c r="L225" s="212">
        <v>28.8</v>
      </c>
      <c r="M225" s="212">
        <v>62.5</v>
      </c>
      <c r="N225" s="212">
        <v>87</v>
      </c>
      <c r="O225" s="212">
        <v>100</v>
      </c>
      <c r="P225" s="139" t="s">
        <v>952</v>
      </c>
      <c r="Q225" s="139" t="s">
        <v>836</v>
      </c>
      <c r="R225" s="139" t="s">
        <v>836</v>
      </c>
      <c r="S225" s="139" t="s">
        <v>934</v>
      </c>
      <c r="T225" s="139" t="s">
        <v>934</v>
      </c>
      <c r="U225" s="139" t="s">
        <v>934</v>
      </c>
      <c r="V225" s="139" t="s">
        <v>934</v>
      </c>
      <c r="W225" s="212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2" t="s">
        <v>934</v>
      </c>
      <c r="AF225" s="139" t="s">
        <v>781</v>
      </c>
      <c r="AG225" s="139" t="s">
        <v>780</v>
      </c>
      <c r="AH225" s="212">
        <v>6</v>
      </c>
      <c r="AI225" s="191">
        <v>3.1</v>
      </c>
    </row>
    <row r="226" spans="1:35" x14ac:dyDescent="0.35">
      <c r="A226" s="211">
        <v>91</v>
      </c>
      <c r="B226" s="235">
        <v>1187</v>
      </c>
      <c r="C226" s="161">
        <v>225</v>
      </c>
      <c r="D226" s="139" t="s">
        <v>773</v>
      </c>
      <c r="E226" s="139" t="s">
        <v>973</v>
      </c>
      <c r="F226" s="212">
        <v>2.88</v>
      </c>
      <c r="G226" s="212">
        <v>2.66</v>
      </c>
      <c r="H226" s="212">
        <v>8.1999999999999993</v>
      </c>
      <c r="I226" s="212">
        <v>24.5</v>
      </c>
      <c r="J226" s="212">
        <v>30</v>
      </c>
      <c r="K226" s="212">
        <v>41.7</v>
      </c>
      <c r="L226" s="212">
        <v>50.1</v>
      </c>
      <c r="M226" s="212">
        <v>77</v>
      </c>
      <c r="N226" s="212">
        <v>82</v>
      </c>
      <c r="O226" s="212">
        <v>98</v>
      </c>
      <c r="P226" s="139" t="s">
        <v>953</v>
      </c>
      <c r="Q226" s="139" t="s">
        <v>789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2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212" t="s">
        <v>934</v>
      </c>
      <c r="AF226" s="139" t="s">
        <v>781</v>
      </c>
      <c r="AG226" s="139" t="s">
        <v>780</v>
      </c>
      <c r="AH226" s="212">
        <v>5.9</v>
      </c>
      <c r="AI226" s="191">
        <v>3.9</v>
      </c>
    </row>
    <row r="227" spans="1:35" x14ac:dyDescent="0.35">
      <c r="A227" s="211">
        <v>91</v>
      </c>
      <c r="B227" s="235">
        <v>1188</v>
      </c>
      <c r="C227" s="161">
        <v>226</v>
      </c>
      <c r="D227" s="139" t="s">
        <v>798</v>
      </c>
      <c r="E227" s="139" t="s">
        <v>973</v>
      </c>
      <c r="F227" s="212">
        <v>2.88</v>
      </c>
      <c r="G227" s="212">
        <v>2.66</v>
      </c>
      <c r="H227" s="212">
        <v>8.1999999999999993</v>
      </c>
      <c r="I227" s="212">
        <v>24.5</v>
      </c>
      <c r="J227" s="212">
        <v>30</v>
      </c>
      <c r="K227" s="212">
        <v>41.7</v>
      </c>
      <c r="L227" s="212">
        <v>50.1</v>
      </c>
      <c r="M227" s="212">
        <v>77</v>
      </c>
      <c r="N227" s="212">
        <v>82</v>
      </c>
      <c r="O227" s="212">
        <v>98</v>
      </c>
      <c r="P227" s="139" t="s">
        <v>953</v>
      </c>
      <c r="Q227" s="139" t="s">
        <v>789</v>
      </c>
      <c r="R227" s="139" t="s">
        <v>836</v>
      </c>
      <c r="S227" s="139" t="s">
        <v>20</v>
      </c>
      <c r="T227" s="139" t="s">
        <v>1083</v>
      </c>
      <c r="U227" s="139" t="s">
        <v>944</v>
      </c>
      <c r="V227" s="139" t="s">
        <v>28</v>
      </c>
      <c r="W227" s="212" t="s">
        <v>28</v>
      </c>
      <c r="X227" s="139" t="s">
        <v>924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2">
        <v>10</v>
      </c>
      <c r="AF227" s="139" t="s">
        <v>781</v>
      </c>
      <c r="AG227" s="139" t="s">
        <v>780</v>
      </c>
      <c r="AH227" s="212">
        <v>5.0999999999999996</v>
      </c>
      <c r="AI227" s="191">
        <v>4.3</v>
      </c>
    </row>
    <row r="228" spans="1:35" x14ac:dyDescent="0.35">
      <c r="A228" s="211">
        <v>91</v>
      </c>
      <c r="B228" s="235">
        <v>1189</v>
      </c>
      <c r="C228" s="161">
        <v>227</v>
      </c>
      <c r="D228" s="139" t="s">
        <v>798</v>
      </c>
      <c r="E228" s="139" t="s">
        <v>973</v>
      </c>
      <c r="F228" s="212">
        <v>2.88</v>
      </c>
      <c r="G228" s="212">
        <v>2.66</v>
      </c>
      <c r="H228" s="212">
        <v>8.1999999999999993</v>
      </c>
      <c r="I228" s="212">
        <v>24.5</v>
      </c>
      <c r="J228" s="212">
        <v>30</v>
      </c>
      <c r="K228" s="212">
        <v>41.7</v>
      </c>
      <c r="L228" s="212">
        <v>50.1</v>
      </c>
      <c r="M228" s="212">
        <v>77</v>
      </c>
      <c r="N228" s="212">
        <v>82</v>
      </c>
      <c r="O228" s="212">
        <v>98</v>
      </c>
      <c r="P228" s="139" t="s">
        <v>953</v>
      </c>
      <c r="Q228" s="139" t="s">
        <v>789</v>
      </c>
      <c r="R228" s="139" t="s">
        <v>836</v>
      </c>
      <c r="S228" s="139" t="s">
        <v>20</v>
      </c>
      <c r="T228" s="139" t="s">
        <v>1083</v>
      </c>
      <c r="U228" s="139" t="s">
        <v>944</v>
      </c>
      <c r="V228" s="139" t="s">
        <v>28</v>
      </c>
      <c r="W228" s="212" t="s">
        <v>28</v>
      </c>
      <c r="X228" s="139" t="s">
        <v>924</v>
      </c>
      <c r="Y228" s="139" t="s">
        <v>934</v>
      </c>
      <c r="Z228" s="139" t="s">
        <v>934</v>
      </c>
      <c r="AA228" s="139" t="s">
        <v>934</v>
      </c>
      <c r="AB228" s="139" t="s">
        <v>773</v>
      </c>
      <c r="AC228" s="139" t="s">
        <v>773</v>
      </c>
      <c r="AD228" s="139" t="s">
        <v>773</v>
      </c>
      <c r="AE228" s="212">
        <v>11</v>
      </c>
      <c r="AF228" s="139" t="s">
        <v>781</v>
      </c>
      <c r="AG228" s="139" t="s">
        <v>780</v>
      </c>
      <c r="AH228" s="212">
        <v>5.0999999999999996</v>
      </c>
      <c r="AI228" s="191">
        <v>4.4000000000000004</v>
      </c>
    </row>
    <row r="229" spans="1:35" x14ac:dyDescent="0.35">
      <c r="A229" s="211">
        <v>91</v>
      </c>
      <c r="B229" s="235">
        <v>1190</v>
      </c>
      <c r="C229" s="161">
        <v>228</v>
      </c>
      <c r="D229" s="139" t="s">
        <v>798</v>
      </c>
      <c r="E229" s="139" t="s">
        <v>973</v>
      </c>
      <c r="F229" s="212">
        <v>2.88</v>
      </c>
      <c r="G229" s="212">
        <v>2.66</v>
      </c>
      <c r="H229" s="212">
        <v>8.1999999999999993</v>
      </c>
      <c r="I229" s="212">
        <v>24.5</v>
      </c>
      <c r="J229" s="212">
        <v>30</v>
      </c>
      <c r="K229" s="212">
        <v>41.7</v>
      </c>
      <c r="L229" s="212">
        <v>50.1</v>
      </c>
      <c r="M229" s="212">
        <v>77</v>
      </c>
      <c r="N229" s="212">
        <v>82</v>
      </c>
      <c r="O229" s="212">
        <v>98</v>
      </c>
      <c r="P229" s="139" t="s">
        <v>953</v>
      </c>
      <c r="Q229" s="139" t="s">
        <v>789</v>
      </c>
      <c r="R229" s="139" t="s">
        <v>836</v>
      </c>
      <c r="S229" s="139" t="s">
        <v>20</v>
      </c>
      <c r="T229" s="139" t="s">
        <v>1083</v>
      </c>
      <c r="U229" s="139" t="s">
        <v>944</v>
      </c>
      <c r="V229" s="139" t="s">
        <v>28</v>
      </c>
      <c r="W229" s="212" t="s">
        <v>28</v>
      </c>
      <c r="X229" s="139" t="s">
        <v>924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212">
        <v>12</v>
      </c>
      <c r="AF229" s="139" t="s">
        <v>781</v>
      </c>
      <c r="AG229" s="139" t="s">
        <v>780</v>
      </c>
      <c r="AH229" s="212">
        <v>5.0999999999999996</v>
      </c>
      <c r="AI229" s="191">
        <v>4.5</v>
      </c>
    </row>
    <row r="230" spans="1:35" x14ac:dyDescent="0.35">
      <c r="A230" s="211">
        <v>91</v>
      </c>
      <c r="B230" s="235">
        <v>1191</v>
      </c>
      <c r="C230" s="161">
        <v>229</v>
      </c>
      <c r="D230" s="139" t="s">
        <v>798</v>
      </c>
      <c r="E230" s="139" t="s">
        <v>973</v>
      </c>
      <c r="F230" s="212">
        <v>2.88</v>
      </c>
      <c r="G230" s="212">
        <v>2.66</v>
      </c>
      <c r="H230" s="212">
        <v>8.1999999999999993</v>
      </c>
      <c r="I230" s="212">
        <v>24.5</v>
      </c>
      <c r="J230" s="212">
        <v>30</v>
      </c>
      <c r="K230" s="212">
        <v>41.7</v>
      </c>
      <c r="L230" s="212">
        <v>50.1</v>
      </c>
      <c r="M230" s="212">
        <v>77</v>
      </c>
      <c r="N230" s="212">
        <v>82</v>
      </c>
      <c r="O230" s="212">
        <v>98</v>
      </c>
      <c r="P230" s="139" t="s">
        <v>953</v>
      </c>
      <c r="Q230" s="139" t="s">
        <v>789</v>
      </c>
      <c r="R230" s="139" t="s">
        <v>836</v>
      </c>
      <c r="S230" s="139" t="s">
        <v>20</v>
      </c>
      <c r="T230" s="139" t="s">
        <v>1083</v>
      </c>
      <c r="U230" s="139" t="s">
        <v>944</v>
      </c>
      <c r="V230" s="139" t="s">
        <v>28</v>
      </c>
      <c r="W230" s="212" t="s">
        <v>28</v>
      </c>
      <c r="X230" s="139" t="s">
        <v>924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212">
        <v>13</v>
      </c>
      <c r="AF230" s="139" t="s">
        <v>781</v>
      </c>
      <c r="AG230" s="139" t="s">
        <v>780</v>
      </c>
      <c r="AH230" s="212">
        <v>5.0999999999999996</v>
      </c>
      <c r="AI230" s="191">
        <v>4.7</v>
      </c>
    </row>
    <row r="231" spans="1:35" x14ac:dyDescent="0.35">
      <c r="A231" s="211">
        <v>91</v>
      </c>
      <c r="B231" s="235">
        <v>1192</v>
      </c>
      <c r="C231" s="161">
        <v>230</v>
      </c>
      <c r="D231" s="139" t="s">
        <v>798</v>
      </c>
      <c r="E231" s="139" t="s">
        <v>973</v>
      </c>
      <c r="F231" s="212">
        <v>2.88</v>
      </c>
      <c r="G231" s="212">
        <v>2.66</v>
      </c>
      <c r="H231" s="212">
        <v>8.1999999999999993</v>
      </c>
      <c r="I231" s="212">
        <v>24.5</v>
      </c>
      <c r="J231" s="212">
        <v>30</v>
      </c>
      <c r="K231" s="212">
        <v>41.7</v>
      </c>
      <c r="L231" s="212">
        <v>50.1</v>
      </c>
      <c r="M231" s="212">
        <v>77</v>
      </c>
      <c r="N231" s="212">
        <v>82</v>
      </c>
      <c r="O231" s="212">
        <v>98</v>
      </c>
      <c r="P231" s="139" t="s">
        <v>953</v>
      </c>
      <c r="Q231" s="139" t="s">
        <v>789</v>
      </c>
      <c r="R231" s="139" t="s">
        <v>836</v>
      </c>
      <c r="S231" s="139" t="s">
        <v>20</v>
      </c>
      <c r="T231" s="139" t="s">
        <v>1083</v>
      </c>
      <c r="U231" s="139" t="s">
        <v>944</v>
      </c>
      <c r="V231" s="139" t="s">
        <v>28</v>
      </c>
      <c r="W231" s="212" t="s">
        <v>28</v>
      </c>
      <c r="X231" s="139" t="s">
        <v>924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212">
        <v>14</v>
      </c>
      <c r="AF231" s="139" t="s">
        <v>781</v>
      </c>
      <c r="AG231" s="139" t="s">
        <v>780</v>
      </c>
      <c r="AH231" s="212">
        <v>5.0999999999999996</v>
      </c>
      <c r="AI231" s="191">
        <v>4.8</v>
      </c>
    </row>
    <row r="232" spans="1:35" x14ac:dyDescent="0.35">
      <c r="A232" s="139">
        <v>98</v>
      </c>
      <c r="B232" s="235">
        <v>1234</v>
      </c>
      <c r="C232" s="161">
        <v>231</v>
      </c>
      <c r="D232" s="139" t="s">
        <v>798</v>
      </c>
      <c r="E232" s="139" t="s">
        <v>953</v>
      </c>
      <c r="F232" s="212" t="s">
        <v>28</v>
      </c>
      <c r="G232" s="212" t="s">
        <v>28</v>
      </c>
      <c r="H232" s="191">
        <v>5.65</v>
      </c>
      <c r="I232" s="191">
        <v>12.26</v>
      </c>
      <c r="J232" s="191">
        <v>18.059999999999999</v>
      </c>
      <c r="K232" s="191">
        <v>34.520000000000003</v>
      </c>
      <c r="L232" s="191">
        <v>49.35</v>
      </c>
      <c r="M232" s="191">
        <v>75.97</v>
      </c>
      <c r="N232" s="191">
        <v>87.74</v>
      </c>
      <c r="O232" s="191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2">
        <v>5</v>
      </c>
      <c r="X232" s="139" t="s">
        <v>924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212">
        <v>22</v>
      </c>
      <c r="AF232" s="139" t="s">
        <v>781</v>
      </c>
      <c r="AG232" s="139" t="s">
        <v>780</v>
      </c>
      <c r="AH232" s="212">
        <v>5.3</v>
      </c>
      <c r="AI232" s="191">
        <v>6</v>
      </c>
    </row>
    <row r="233" spans="1:35" x14ac:dyDescent="0.35">
      <c r="A233" s="139">
        <v>98</v>
      </c>
      <c r="B233" s="235">
        <v>1235</v>
      </c>
      <c r="C233" s="161">
        <v>232</v>
      </c>
      <c r="D233" s="139" t="s">
        <v>798</v>
      </c>
      <c r="E233" s="139" t="s">
        <v>953</v>
      </c>
      <c r="F233" s="212" t="s">
        <v>28</v>
      </c>
      <c r="G233" s="212" t="s">
        <v>28</v>
      </c>
      <c r="H233" s="191">
        <v>5.65</v>
      </c>
      <c r="I233" s="191">
        <v>12.26</v>
      </c>
      <c r="J233" s="191">
        <v>18.059999999999999</v>
      </c>
      <c r="K233" s="191">
        <v>34.520000000000003</v>
      </c>
      <c r="L233" s="191">
        <v>49.35</v>
      </c>
      <c r="M233" s="191">
        <v>75.97</v>
      </c>
      <c r="N233" s="191">
        <v>87.74</v>
      </c>
      <c r="O233" s="191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2">
        <v>5</v>
      </c>
      <c r="X233" s="139" t="s">
        <v>924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212">
        <v>14</v>
      </c>
      <c r="AF233" s="139" t="s">
        <v>781</v>
      </c>
      <c r="AG233" s="139" t="s">
        <v>780</v>
      </c>
      <c r="AH233" s="212">
        <v>5.3</v>
      </c>
      <c r="AI233" s="191">
        <v>5.73</v>
      </c>
    </row>
    <row r="234" spans="1:35" x14ac:dyDescent="0.35">
      <c r="A234" s="139">
        <v>98</v>
      </c>
      <c r="B234" s="235">
        <v>1236</v>
      </c>
      <c r="C234" s="161">
        <v>233</v>
      </c>
      <c r="D234" s="139" t="s">
        <v>798</v>
      </c>
      <c r="E234" s="139" t="s">
        <v>953</v>
      </c>
      <c r="F234" s="212" t="s">
        <v>28</v>
      </c>
      <c r="G234" s="212" t="s">
        <v>28</v>
      </c>
      <c r="H234" s="191">
        <v>5.65</v>
      </c>
      <c r="I234" s="191">
        <v>12.26</v>
      </c>
      <c r="J234" s="191">
        <v>18.059999999999999</v>
      </c>
      <c r="K234" s="191">
        <v>34.520000000000003</v>
      </c>
      <c r="L234" s="191">
        <v>49.35</v>
      </c>
      <c r="M234" s="191">
        <v>75.97</v>
      </c>
      <c r="N234" s="191">
        <v>87.74</v>
      </c>
      <c r="O234" s="191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2">
        <v>5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2">
        <v>6</v>
      </c>
      <c r="AF234" s="139" t="s">
        <v>781</v>
      </c>
      <c r="AG234" s="139" t="s">
        <v>780</v>
      </c>
      <c r="AH234" s="212">
        <v>5.3</v>
      </c>
      <c r="AI234" s="191">
        <v>4.8</v>
      </c>
    </row>
    <row r="235" spans="1:35" x14ac:dyDescent="0.35">
      <c r="A235" s="139">
        <v>98</v>
      </c>
      <c r="B235" s="235">
        <v>1237</v>
      </c>
      <c r="C235" s="161">
        <v>234</v>
      </c>
      <c r="D235" s="139" t="s">
        <v>798</v>
      </c>
      <c r="E235" s="139" t="s">
        <v>953</v>
      </c>
      <c r="F235" s="212" t="s">
        <v>28</v>
      </c>
      <c r="G235" s="212" t="s">
        <v>28</v>
      </c>
      <c r="H235" s="191">
        <v>5.65</v>
      </c>
      <c r="I235" s="191">
        <v>12.26</v>
      </c>
      <c r="J235" s="191">
        <v>18.059999999999999</v>
      </c>
      <c r="K235" s="191">
        <v>34.520000000000003</v>
      </c>
      <c r="L235" s="191">
        <v>49.35</v>
      </c>
      <c r="M235" s="191">
        <v>75.97</v>
      </c>
      <c r="N235" s="191">
        <v>87.74</v>
      </c>
      <c r="O235" s="191">
        <v>99.03</v>
      </c>
      <c r="P235" s="139" t="s">
        <v>28</v>
      </c>
      <c r="Q235" s="139" t="s">
        <v>836</v>
      </c>
      <c r="R235" s="139" t="s">
        <v>836</v>
      </c>
      <c r="S235" s="139" t="s">
        <v>20</v>
      </c>
      <c r="T235" s="139" t="s">
        <v>376</v>
      </c>
      <c r="U235" s="139" t="s">
        <v>944</v>
      </c>
      <c r="V235" s="139" t="s">
        <v>380</v>
      </c>
      <c r="W235" s="212">
        <v>5</v>
      </c>
      <c r="X235" s="139" t="s">
        <v>924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2">
        <v>10</v>
      </c>
      <c r="AF235" s="139" t="s">
        <v>781</v>
      </c>
      <c r="AG235" s="139" t="s">
        <v>780</v>
      </c>
      <c r="AH235" s="212">
        <v>5.3</v>
      </c>
      <c r="AI235" s="191">
        <v>5.28</v>
      </c>
    </row>
    <row r="236" spans="1:35" x14ac:dyDescent="0.35">
      <c r="A236" s="139">
        <v>98</v>
      </c>
      <c r="B236" s="235">
        <v>1239</v>
      </c>
      <c r="C236" s="161">
        <v>235</v>
      </c>
      <c r="D236" s="139" t="s">
        <v>798</v>
      </c>
      <c r="E236" s="139" t="s">
        <v>953</v>
      </c>
      <c r="F236" s="212" t="s">
        <v>28</v>
      </c>
      <c r="G236" s="212" t="s">
        <v>28</v>
      </c>
      <c r="H236" s="191">
        <v>5.65</v>
      </c>
      <c r="I236" s="191">
        <v>12.26</v>
      </c>
      <c r="J236" s="191">
        <v>18.059999999999999</v>
      </c>
      <c r="K236" s="191">
        <v>34.520000000000003</v>
      </c>
      <c r="L236" s="191">
        <v>49.35</v>
      </c>
      <c r="M236" s="191">
        <v>75.97</v>
      </c>
      <c r="N236" s="191">
        <v>87.74</v>
      </c>
      <c r="O236" s="191">
        <v>99.03</v>
      </c>
      <c r="P236" s="139" t="s">
        <v>28</v>
      </c>
      <c r="Q236" s="139" t="s">
        <v>836</v>
      </c>
      <c r="R236" s="139" t="s">
        <v>836</v>
      </c>
      <c r="S236" s="139" t="s">
        <v>20</v>
      </c>
      <c r="T236" s="139" t="s">
        <v>376</v>
      </c>
      <c r="U236" s="139" t="s">
        <v>944</v>
      </c>
      <c r="V236" s="139" t="s">
        <v>380</v>
      </c>
      <c r="W236" s="212">
        <v>5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2">
        <v>18</v>
      </c>
      <c r="AF236" s="139" t="s">
        <v>781</v>
      </c>
      <c r="AG236" s="139" t="s">
        <v>780</v>
      </c>
      <c r="AH236" s="212">
        <v>5.3</v>
      </c>
      <c r="AI236" s="191">
        <v>5.38</v>
      </c>
    </row>
    <row r="237" spans="1:35" x14ac:dyDescent="0.35">
      <c r="A237" s="200">
        <v>98</v>
      </c>
      <c r="B237" s="235">
        <v>1250</v>
      </c>
      <c r="C237" s="161">
        <v>236</v>
      </c>
      <c r="D237" s="139" t="s">
        <v>773</v>
      </c>
      <c r="E237" s="139" t="s">
        <v>953</v>
      </c>
      <c r="F237" s="212" t="s">
        <v>28</v>
      </c>
      <c r="G237" s="212" t="s">
        <v>28</v>
      </c>
      <c r="H237" s="191">
        <v>5.65</v>
      </c>
      <c r="I237" s="191">
        <v>12.26</v>
      </c>
      <c r="J237" s="191">
        <v>18.059999999999999</v>
      </c>
      <c r="K237" s="191">
        <v>34.520000000000003</v>
      </c>
      <c r="L237" s="191">
        <v>49.35</v>
      </c>
      <c r="M237" s="191">
        <v>75.97</v>
      </c>
      <c r="N237" s="191">
        <v>87.74</v>
      </c>
      <c r="O237" s="191">
        <v>99.03</v>
      </c>
      <c r="P237" s="139" t="s">
        <v>28</v>
      </c>
      <c r="Q237" s="139" t="s">
        <v>836</v>
      </c>
      <c r="R237" s="139" t="s">
        <v>836</v>
      </c>
      <c r="S237" s="139" t="s">
        <v>934</v>
      </c>
      <c r="T237" s="139" t="s">
        <v>934</v>
      </c>
      <c r="U237" s="139" t="s">
        <v>934</v>
      </c>
      <c r="V237" s="139" t="s">
        <v>934</v>
      </c>
      <c r="W237" s="212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2" t="s">
        <v>934</v>
      </c>
      <c r="AF237" s="139" t="s">
        <v>781</v>
      </c>
      <c r="AG237" s="139" t="s">
        <v>780</v>
      </c>
      <c r="AH237" s="212">
        <v>5.3</v>
      </c>
      <c r="AI237" s="191">
        <v>4.74</v>
      </c>
    </row>
    <row r="238" spans="1:35" x14ac:dyDescent="0.35">
      <c r="A238" s="139">
        <v>99</v>
      </c>
      <c r="B238" s="235">
        <v>1254</v>
      </c>
      <c r="C238" s="161">
        <v>237</v>
      </c>
      <c r="D238" s="139" t="s">
        <v>798</v>
      </c>
      <c r="E238" s="139" t="s">
        <v>953</v>
      </c>
      <c r="F238" s="212">
        <v>2.7</v>
      </c>
      <c r="G238" s="212" t="s">
        <v>28</v>
      </c>
      <c r="H238" s="191">
        <v>5.65</v>
      </c>
      <c r="I238" s="191">
        <v>12.26</v>
      </c>
      <c r="J238" s="191">
        <v>18.059999999999999</v>
      </c>
      <c r="K238" s="191">
        <v>34.520000000000003</v>
      </c>
      <c r="L238" s="191">
        <v>49.35</v>
      </c>
      <c r="M238" s="191">
        <v>75.97</v>
      </c>
      <c r="N238" s="191">
        <v>87.74</v>
      </c>
      <c r="O238" s="212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2">
        <v>7.5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212">
        <v>22.22</v>
      </c>
      <c r="AF238" s="139" t="s">
        <v>781</v>
      </c>
      <c r="AG238" s="139" t="s">
        <v>780</v>
      </c>
      <c r="AH238" s="212">
        <v>4.2</v>
      </c>
      <c r="AI238" s="191">
        <v>10.09</v>
      </c>
    </row>
    <row r="239" spans="1:35" x14ac:dyDescent="0.35">
      <c r="A239" s="139">
        <v>99</v>
      </c>
      <c r="B239" s="235">
        <v>1256</v>
      </c>
      <c r="C239" s="161">
        <v>238</v>
      </c>
      <c r="D239" s="139" t="s">
        <v>798</v>
      </c>
      <c r="E239" s="139" t="s">
        <v>953</v>
      </c>
      <c r="F239" s="212">
        <v>2.7</v>
      </c>
      <c r="G239" s="212" t="s">
        <v>28</v>
      </c>
      <c r="H239" s="191">
        <v>5.65</v>
      </c>
      <c r="I239" s="191">
        <v>12.26</v>
      </c>
      <c r="J239" s="191">
        <v>18.059999999999999</v>
      </c>
      <c r="K239" s="191">
        <v>34.520000000000003</v>
      </c>
      <c r="L239" s="191">
        <v>49.35</v>
      </c>
      <c r="M239" s="191">
        <v>75.97</v>
      </c>
      <c r="N239" s="191">
        <v>87.74</v>
      </c>
      <c r="O239" s="212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381</v>
      </c>
      <c r="W239" s="212">
        <v>1.1200000000000001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212">
        <v>22.22</v>
      </c>
      <c r="AF239" s="139" t="s">
        <v>781</v>
      </c>
      <c r="AG239" s="139" t="s">
        <v>780</v>
      </c>
      <c r="AH239" s="212">
        <v>4.2</v>
      </c>
      <c r="AI239" s="191">
        <v>8.0399999999999991</v>
      </c>
    </row>
    <row r="240" spans="1:35" x14ac:dyDescent="0.35">
      <c r="A240" s="139">
        <v>99</v>
      </c>
      <c r="B240" s="235">
        <v>1257</v>
      </c>
      <c r="C240" s="161">
        <v>239</v>
      </c>
      <c r="D240" s="139" t="s">
        <v>798</v>
      </c>
      <c r="E240" s="139" t="s">
        <v>953</v>
      </c>
      <c r="F240" s="212">
        <v>2.7</v>
      </c>
      <c r="G240" s="212" t="s">
        <v>28</v>
      </c>
      <c r="H240" s="191">
        <v>5.65</v>
      </c>
      <c r="I240" s="191">
        <v>12.26</v>
      </c>
      <c r="J240" s="191">
        <v>18.059999999999999</v>
      </c>
      <c r="K240" s="191">
        <v>34.520000000000003</v>
      </c>
      <c r="L240" s="191">
        <v>49.35</v>
      </c>
      <c r="M240" s="191">
        <v>75.97</v>
      </c>
      <c r="N240" s="191">
        <v>87.74</v>
      </c>
      <c r="O240" s="212">
        <v>100</v>
      </c>
      <c r="P240" s="139" t="s">
        <v>28</v>
      </c>
      <c r="Q240" s="139" t="s">
        <v>836</v>
      </c>
      <c r="R240" s="139" t="s">
        <v>836</v>
      </c>
      <c r="S240" s="139" t="s">
        <v>893</v>
      </c>
      <c r="T240" s="139" t="s">
        <v>376</v>
      </c>
      <c r="U240" s="139" t="s">
        <v>944</v>
      </c>
      <c r="V240" s="139" t="s">
        <v>380</v>
      </c>
      <c r="W240" s="212">
        <v>7.5</v>
      </c>
      <c r="X240" s="139" t="s">
        <v>924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798</v>
      </c>
      <c r="AD240" s="139" t="s">
        <v>773</v>
      </c>
      <c r="AE240" s="212">
        <v>11.11</v>
      </c>
      <c r="AF240" s="139" t="s">
        <v>781</v>
      </c>
      <c r="AG240" s="139" t="s">
        <v>780</v>
      </c>
      <c r="AH240" s="212">
        <v>4.2300000000000004</v>
      </c>
      <c r="AI240" s="191">
        <v>7.4</v>
      </c>
    </row>
    <row r="241" spans="1:35" x14ac:dyDescent="0.35">
      <c r="A241" s="139">
        <v>99</v>
      </c>
      <c r="B241" s="235">
        <v>1258</v>
      </c>
      <c r="C241" s="161">
        <v>240</v>
      </c>
      <c r="D241" s="139" t="s">
        <v>798</v>
      </c>
      <c r="E241" s="139" t="s">
        <v>953</v>
      </c>
      <c r="F241" s="212">
        <v>2.7</v>
      </c>
      <c r="G241" s="212" t="s">
        <v>28</v>
      </c>
      <c r="H241" s="191">
        <v>5.65</v>
      </c>
      <c r="I241" s="191">
        <v>12.26</v>
      </c>
      <c r="J241" s="191">
        <v>18.059999999999999</v>
      </c>
      <c r="K241" s="191">
        <v>34.520000000000003</v>
      </c>
      <c r="L241" s="191">
        <v>49.35</v>
      </c>
      <c r="M241" s="191">
        <v>75.97</v>
      </c>
      <c r="N241" s="191">
        <v>87.74</v>
      </c>
      <c r="O241" s="212">
        <v>100</v>
      </c>
      <c r="P241" s="139" t="s">
        <v>28</v>
      </c>
      <c r="Q241" s="139" t="s">
        <v>836</v>
      </c>
      <c r="R241" s="139" t="s">
        <v>836</v>
      </c>
      <c r="S241" s="139" t="s">
        <v>893</v>
      </c>
      <c r="T241" s="139" t="s">
        <v>376</v>
      </c>
      <c r="U241" s="139" t="s">
        <v>944</v>
      </c>
      <c r="V241" s="139" t="s">
        <v>381</v>
      </c>
      <c r="W241" s="212">
        <v>1.1200000000000001</v>
      </c>
      <c r="X241" s="139" t="s">
        <v>924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798</v>
      </c>
      <c r="AD241" s="139" t="s">
        <v>773</v>
      </c>
      <c r="AE241" s="212">
        <v>11.11</v>
      </c>
      <c r="AF241" s="139" t="s">
        <v>781</v>
      </c>
      <c r="AG241" s="139" t="s">
        <v>780</v>
      </c>
      <c r="AH241" s="212">
        <v>4.2300000000000004</v>
      </c>
      <c r="AI241" s="191">
        <v>6.91</v>
      </c>
    </row>
    <row r="242" spans="1:35" x14ac:dyDescent="0.35">
      <c r="A242" s="200">
        <v>99</v>
      </c>
      <c r="B242" s="235">
        <v>1278</v>
      </c>
      <c r="C242" s="161">
        <v>241</v>
      </c>
      <c r="D242" s="139" t="s">
        <v>773</v>
      </c>
      <c r="E242" s="139" t="s">
        <v>953</v>
      </c>
      <c r="F242" s="212">
        <v>2.7</v>
      </c>
      <c r="G242" s="212" t="s">
        <v>28</v>
      </c>
      <c r="H242" s="191">
        <v>5.65</v>
      </c>
      <c r="I242" s="191">
        <v>12.26</v>
      </c>
      <c r="J242" s="191">
        <v>18.059999999999999</v>
      </c>
      <c r="K242" s="191">
        <v>34.520000000000003</v>
      </c>
      <c r="L242" s="191">
        <v>49.35</v>
      </c>
      <c r="M242" s="191">
        <v>75.97</v>
      </c>
      <c r="N242" s="191">
        <v>87.74</v>
      </c>
      <c r="O242" s="212">
        <v>100</v>
      </c>
      <c r="P242" s="139" t="s">
        <v>28</v>
      </c>
      <c r="Q242" s="139" t="s">
        <v>836</v>
      </c>
      <c r="R242" s="139" t="s">
        <v>836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2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773</v>
      </c>
      <c r="AC242" s="139" t="s">
        <v>773</v>
      </c>
      <c r="AD242" s="139" t="s">
        <v>773</v>
      </c>
      <c r="AE242" s="212" t="s">
        <v>934</v>
      </c>
      <c r="AF242" s="139" t="s">
        <v>781</v>
      </c>
      <c r="AG242" s="139" t="s">
        <v>780</v>
      </c>
      <c r="AH242" s="212">
        <v>4.620000000000001</v>
      </c>
      <c r="AI242" s="191">
        <v>4.7</v>
      </c>
    </row>
    <row r="243" spans="1:35" x14ac:dyDescent="0.35">
      <c r="A243" s="200">
        <v>99</v>
      </c>
      <c r="B243" s="235">
        <v>1284</v>
      </c>
      <c r="C243" s="161">
        <v>242</v>
      </c>
      <c r="D243" s="139" t="s">
        <v>773</v>
      </c>
      <c r="E243" s="139" t="s">
        <v>953</v>
      </c>
      <c r="F243" s="212">
        <v>2.7</v>
      </c>
      <c r="G243" s="212" t="s">
        <v>28</v>
      </c>
      <c r="H243" s="191">
        <v>5.65</v>
      </c>
      <c r="I243" s="191">
        <v>12.26</v>
      </c>
      <c r="J243" s="191">
        <v>18.059999999999999</v>
      </c>
      <c r="K243" s="191">
        <v>34.520000000000003</v>
      </c>
      <c r="L243" s="191">
        <v>49.35</v>
      </c>
      <c r="M243" s="191">
        <v>75.97</v>
      </c>
      <c r="N243" s="191">
        <v>87.74</v>
      </c>
      <c r="O243" s="212">
        <v>100</v>
      </c>
      <c r="P243" s="139" t="s">
        <v>28</v>
      </c>
      <c r="Q243" s="139" t="s">
        <v>836</v>
      </c>
      <c r="R243" s="139" t="s">
        <v>836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2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773</v>
      </c>
      <c r="AC243" s="139" t="s">
        <v>773</v>
      </c>
      <c r="AD243" s="139" t="s">
        <v>773</v>
      </c>
      <c r="AE243" s="212" t="s">
        <v>934</v>
      </c>
      <c r="AF243" s="139" t="s">
        <v>781</v>
      </c>
      <c r="AG243" s="139" t="s">
        <v>780</v>
      </c>
      <c r="AH243" s="212">
        <v>4.2300000000000004</v>
      </c>
      <c r="AI243" s="191">
        <v>5.5</v>
      </c>
    </row>
    <row r="244" spans="1:35" x14ac:dyDescent="0.35">
      <c r="A244" s="139">
        <v>100</v>
      </c>
      <c r="B244" s="235">
        <v>1290</v>
      </c>
      <c r="C244" s="161">
        <v>243</v>
      </c>
      <c r="D244" s="139" t="s">
        <v>798</v>
      </c>
      <c r="E244" s="139" t="s">
        <v>28</v>
      </c>
      <c r="F244" s="212" t="s">
        <v>28</v>
      </c>
      <c r="G244" s="212" t="s">
        <v>28</v>
      </c>
      <c r="H244" s="191">
        <v>2.19</v>
      </c>
      <c r="I244" s="191">
        <v>12.97</v>
      </c>
      <c r="J244" s="191">
        <v>27.56</v>
      </c>
      <c r="K244" s="191">
        <v>46.15</v>
      </c>
      <c r="L244" s="191">
        <v>50.91</v>
      </c>
      <c r="M244" s="191">
        <v>54.16</v>
      </c>
      <c r="N244" s="191">
        <v>78.33</v>
      </c>
      <c r="O244" s="191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1083</v>
      </c>
      <c r="U244" s="139" t="s">
        <v>944</v>
      </c>
      <c r="V244" s="139" t="s">
        <v>28</v>
      </c>
      <c r="W244" s="212" t="s">
        <v>28</v>
      </c>
      <c r="X244" s="139" t="s">
        <v>925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91">
        <v>10</v>
      </c>
      <c r="AF244" s="139" t="s">
        <v>781</v>
      </c>
      <c r="AG244" s="139" t="s">
        <v>780</v>
      </c>
      <c r="AH244" s="212">
        <v>4.7699999999999996</v>
      </c>
      <c r="AI244" s="191">
        <v>7.07</v>
      </c>
    </row>
    <row r="245" spans="1:35" x14ac:dyDescent="0.35">
      <c r="A245" s="139">
        <v>100</v>
      </c>
      <c r="B245" s="235">
        <v>1312</v>
      </c>
      <c r="C245" s="161">
        <v>244</v>
      </c>
      <c r="D245" s="139" t="s">
        <v>798</v>
      </c>
      <c r="E245" s="139" t="s">
        <v>28</v>
      </c>
      <c r="F245" s="212" t="s">
        <v>28</v>
      </c>
      <c r="G245" s="212" t="s">
        <v>28</v>
      </c>
      <c r="H245" s="191">
        <v>2.19</v>
      </c>
      <c r="I245" s="191">
        <v>12.97</v>
      </c>
      <c r="J245" s="191">
        <v>27.56</v>
      </c>
      <c r="K245" s="191">
        <v>46.15</v>
      </c>
      <c r="L245" s="191">
        <v>50.91</v>
      </c>
      <c r="M245" s="191">
        <v>54.16</v>
      </c>
      <c r="N245" s="191">
        <v>78.33</v>
      </c>
      <c r="O245" s="191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1083</v>
      </c>
      <c r="U245" s="139" t="s">
        <v>944</v>
      </c>
      <c r="V245" s="139" t="s">
        <v>28</v>
      </c>
      <c r="W245" s="212" t="s">
        <v>28</v>
      </c>
      <c r="X245" s="139" t="s">
        <v>925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91">
        <v>4</v>
      </c>
      <c r="AF245" s="139" t="s">
        <v>781</v>
      </c>
      <c r="AG245" s="139" t="s">
        <v>780</v>
      </c>
      <c r="AH245" s="212">
        <v>5.0880000000000001</v>
      </c>
      <c r="AI245" s="191">
        <v>8.18</v>
      </c>
    </row>
    <row r="246" spans="1:35" x14ac:dyDescent="0.35">
      <c r="A246" s="139">
        <v>100</v>
      </c>
      <c r="B246" s="235">
        <v>1313</v>
      </c>
      <c r="C246" s="161">
        <v>245</v>
      </c>
      <c r="D246" s="139" t="s">
        <v>798</v>
      </c>
      <c r="E246" s="139" t="s">
        <v>28</v>
      </c>
      <c r="F246" s="212" t="s">
        <v>28</v>
      </c>
      <c r="G246" s="212" t="s">
        <v>28</v>
      </c>
      <c r="H246" s="191">
        <v>2.19</v>
      </c>
      <c r="I246" s="191">
        <v>12.97</v>
      </c>
      <c r="J246" s="191">
        <v>27.56</v>
      </c>
      <c r="K246" s="191">
        <v>46.15</v>
      </c>
      <c r="L246" s="191">
        <v>50.91</v>
      </c>
      <c r="M246" s="191">
        <v>54.16</v>
      </c>
      <c r="N246" s="191">
        <v>78.33</v>
      </c>
      <c r="O246" s="191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1083</v>
      </c>
      <c r="U246" s="139" t="s">
        <v>944</v>
      </c>
      <c r="V246" s="139" t="s">
        <v>28</v>
      </c>
      <c r="W246" s="212" t="s">
        <v>28</v>
      </c>
      <c r="X246" s="139" t="s">
        <v>925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91">
        <v>6</v>
      </c>
      <c r="AF246" s="139" t="s">
        <v>781</v>
      </c>
      <c r="AG246" s="139" t="s">
        <v>780</v>
      </c>
      <c r="AH246" s="212">
        <v>4.9819999999999993</v>
      </c>
      <c r="AI246" s="191">
        <v>7.08</v>
      </c>
    </row>
    <row r="247" spans="1:35" x14ac:dyDescent="0.35">
      <c r="A247" s="139">
        <v>100</v>
      </c>
      <c r="B247" s="235">
        <v>1314</v>
      </c>
      <c r="C247" s="161">
        <v>246</v>
      </c>
      <c r="D247" s="139" t="s">
        <v>798</v>
      </c>
      <c r="E247" s="139" t="s">
        <v>28</v>
      </c>
      <c r="F247" s="212" t="s">
        <v>28</v>
      </c>
      <c r="G247" s="212" t="s">
        <v>28</v>
      </c>
      <c r="H247" s="191">
        <v>2.19</v>
      </c>
      <c r="I247" s="191">
        <v>12.97</v>
      </c>
      <c r="J247" s="191">
        <v>27.56</v>
      </c>
      <c r="K247" s="191">
        <v>46.15</v>
      </c>
      <c r="L247" s="191">
        <v>50.91</v>
      </c>
      <c r="M247" s="191">
        <v>54.16</v>
      </c>
      <c r="N247" s="191">
        <v>78.33</v>
      </c>
      <c r="O247" s="191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1083</v>
      </c>
      <c r="U247" s="139" t="s">
        <v>944</v>
      </c>
      <c r="V247" s="139" t="s">
        <v>28</v>
      </c>
      <c r="W247" s="212" t="s">
        <v>28</v>
      </c>
      <c r="X247" s="139" t="s">
        <v>925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91">
        <v>8</v>
      </c>
      <c r="AF247" s="139" t="s">
        <v>781</v>
      </c>
      <c r="AG247" s="139" t="s">
        <v>780</v>
      </c>
      <c r="AH247" s="212">
        <v>4.8760000000000003</v>
      </c>
      <c r="AI247" s="191">
        <v>7.08</v>
      </c>
    </row>
    <row r="248" spans="1:35" x14ac:dyDescent="0.35">
      <c r="A248" s="139">
        <v>100</v>
      </c>
      <c r="B248" s="236">
        <v>1315</v>
      </c>
      <c r="C248" s="230">
        <v>247</v>
      </c>
      <c r="D248" s="230" t="s">
        <v>798</v>
      </c>
      <c r="E248" s="230" t="s">
        <v>28</v>
      </c>
      <c r="F248" s="231" t="s">
        <v>28</v>
      </c>
      <c r="G248" s="231" t="s">
        <v>28</v>
      </c>
      <c r="H248" s="229">
        <v>2.19</v>
      </c>
      <c r="I248" s="229">
        <v>12.97</v>
      </c>
      <c r="J248" s="229">
        <v>27.56</v>
      </c>
      <c r="K248" s="229">
        <v>46.15</v>
      </c>
      <c r="L248" s="229">
        <v>50.91</v>
      </c>
      <c r="M248" s="229">
        <v>54.16</v>
      </c>
      <c r="N248" s="229">
        <v>78.33</v>
      </c>
      <c r="O248" s="229">
        <v>94.94</v>
      </c>
      <c r="P248" s="230" t="s">
        <v>952</v>
      </c>
      <c r="Q248" s="230" t="s">
        <v>789</v>
      </c>
      <c r="R248" s="230" t="s">
        <v>836</v>
      </c>
      <c r="S248" s="230" t="s">
        <v>20</v>
      </c>
      <c r="T248" s="230" t="s">
        <v>1083</v>
      </c>
      <c r="U248" s="230" t="s">
        <v>944</v>
      </c>
      <c r="V248" s="230" t="s">
        <v>28</v>
      </c>
      <c r="W248" s="231" t="s">
        <v>28</v>
      </c>
      <c r="X248" s="230" t="s">
        <v>925</v>
      </c>
      <c r="Y248" s="230" t="s">
        <v>28</v>
      </c>
      <c r="Z248" s="230" t="s">
        <v>28</v>
      </c>
      <c r="AA248" s="230" t="s">
        <v>28</v>
      </c>
      <c r="AB248" s="230" t="s">
        <v>773</v>
      </c>
      <c r="AC248" s="230" t="s">
        <v>798</v>
      </c>
      <c r="AD248" s="230" t="s">
        <v>773</v>
      </c>
      <c r="AE248" s="229">
        <v>12</v>
      </c>
      <c r="AF248" s="230" t="s">
        <v>781</v>
      </c>
      <c r="AG248" s="230" t="s">
        <v>780</v>
      </c>
      <c r="AH248" s="231">
        <v>4.6639999999999997</v>
      </c>
      <c r="AI248" s="229">
        <v>5.37</v>
      </c>
    </row>
    <row r="249" spans="1:35" x14ac:dyDescent="0.35">
      <c r="A249" s="139">
        <v>100</v>
      </c>
      <c r="B249" s="235">
        <v>1316</v>
      </c>
      <c r="C249" s="161">
        <v>248</v>
      </c>
      <c r="D249" s="139" t="s">
        <v>798</v>
      </c>
      <c r="E249" s="139" t="s">
        <v>28</v>
      </c>
      <c r="F249" s="212" t="s">
        <v>28</v>
      </c>
      <c r="G249" s="212" t="s">
        <v>28</v>
      </c>
      <c r="H249" s="191">
        <v>2.19</v>
      </c>
      <c r="I249" s="191">
        <v>12.97</v>
      </c>
      <c r="J249" s="191">
        <v>27.56</v>
      </c>
      <c r="K249" s="191">
        <v>46.15</v>
      </c>
      <c r="L249" s="191">
        <v>50.91</v>
      </c>
      <c r="M249" s="191">
        <v>54.16</v>
      </c>
      <c r="N249" s="191">
        <v>78.33</v>
      </c>
      <c r="O249" s="191">
        <v>94.94</v>
      </c>
      <c r="P249" s="139" t="s">
        <v>952</v>
      </c>
      <c r="Q249" s="139" t="s">
        <v>789</v>
      </c>
      <c r="R249" s="139" t="s">
        <v>836</v>
      </c>
      <c r="S249" s="139" t="s">
        <v>20</v>
      </c>
      <c r="T249" s="139" t="s">
        <v>1083</v>
      </c>
      <c r="U249" s="139" t="s">
        <v>944</v>
      </c>
      <c r="V249" s="139" t="s">
        <v>28</v>
      </c>
      <c r="W249" s="212" t="s">
        <v>28</v>
      </c>
      <c r="X249" s="139" t="s">
        <v>925</v>
      </c>
      <c r="Y249" s="139" t="s">
        <v>28</v>
      </c>
      <c r="Z249" s="139" t="s">
        <v>28</v>
      </c>
      <c r="AA249" s="139" t="s">
        <v>28</v>
      </c>
      <c r="AB249" s="139" t="s">
        <v>773</v>
      </c>
      <c r="AC249" s="139" t="s">
        <v>798</v>
      </c>
      <c r="AD249" s="139" t="s">
        <v>773</v>
      </c>
      <c r="AE249" s="191">
        <v>14</v>
      </c>
      <c r="AF249" s="139" t="s">
        <v>781</v>
      </c>
      <c r="AG249" s="139" t="s">
        <v>780</v>
      </c>
      <c r="AH249" s="212">
        <v>4.5579999999999998</v>
      </c>
      <c r="AI249" s="191">
        <v>4.67</v>
      </c>
    </row>
    <row r="250" spans="1:35" x14ac:dyDescent="0.35">
      <c r="A250" s="139">
        <v>100</v>
      </c>
      <c r="B250" s="235">
        <v>1317</v>
      </c>
      <c r="C250" s="161">
        <v>249</v>
      </c>
      <c r="D250" s="139" t="s">
        <v>798</v>
      </c>
      <c r="E250" s="139" t="s">
        <v>28</v>
      </c>
      <c r="F250" s="212" t="s">
        <v>28</v>
      </c>
      <c r="G250" s="212" t="s">
        <v>28</v>
      </c>
      <c r="H250" s="191">
        <v>2.19</v>
      </c>
      <c r="I250" s="191">
        <v>12.97</v>
      </c>
      <c r="J250" s="191">
        <v>27.56</v>
      </c>
      <c r="K250" s="191">
        <v>46.15</v>
      </c>
      <c r="L250" s="191">
        <v>50.91</v>
      </c>
      <c r="M250" s="191">
        <v>54.16</v>
      </c>
      <c r="N250" s="191">
        <v>78.33</v>
      </c>
      <c r="O250" s="191">
        <v>94.94</v>
      </c>
      <c r="P250" s="139" t="s">
        <v>952</v>
      </c>
      <c r="Q250" s="139" t="s">
        <v>789</v>
      </c>
      <c r="R250" s="139" t="s">
        <v>836</v>
      </c>
      <c r="S250" s="139" t="s">
        <v>20</v>
      </c>
      <c r="T250" s="139" t="s">
        <v>1083</v>
      </c>
      <c r="U250" s="139" t="s">
        <v>944</v>
      </c>
      <c r="V250" s="139" t="s">
        <v>28</v>
      </c>
      <c r="W250" s="212" t="s">
        <v>28</v>
      </c>
      <c r="X250" s="139" t="s">
        <v>925</v>
      </c>
      <c r="Y250" s="139" t="s">
        <v>28</v>
      </c>
      <c r="Z250" s="139" t="s">
        <v>28</v>
      </c>
      <c r="AA250" s="139" t="s">
        <v>28</v>
      </c>
      <c r="AB250" s="139" t="s">
        <v>773</v>
      </c>
      <c r="AC250" s="139" t="s">
        <v>798</v>
      </c>
      <c r="AD250" s="139" t="s">
        <v>773</v>
      </c>
      <c r="AE250" s="191">
        <v>16</v>
      </c>
      <c r="AF250" s="139" t="s">
        <v>781</v>
      </c>
      <c r="AG250" s="139" t="s">
        <v>780</v>
      </c>
      <c r="AH250" s="212">
        <v>4.452</v>
      </c>
      <c r="AI250" s="191">
        <v>4.1900000000000004</v>
      </c>
    </row>
    <row r="251" spans="1:35" x14ac:dyDescent="0.35">
      <c r="A251" s="200">
        <v>100</v>
      </c>
      <c r="B251" s="235">
        <v>1318</v>
      </c>
      <c r="C251" s="161">
        <v>250</v>
      </c>
      <c r="D251" s="139" t="s">
        <v>773</v>
      </c>
      <c r="E251" s="139" t="s">
        <v>28</v>
      </c>
      <c r="F251" s="212" t="s">
        <v>28</v>
      </c>
      <c r="G251" s="212" t="s">
        <v>28</v>
      </c>
      <c r="H251" s="191">
        <v>2.19</v>
      </c>
      <c r="I251" s="191">
        <v>12.97</v>
      </c>
      <c r="J251" s="191">
        <v>27.56</v>
      </c>
      <c r="K251" s="191">
        <v>46.15</v>
      </c>
      <c r="L251" s="191">
        <v>50.91</v>
      </c>
      <c r="M251" s="191">
        <v>54.16</v>
      </c>
      <c r="N251" s="191">
        <v>78.33</v>
      </c>
      <c r="O251" s="191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2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2" t="s">
        <v>934</v>
      </c>
      <c r="AF251" s="139" t="s">
        <v>781</v>
      </c>
      <c r="AG251" s="139" t="s">
        <v>780</v>
      </c>
      <c r="AH251" s="212">
        <v>4</v>
      </c>
      <c r="AI251" s="191">
        <v>20.03</v>
      </c>
    </row>
    <row r="252" spans="1:35" x14ac:dyDescent="0.35">
      <c r="A252" s="200">
        <v>100</v>
      </c>
      <c r="B252" s="235">
        <v>1319</v>
      </c>
      <c r="C252" s="161">
        <v>251</v>
      </c>
      <c r="D252" s="139" t="s">
        <v>773</v>
      </c>
      <c r="E252" s="139" t="s">
        <v>28</v>
      </c>
      <c r="F252" s="212" t="s">
        <v>28</v>
      </c>
      <c r="G252" s="212" t="s">
        <v>28</v>
      </c>
      <c r="H252" s="191">
        <v>2.19</v>
      </c>
      <c r="I252" s="191">
        <v>12.97</v>
      </c>
      <c r="J252" s="191">
        <v>27.56</v>
      </c>
      <c r="K252" s="191">
        <v>46.15</v>
      </c>
      <c r="L252" s="191">
        <v>50.91</v>
      </c>
      <c r="M252" s="191">
        <v>54.16</v>
      </c>
      <c r="N252" s="191">
        <v>78.33</v>
      </c>
      <c r="O252" s="191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2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773</v>
      </c>
      <c r="AD252" s="139" t="s">
        <v>773</v>
      </c>
      <c r="AE252" s="212" t="s">
        <v>934</v>
      </c>
      <c r="AF252" s="139" t="s">
        <v>781</v>
      </c>
      <c r="AG252" s="139" t="s">
        <v>780</v>
      </c>
      <c r="AH252" s="212">
        <v>4.5</v>
      </c>
      <c r="AI252" s="191">
        <v>9.64</v>
      </c>
    </row>
    <row r="253" spans="1:35" x14ac:dyDescent="0.35">
      <c r="A253" s="200">
        <v>100</v>
      </c>
      <c r="B253" s="235">
        <v>1320</v>
      </c>
      <c r="C253" s="161">
        <v>252</v>
      </c>
      <c r="D253" s="139" t="s">
        <v>773</v>
      </c>
      <c r="E253" s="139" t="s">
        <v>28</v>
      </c>
      <c r="F253" s="212" t="s">
        <v>28</v>
      </c>
      <c r="G253" s="212" t="s">
        <v>28</v>
      </c>
      <c r="H253" s="191">
        <v>2.19</v>
      </c>
      <c r="I253" s="191">
        <v>12.97</v>
      </c>
      <c r="J253" s="191">
        <v>27.56</v>
      </c>
      <c r="K253" s="191">
        <v>46.15</v>
      </c>
      <c r="L253" s="191">
        <v>50.91</v>
      </c>
      <c r="M253" s="191">
        <v>54.16</v>
      </c>
      <c r="N253" s="191">
        <v>78.33</v>
      </c>
      <c r="O253" s="191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2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773</v>
      </c>
      <c r="AD253" s="139" t="s">
        <v>773</v>
      </c>
      <c r="AE253" s="212" t="s">
        <v>934</v>
      </c>
      <c r="AF253" s="139" t="s">
        <v>781</v>
      </c>
      <c r="AG253" s="139" t="s">
        <v>780</v>
      </c>
      <c r="AH253" s="212">
        <v>5</v>
      </c>
      <c r="AI253" s="191">
        <v>7.4</v>
      </c>
    </row>
    <row r="254" spans="1:35" x14ac:dyDescent="0.35">
      <c r="A254" s="200">
        <v>100</v>
      </c>
      <c r="B254" s="235">
        <v>1321</v>
      </c>
      <c r="C254" s="161">
        <v>253</v>
      </c>
      <c r="D254" s="139" t="s">
        <v>773</v>
      </c>
      <c r="E254" s="139" t="s">
        <v>28</v>
      </c>
      <c r="F254" s="212" t="s">
        <v>28</v>
      </c>
      <c r="G254" s="212" t="s">
        <v>28</v>
      </c>
      <c r="H254" s="191">
        <v>2.19</v>
      </c>
      <c r="I254" s="191">
        <v>12.97</v>
      </c>
      <c r="J254" s="191">
        <v>27.56</v>
      </c>
      <c r="K254" s="191">
        <v>46.15</v>
      </c>
      <c r="L254" s="191">
        <v>50.91</v>
      </c>
      <c r="M254" s="191">
        <v>54.16</v>
      </c>
      <c r="N254" s="191">
        <v>78.33</v>
      </c>
      <c r="O254" s="191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2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2" t="s">
        <v>934</v>
      </c>
      <c r="AF254" s="139" t="s">
        <v>781</v>
      </c>
      <c r="AG254" s="139" t="s">
        <v>780</v>
      </c>
      <c r="AH254" s="212">
        <v>5.3</v>
      </c>
      <c r="AI254" s="191">
        <v>4.97</v>
      </c>
    </row>
    <row r="255" spans="1:35" x14ac:dyDescent="0.35">
      <c r="A255" s="200">
        <v>100</v>
      </c>
      <c r="B255" s="235">
        <v>1322</v>
      </c>
      <c r="C255" s="161">
        <v>254</v>
      </c>
      <c r="D255" s="139" t="s">
        <v>773</v>
      </c>
      <c r="E255" s="139" t="s">
        <v>28</v>
      </c>
      <c r="F255" s="212" t="s">
        <v>28</v>
      </c>
      <c r="G255" s="212" t="s">
        <v>28</v>
      </c>
      <c r="H255" s="191">
        <v>2.19</v>
      </c>
      <c r="I255" s="191">
        <v>12.97</v>
      </c>
      <c r="J255" s="191">
        <v>27.56</v>
      </c>
      <c r="K255" s="191">
        <v>46.15</v>
      </c>
      <c r="L255" s="191">
        <v>50.91</v>
      </c>
      <c r="M255" s="191">
        <v>54.16</v>
      </c>
      <c r="N255" s="191">
        <v>78.33</v>
      </c>
      <c r="O255" s="191">
        <v>94.94</v>
      </c>
      <c r="P255" s="139" t="s">
        <v>952</v>
      </c>
      <c r="Q255" s="139" t="s">
        <v>789</v>
      </c>
      <c r="R255" s="139" t="s">
        <v>836</v>
      </c>
      <c r="S255" s="139" t="s">
        <v>934</v>
      </c>
      <c r="T255" s="139" t="s">
        <v>934</v>
      </c>
      <c r="U255" s="139" t="s">
        <v>934</v>
      </c>
      <c r="V255" s="139" t="s">
        <v>934</v>
      </c>
      <c r="W255" s="212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2" t="s">
        <v>934</v>
      </c>
      <c r="AF255" s="139" t="s">
        <v>781</v>
      </c>
      <c r="AG255" s="139" t="s">
        <v>780</v>
      </c>
      <c r="AH255" s="212">
        <v>5.5</v>
      </c>
      <c r="AI255" s="191">
        <v>3.32</v>
      </c>
    </row>
    <row r="256" spans="1:35" x14ac:dyDescent="0.35">
      <c r="A256" s="200">
        <v>100</v>
      </c>
      <c r="B256" s="235">
        <v>1323</v>
      </c>
      <c r="C256" s="161">
        <v>255</v>
      </c>
      <c r="D256" s="139" t="s">
        <v>773</v>
      </c>
      <c r="E256" s="139" t="s">
        <v>28</v>
      </c>
      <c r="F256" s="212" t="s">
        <v>28</v>
      </c>
      <c r="G256" s="212" t="s">
        <v>28</v>
      </c>
      <c r="H256" s="191">
        <v>2.19</v>
      </c>
      <c r="I256" s="191">
        <v>12.97</v>
      </c>
      <c r="J256" s="191">
        <v>27.56</v>
      </c>
      <c r="K256" s="191">
        <v>46.15</v>
      </c>
      <c r="L256" s="191">
        <v>50.91</v>
      </c>
      <c r="M256" s="191">
        <v>54.16</v>
      </c>
      <c r="N256" s="191">
        <v>78.33</v>
      </c>
      <c r="O256" s="191">
        <v>94.94</v>
      </c>
      <c r="P256" s="139" t="s">
        <v>952</v>
      </c>
      <c r="Q256" s="139" t="s">
        <v>789</v>
      </c>
      <c r="R256" s="139" t="s">
        <v>836</v>
      </c>
      <c r="S256" s="139" t="s">
        <v>934</v>
      </c>
      <c r="T256" s="139" t="s">
        <v>934</v>
      </c>
      <c r="U256" s="139" t="s">
        <v>934</v>
      </c>
      <c r="V256" s="139" t="s">
        <v>934</v>
      </c>
      <c r="W256" s="212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773</v>
      </c>
      <c r="AC256" s="139" t="s">
        <v>773</v>
      </c>
      <c r="AD256" s="139" t="s">
        <v>773</v>
      </c>
      <c r="AE256" s="212" t="s">
        <v>934</v>
      </c>
      <c r="AF256" s="139" t="s">
        <v>781</v>
      </c>
      <c r="AG256" s="139" t="s">
        <v>780</v>
      </c>
      <c r="AH256" s="212">
        <v>6</v>
      </c>
      <c r="AI256" s="191">
        <v>1.84</v>
      </c>
    </row>
    <row r="257" spans="1:35" x14ac:dyDescent="0.35">
      <c r="A257" s="139">
        <v>105</v>
      </c>
      <c r="B257" s="235">
        <v>1378</v>
      </c>
      <c r="C257" s="161">
        <v>256</v>
      </c>
      <c r="D257" s="139" t="s">
        <v>798</v>
      </c>
      <c r="E257" s="139" t="s">
        <v>953</v>
      </c>
      <c r="F257" s="212" t="s">
        <v>28</v>
      </c>
      <c r="G257" s="212" t="s">
        <v>28</v>
      </c>
      <c r="H257" s="191">
        <v>7.07</v>
      </c>
      <c r="I257" s="191">
        <v>10.6</v>
      </c>
      <c r="J257" s="191">
        <v>14.97</v>
      </c>
      <c r="K257" s="191">
        <v>33.47</v>
      </c>
      <c r="L257" s="191">
        <v>51.35</v>
      </c>
      <c r="M257" s="191">
        <v>70.48</v>
      </c>
      <c r="N257" s="216">
        <v>100</v>
      </c>
      <c r="O257" s="212">
        <v>100</v>
      </c>
      <c r="P257" s="139" t="s">
        <v>28</v>
      </c>
      <c r="Q257" s="139" t="s">
        <v>914</v>
      </c>
      <c r="R257" s="139" t="s">
        <v>1080</v>
      </c>
      <c r="S257" s="139" t="s">
        <v>116</v>
      </c>
      <c r="T257" s="139" t="s">
        <v>376</v>
      </c>
      <c r="U257" s="139" t="s">
        <v>944</v>
      </c>
      <c r="V257" s="139" t="s">
        <v>380</v>
      </c>
      <c r="W257" s="212">
        <v>50</v>
      </c>
      <c r="X257" s="139" t="s">
        <v>924</v>
      </c>
      <c r="Y257" s="139" t="s">
        <v>934</v>
      </c>
      <c r="Z257" s="139" t="s">
        <v>934</v>
      </c>
      <c r="AA257" s="139" t="s">
        <v>934</v>
      </c>
      <c r="AB257" s="139" t="s">
        <v>773</v>
      </c>
      <c r="AC257" s="139" t="s">
        <v>773</v>
      </c>
      <c r="AD257" s="139" t="s">
        <v>773</v>
      </c>
      <c r="AE257" s="212">
        <v>6</v>
      </c>
      <c r="AF257" s="139" t="s">
        <v>781</v>
      </c>
      <c r="AG257" s="139" t="s">
        <v>780</v>
      </c>
      <c r="AH257" s="212">
        <v>5</v>
      </c>
      <c r="AI257" s="191">
        <v>1.98</v>
      </c>
    </row>
    <row r="258" spans="1:35" x14ac:dyDescent="0.35">
      <c r="A258" s="139">
        <v>105</v>
      </c>
      <c r="B258" s="235">
        <v>1379</v>
      </c>
      <c r="C258" s="161">
        <v>257</v>
      </c>
      <c r="D258" s="139" t="s">
        <v>798</v>
      </c>
      <c r="E258" s="139" t="s">
        <v>953</v>
      </c>
      <c r="F258" s="212" t="s">
        <v>28</v>
      </c>
      <c r="G258" s="212" t="s">
        <v>28</v>
      </c>
      <c r="H258" s="191">
        <v>7.07</v>
      </c>
      <c r="I258" s="191">
        <v>10.6</v>
      </c>
      <c r="J258" s="191">
        <v>14.97</v>
      </c>
      <c r="K258" s="191">
        <v>33.47</v>
      </c>
      <c r="L258" s="191">
        <v>51.35</v>
      </c>
      <c r="M258" s="191">
        <v>70.48</v>
      </c>
      <c r="N258" s="216">
        <v>100</v>
      </c>
      <c r="O258" s="212">
        <v>100</v>
      </c>
      <c r="P258" s="139" t="s">
        <v>28</v>
      </c>
      <c r="Q258" s="139" t="s">
        <v>914</v>
      </c>
      <c r="R258" s="139" t="s">
        <v>1080</v>
      </c>
      <c r="S258" s="139" t="s">
        <v>116</v>
      </c>
      <c r="T258" s="139" t="s">
        <v>376</v>
      </c>
      <c r="U258" s="139" t="s">
        <v>944</v>
      </c>
      <c r="V258" s="139" t="s">
        <v>380</v>
      </c>
      <c r="W258" s="212">
        <v>50</v>
      </c>
      <c r="X258" s="139" t="s">
        <v>924</v>
      </c>
      <c r="Y258" s="139" t="s">
        <v>934</v>
      </c>
      <c r="Z258" s="139" t="s">
        <v>934</v>
      </c>
      <c r="AA258" s="139" t="s">
        <v>934</v>
      </c>
      <c r="AB258" s="139" t="s">
        <v>773</v>
      </c>
      <c r="AC258" s="139" t="s">
        <v>773</v>
      </c>
      <c r="AD258" s="139" t="s">
        <v>773</v>
      </c>
      <c r="AE258" s="212">
        <v>8</v>
      </c>
      <c r="AF258" s="139" t="s">
        <v>781</v>
      </c>
      <c r="AG258" s="139" t="s">
        <v>780</v>
      </c>
      <c r="AH258" s="212">
        <v>5</v>
      </c>
      <c r="AI258" s="229">
        <v>3.01</v>
      </c>
    </row>
    <row r="259" spans="1:35" x14ac:dyDescent="0.35">
      <c r="A259" s="139">
        <v>105</v>
      </c>
      <c r="B259" s="235">
        <v>1380</v>
      </c>
      <c r="C259" s="161">
        <v>258</v>
      </c>
      <c r="D259" s="139" t="s">
        <v>798</v>
      </c>
      <c r="E259" s="139" t="s">
        <v>953</v>
      </c>
      <c r="F259" s="212" t="s">
        <v>28</v>
      </c>
      <c r="G259" s="212" t="s">
        <v>28</v>
      </c>
      <c r="H259" s="191">
        <v>7.07</v>
      </c>
      <c r="I259" s="191">
        <v>10.6</v>
      </c>
      <c r="J259" s="191">
        <v>14.97</v>
      </c>
      <c r="K259" s="191">
        <v>33.47</v>
      </c>
      <c r="L259" s="191">
        <v>51.35</v>
      </c>
      <c r="M259" s="191">
        <v>70.48</v>
      </c>
      <c r="N259" s="216">
        <v>100</v>
      </c>
      <c r="O259" s="212">
        <v>100</v>
      </c>
      <c r="P259" s="139" t="s">
        <v>28</v>
      </c>
      <c r="Q259" s="139" t="s">
        <v>914</v>
      </c>
      <c r="R259" s="139" t="s">
        <v>1080</v>
      </c>
      <c r="S259" s="139" t="s">
        <v>116</v>
      </c>
      <c r="T259" s="139" t="s">
        <v>376</v>
      </c>
      <c r="U259" s="139" t="s">
        <v>944</v>
      </c>
      <c r="V259" s="139" t="s">
        <v>380</v>
      </c>
      <c r="W259" s="212">
        <v>50</v>
      </c>
      <c r="X259" s="139" t="s">
        <v>924</v>
      </c>
      <c r="Y259" s="139" t="s">
        <v>934</v>
      </c>
      <c r="Z259" s="139" t="s">
        <v>934</v>
      </c>
      <c r="AA259" s="139" t="s">
        <v>934</v>
      </c>
      <c r="AB259" s="139" t="s">
        <v>773</v>
      </c>
      <c r="AC259" s="139" t="s">
        <v>773</v>
      </c>
      <c r="AD259" s="139" t="s">
        <v>773</v>
      </c>
      <c r="AE259" s="212">
        <v>2</v>
      </c>
      <c r="AF259" s="139" t="s">
        <v>781</v>
      </c>
      <c r="AG259" s="139" t="s">
        <v>780</v>
      </c>
      <c r="AH259" s="212">
        <v>5</v>
      </c>
      <c r="AI259" s="191">
        <v>2.5</v>
      </c>
    </row>
    <row r="260" spans="1:35" x14ac:dyDescent="0.35">
      <c r="A260" s="139">
        <v>105</v>
      </c>
      <c r="B260" s="235">
        <v>1381</v>
      </c>
      <c r="C260" s="161">
        <v>259</v>
      </c>
      <c r="D260" s="139" t="s">
        <v>798</v>
      </c>
      <c r="E260" s="139" t="s">
        <v>953</v>
      </c>
      <c r="F260" s="212" t="s">
        <v>28</v>
      </c>
      <c r="G260" s="212" t="s">
        <v>28</v>
      </c>
      <c r="H260" s="191">
        <v>7.07</v>
      </c>
      <c r="I260" s="191">
        <v>10.6</v>
      </c>
      <c r="J260" s="191">
        <v>14.97</v>
      </c>
      <c r="K260" s="191">
        <v>33.47</v>
      </c>
      <c r="L260" s="191">
        <v>51.35</v>
      </c>
      <c r="M260" s="191">
        <v>70.48</v>
      </c>
      <c r="N260" s="216">
        <v>100</v>
      </c>
      <c r="O260" s="212">
        <v>100</v>
      </c>
      <c r="P260" s="139" t="s">
        <v>28</v>
      </c>
      <c r="Q260" s="139" t="s">
        <v>914</v>
      </c>
      <c r="R260" s="139" t="s">
        <v>1080</v>
      </c>
      <c r="S260" s="139" t="s">
        <v>116</v>
      </c>
      <c r="T260" s="139" t="s">
        <v>376</v>
      </c>
      <c r="U260" s="139" t="s">
        <v>944</v>
      </c>
      <c r="V260" s="139" t="s">
        <v>380</v>
      </c>
      <c r="W260" s="212">
        <v>50</v>
      </c>
      <c r="X260" s="139" t="s">
        <v>924</v>
      </c>
      <c r="Y260" s="139" t="s">
        <v>934</v>
      </c>
      <c r="Z260" s="139" t="s">
        <v>934</v>
      </c>
      <c r="AA260" s="139" t="s">
        <v>934</v>
      </c>
      <c r="AB260" s="139" t="s">
        <v>773</v>
      </c>
      <c r="AC260" s="139" t="s">
        <v>773</v>
      </c>
      <c r="AD260" s="139" t="s">
        <v>773</v>
      </c>
      <c r="AE260" s="212">
        <v>4</v>
      </c>
      <c r="AF260" s="139" t="s">
        <v>781</v>
      </c>
      <c r="AG260" s="139" t="s">
        <v>780</v>
      </c>
      <c r="AH260" s="212">
        <v>5</v>
      </c>
      <c r="AI260" s="191">
        <v>2</v>
      </c>
    </row>
    <row r="261" spans="1:35" x14ac:dyDescent="0.35">
      <c r="A261" s="200">
        <v>110</v>
      </c>
      <c r="B261" s="237">
        <v>1412</v>
      </c>
      <c r="C261" s="161">
        <v>260</v>
      </c>
      <c r="D261" s="139" t="s">
        <v>773</v>
      </c>
      <c r="E261" s="139" t="s">
        <v>938</v>
      </c>
      <c r="F261" s="212">
        <v>0.13</v>
      </c>
      <c r="G261" s="212" t="s">
        <v>28</v>
      </c>
      <c r="H261" s="191">
        <v>5.28</v>
      </c>
      <c r="I261" s="191">
        <v>14.47</v>
      </c>
      <c r="J261" s="191">
        <v>20.8</v>
      </c>
      <c r="K261" s="191">
        <v>35.369999999999997</v>
      </c>
      <c r="L261" s="191">
        <v>46.15</v>
      </c>
      <c r="M261" s="191">
        <v>60.51</v>
      </c>
      <c r="N261" s="191">
        <v>66.84</v>
      </c>
      <c r="O261" s="191">
        <v>83.32</v>
      </c>
      <c r="P261" s="139" t="s">
        <v>952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2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773</v>
      </c>
      <c r="AC261" s="139" t="s">
        <v>773</v>
      </c>
      <c r="AD261" s="139" t="s">
        <v>773</v>
      </c>
      <c r="AE261" s="212" t="s">
        <v>934</v>
      </c>
      <c r="AF261" s="139" t="s">
        <v>781</v>
      </c>
      <c r="AG261" s="139" t="s">
        <v>780</v>
      </c>
      <c r="AH261" s="212">
        <v>4.5</v>
      </c>
      <c r="AI261" s="191">
        <v>5.16</v>
      </c>
    </row>
    <row r="262" spans="1:35" x14ac:dyDescent="0.35">
      <c r="A262" s="200">
        <v>110</v>
      </c>
      <c r="B262" s="235">
        <v>1413</v>
      </c>
      <c r="C262" s="161">
        <v>261</v>
      </c>
      <c r="D262" s="139" t="s">
        <v>773</v>
      </c>
      <c r="E262" s="139" t="s">
        <v>938</v>
      </c>
      <c r="F262" s="212">
        <v>0.13</v>
      </c>
      <c r="G262" s="212" t="s">
        <v>28</v>
      </c>
      <c r="H262" s="191">
        <v>5.28</v>
      </c>
      <c r="I262" s="191">
        <v>14.47</v>
      </c>
      <c r="J262" s="191">
        <v>20.8</v>
      </c>
      <c r="K262" s="191">
        <v>35.369999999999997</v>
      </c>
      <c r="L262" s="191">
        <v>46.15</v>
      </c>
      <c r="M262" s="191">
        <v>60.51</v>
      </c>
      <c r="N262" s="191">
        <v>66.84</v>
      </c>
      <c r="O262" s="191">
        <v>83.32</v>
      </c>
      <c r="P262" s="139" t="s">
        <v>952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2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773</v>
      </c>
      <c r="AC262" s="139" t="s">
        <v>773</v>
      </c>
      <c r="AD262" s="139" t="s">
        <v>773</v>
      </c>
      <c r="AE262" s="212" t="s">
        <v>934</v>
      </c>
      <c r="AF262" s="139" t="s">
        <v>781</v>
      </c>
      <c r="AG262" s="139" t="s">
        <v>780</v>
      </c>
      <c r="AH262" s="212">
        <v>5</v>
      </c>
      <c r="AI262" s="191">
        <v>4.22</v>
      </c>
    </row>
    <row r="263" spans="1:35" x14ac:dyDescent="0.35">
      <c r="A263" s="200">
        <v>110</v>
      </c>
      <c r="B263" s="235">
        <v>1414</v>
      </c>
      <c r="C263" s="161">
        <v>262</v>
      </c>
      <c r="D263" s="139" t="s">
        <v>773</v>
      </c>
      <c r="E263" s="139" t="s">
        <v>938</v>
      </c>
      <c r="F263" s="212">
        <v>0.13</v>
      </c>
      <c r="G263" s="212" t="s">
        <v>28</v>
      </c>
      <c r="H263" s="191">
        <v>5.28</v>
      </c>
      <c r="I263" s="191">
        <v>14.47</v>
      </c>
      <c r="J263" s="191">
        <v>20.8</v>
      </c>
      <c r="K263" s="191">
        <v>35.369999999999997</v>
      </c>
      <c r="L263" s="191">
        <v>46.15</v>
      </c>
      <c r="M263" s="191">
        <v>60.51</v>
      </c>
      <c r="N263" s="191">
        <v>66.84</v>
      </c>
      <c r="O263" s="191">
        <v>83.32</v>
      </c>
      <c r="P263" s="139" t="s">
        <v>952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2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773</v>
      </c>
      <c r="AC263" s="139" t="s">
        <v>773</v>
      </c>
      <c r="AD263" s="139" t="s">
        <v>773</v>
      </c>
      <c r="AE263" s="212" t="s">
        <v>934</v>
      </c>
      <c r="AF263" s="139" t="s">
        <v>781</v>
      </c>
      <c r="AG263" s="139" t="s">
        <v>780</v>
      </c>
      <c r="AH263" s="212">
        <v>5.5</v>
      </c>
      <c r="AI263" s="191">
        <v>3.91</v>
      </c>
    </row>
    <row r="264" spans="1:35" x14ac:dyDescent="0.35">
      <c r="A264" s="200">
        <v>110</v>
      </c>
      <c r="B264" s="235">
        <v>1415</v>
      </c>
      <c r="C264" s="161">
        <v>263</v>
      </c>
      <c r="D264" s="139" t="s">
        <v>773</v>
      </c>
      <c r="E264" s="139" t="s">
        <v>938</v>
      </c>
      <c r="F264" s="212">
        <v>0.13</v>
      </c>
      <c r="G264" s="212" t="s">
        <v>28</v>
      </c>
      <c r="H264" s="191">
        <v>5.28</v>
      </c>
      <c r="I264" s="191">
        <v>14.47</v>
      </c>
      <c r="J264" s="191">
        <v>20.8</v>
      </c>
      <c r="K264" s="191">
        <v>35.369999999999997</v>
      </c>
      <c r="L264" s="191">
        <v>46.15</v>
      </c>
      <c r="M264" s="191">
        <v>60.51</v>
      </c>
      <c r="N264" s="191">
        <v>66.84</v>
      </c>
      <c r="O264" s="191">
        <v>83.32</v>
      </c>
      <c r="P264" s="139" t="s">
        <v>952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2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773</v>
      </c>
      <c r="AC264" s="139" t="s">
        <v>773</v>
      </c>
      <c r="AD264" s="139" t="s">
        <v>773</v>
      </c>
      <c r="AE264" s="212" t="s">
        <v>934</v>
      </c>
      <c r="AF264" s="139" t="s">
        <v>781</v>
      </c>
      <c r="AG264" s="139" t="s">
        <v>780</v>
      </c>
      <c r="AH264" s="212">
        <v>6</v>
      </c>
      <c r="AI264" s="191">
        <v>3.45</v>
      </c>
    </row>
    <row r="265" spans="1:35" x14ac:dyDescent="0.35">
      <c r="A265" s="200">
        <v>110</v>
      </c>
      <c r="B265" s="235">
        <v>1428</v>
      </c>
      <c r="C265" s="161">
        <v>264</v>
      </c>
      <c r="D265" s="139" t="s">
        <v>773</v>
      </c>
      <c r="E265" s="139" t="s">
        <v>938</v>
      </c>
      <c r="F265" s="212">
        <v>0.13</v>
      </c>
      <c r="G265" s="212" t="s">
        <v>28</v>
      </c>
      <c r="H265" s="191">
        <v>5.28</v>
      </c>
      <c r="I265" s="191">
        <v>14.47</v>
      </c>
      <c r="J265" s="191">
        <v>20.8</v>
      </c>
      <c r="K265" s="191">
        <v>35.369999999999997</v>
      </c>
      <c r="L265" s="191">
        <v>46.15</v>
      </c>
      <c r="M265" s="191">
        <v>60.51</v>
      </c>
      <c r="N265" s="191">
        <v>66.84</v>
      </c>
      <c r="O265" s="191">
        <v>83.32</v>
      </c>
      <c r="P265" s="139" t="s">
        <v>941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2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773</v>
      </c>
      <c r="AC265" s="139" t="s">
        <v>773</v>
      </c>
      <c r="AD265" s="139" t="s">
        <v>773</v>
      </c>
      <c r="AE265" s="212" t="s">
        <v>934</v>
      </c>
      <c r="AF265" s="139" t="s">
        <v>781</v>
      </c>
      <c r="AG265" s="139" t="s">
        <v>780</v>
      </c>
      <c r="AH265" s="212">
        <v>4.5</v>
      </c>
      <c r="AI265" s="191">
        <v>5.13</v>
      </c>
    </row>
    <row r="266" spans="1:35" x14ac:dyDescent="0.35">
      <c r="A266" s="200">
        <v>110</v>
      </c>
      <c r="B266" s="235">
        <v>1429</v>
      </c>
      <c r="C266" s="161">
        <v>265</v>
      </c>
      <c r="D266" s="139" t="s">
        <v>773</v>
      </c>
      <c r="E266" s="139" t="s">
        <v>938</v>
      </c>
      <c r="F266" s="212">
        <v>0.13</v>
      </c>
      <c r="G266" s="212" t="s">
        <v>28</v>
      </c>
      <c r="H266" s="191">
        <v>5.28</v>
      </c>
      <c r="I266" s="191">
        <v>14.47</v>
      </c>
      <c r="J266" s="191">
        <v>20.8</v>
      </c>
      <c r="K266" s="191">
        <v>35.369999999999997</v>
      </c>
      <c r="L266" s="191">
        <v>46.15</v>
      </c>
      <c r="M266" s="191">
        <v>60.51</v>
      </c>
      <c r="N266" s="191">
        <v>66.84</v>
      </c>
      <c r="O266" s="191">
        <v>83.32</v>
      </c>
      <c r="P266" s="139" t="s">
        <v>941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2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212" t="s">
        <v>934</v>
      </c>
      <c r="AF266" s="139" t="s">
        <v>781</v>
      </c>
      <c r="AG266" s="139" t="s">
        <v>780</v>
      </c>
      <c r="AH266" s="212">
        <v>5</v>
      </c>
      <c r="AI266" s="191">
        <v>4.18</v>
      </c>
    </row>
    <row r="267" spans="1:35" x14ac:dyDescent="0.35">
      <c r="A267" s="200">
        <v>110</v>
      </c>
      <c r="B267" s="235">
        <v>1430</v>
      </c>
      <c r="C267" s="161">
        <v>266</v>
      </c>
      <c r="D267" s="139" t="s">
        <v>773</v>
      </c>
      <c r="E267" s="139" t="s">
        <v>938</v>
      </c>
      <c r="F267" s="212">
        <v>0.13</v>
      </c>
      <c r="G267" s="212" t="s">
        <v>28</v>
      </c>
      <c r="H267" s="191">
        <v>5.28</v>
      </c>
      <c r="I267" s="191">
        <v>14.47</v>
      </c>
      <c r="J267" s="191">
        <v>20.8</v>
      </c>
      <c r="K267" s="191">
        <v>35.369999999999997</v>
      </c>
      <c r="L267" s="191">
        <v>46.15</v>
      </c>
      <c r="M267" s="191">
        <v>60.51</v>
      </c>
      <c r="N267" s="191">
        <v>66.84</v>
      </c>
      <c r="O267" s="191">
        <v>83.32</v>
      </c>
      <c r="P267" s="139" t="s">
        <v>941</v>
      </c>
      <c r="Q267" s="139" t="s">
        <v>836</v>
      </c>
      <c r="R267" s="139" t="s">
        <v>836</v>
      </c>
      <c r="S267" s="139" t="s">
        <v>934</v>
      </c>
      <c r="T267" s="139" t="s">
        <v>934</v>
      </c>
      <c r="U267" s="139" t="s">
        <v>934</v>
      </c>
      <c r="V267" s="139" t="s">
        <v>934</v>
      </c>
      <c r="W267" s="212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212" t="s">
        <v>934</v>
      </c>
      <c r="AF267" s="139" t="s">
        <v>781</v>
      </c>
      <c r="AG267" s="139" t="s">
        <v>780</v>
      </c>
      <c r="AH267" s="212">
        <v>5.5</v>
      </c>
      <c r="AI267" s="191">
        <v>3.82</v>
      </c>
    </row>
    <row r="268" spans="1:35" x14ac:dyDescent="0.35">
      <c r="A268" s="200">
        <v>110</v>
      </c>
      <c r="B268" s="235">
        <v>1431</v>
      </c>
      <c r="C268" s="161">
        <v>267</v>
      </c>
      <c r="D268" s="139" t="s">
        <v>773</v>
      </c>
      <c r="E268" s="139" t="s">
        <v>938</v>
      </c>
      <c r="F268" s="212">
        <v>0.13</v>
      </c>
      <c r="G268" s="212" t="s">
        <v>28</v>
      </c>
      <c r="H268" s="191">
        <v>5.28</v>
      </c>
      <c r="I268" s="191">
        <v>14.47</v>
      </c>
      <c r="J268" s="191">
        <v>20.8</v>
      </c>
      <c r="K268" s="191">
        <v>35.369999999999997</v>
      </c>
      <c r="L268" s="191">
        <v>46.15</v>
      </c>
      <c r="M268" s="191">
        <v>60.51</v>
      </c>
      <c r="N268" s="191">
        <v>66.84</v>
      </c>
      <c r="O268" s="191">
        <v>83.32</v>
      </c>
      <c r="P268" s="139" t="s">
        <v>941</v>
      </c>
      <c r="Q268" s="139" t="s">
        <v>836</v>
      </c>
      <c r="R268" s="139" t="s">
        <v>836</v>
      </c>
      <c r="S268" s="139" t="s">
        <v>934</v>
      </c>
      <c r="T268" s="139" t="s">
        <v>934</v>
      </c>
      <c r="U268" s="139" t="s">
        <v>934</v>
      </c>
      <c r="V268" s="139" t="s">
        <v>934</v>
      </c>
      <c r="W268" s="212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212" t="s">
        <v>934</v>
      </c>
      <c r="AF268" s="139" t="s">
        <v>781</v>
      </c>
      <c r="AG268" s="139" t="s">
        <v>780</v>
      </c>
      <c r="AH268" s="212">
        <v>6</v>
      </c>
      <c r="AI268" s="191">
        <v>3.39</v>
      </c>
    </row>
    <row r="269" spans="1:35" x14ac:dyDescent="0.35">
      <c r="A269" s="139">
        <v>110</v>
      </c>
      <c r="B269" s="235">
        <v>1444</v>
      </c>
      <c r="C269" s="161">
        <v>268</v>
      </c>
      <c r="D269" s="139" t="s">
        <v>798</v>
      </c>
      <c r="E269" s="139" t="s">
        <v>938</v>
      </c>
      <c r="F269" s="212">
        <v>0.13</v>
      </c>
      <c r="G269" s="212" t="s">
        <v>28</v>
      </c>
      <c r="H269" s="191">
        <v>5.28</v>
      </c>
      <c r="I269" s="191">
        <v>14.47</v>
      </c>
      <c r="J269" s="191">
        <v>20.8</v>
      </c>
      <c r="K269" s="191">
        <v>35.369999999999997</v>
      </c>
      <c r="L269" s="191">
        <v>46.15</v>
      </c>
      <c r="M269" s="191">
        <v>60.51</v>
      </c>
      <c r="N269" s="191">
        <v>66.84</v>
      </c>
      <c r="O269" s="191">
        <v>83.32</v>
      </c>
      <c r="P269" s="139" t="s">
        <v>941</v>
      </c>
      <c r="Q269" s="139" t="s">
        <v>836</v>
      </c>
      <c r="R269" s="139" t="s">
        <v>836</v>
      </c>
      <c r="S269" s="139" t="s">
        <v>116</v>
      </c>
      <c r="T269" s="139" t="s">
        <v>376</v>
      </c>
      <c r="U269" s="139" t="s">
        <v>944</v>
      </c>
      <c r="V269" s="139" t="s">
        <v>381</v>
      </c>
      <c r="W269" s="212">
        <v>4.75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212">
        <v>12.5</v>
      </c>
      <c r="AF269" s="139" t="s">
        <v>781</v>
      </c>
      <c r="AG269" s="139" t="s">
        <v>780</v>
      </c>
      <c r="AH269" s="212">
        <v>4</v>
      </c>
      <c r="AI269" s="191">
        <v>5.15</v>
      </c>
    </row>
    <row r="270" spans="1:35" x14ac:dyDescent="0.35">
      <c r="A270" s="139">
        <v>110</v>
      </c>
      <c r="B270" s="235">
        <v>1445</v>
      </c>
      <c r="C270" s="161">
        <v>269</v>
      </c>
      <c r="D270" s="139" t="s">
        <v>798</v>
      </c>
      <c r="E270" s="139" t="s">
        <v>938</v>
      </c>
      <c r="F270" s="212">
        <v>0.13</v>
      </c>
      <c r="G270" s="212" t="s">
        <v>28</v>
      </c>
      <c r="H270" s="191">
        <v>5.28</v>
      </c>
      <c r="I270" s="191">
        <v>14.47</v>
      </c>
      <c r="J270" s="191">
        <v>20.8</v>
      </c>
      <c r="K270" s="191">
        <v>35.369999999999997</v>
      </c>
      <c r="L270" s="191">
        <v>46.15</v>
      </c>
      <c r="M270" s="191">
        <v>60.51</v>
      </c>
      <c r="N270" s="191">
        <v>66.84</v>
      </c>
      <c r="O270" s="191">
        <v>83.32</v>
      </c>
      <c r="P270" s="139" t="s">
        <v>941</v>
      </c>
      <c r="Q270" s="139" t="s">
        <v>836</v>
      </c>
      <c r="R270" s="139" t="s">
        <v>836</v>
      </c>
      <c r="S270" s="139" t="s">
        <v>116</v>
      </c>
      <c r="T270" s="139" t="s">
        <v>376</v>
      </c>
      <c r="U270" s="139" t="s">
        <v>944</v>
      </c>
      <c r="V270" s="139" t="s">
        <v>381</v>
      </c>
      <c r="W270" s="212">
        <v>4.75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212">
        <v>11.111111111111111</v>
      </c>
      <c r="AF270" s="139" t="s">
        <v>781</v>
      </c>
      <c r="AG270" s="139" t="s">
        <v>780</v>
      </c>
      <c r="AH270" s="212">
        <v>4.5</v>
      </c>
      <c r="AI270" s="191">
        <v>4.13</v>
      </c>
    </row>
    <row r="271" spans="1:35" x14ac:dyDescent="0.35">
      <c r="A271" s="139">
        <v>110</v>
      </c>
      <c r="B271" s="235">
        <v>1446</v>
      </c>
      <c r="C271" s="161">
        <v>270</v>
      </c>
      <c r="D271" s="139" t="s">
        <v>798</v>
      </c>
      <c r="E271" s="139" t="s">
        <v>938</v>
      </c>
      <c r="F271" s="212">
        <v>0.13</v>
      </c>
      <c r="G271" s="212" t="s">
        <v>28</v>
      </c>
      <c r="H271" s="191">
        <v>5.28</v>
      </c>
      <c r="I271" s="191">
        <v>14.47</v>
      </c>
      <c r="J271" s="191">
        <v>20.8</v>
      </c>
      <c r="K271" s="191">
        <v>35.369999999999997</v>
      </c>
      <c r="L271" s="191">
        <v>46.15</v>
      </c>
      <c r="M271" s="191">
        <v>60.51</v>
      </c>
      <c r="N271" s="191">
        <v>66.84</v>
      </c>
      <c r="O271" s="191">
        <v>83.32</v>
      </c>
      <c r="P271" s="139" t="s">
        <v>941</v>
      </c>
      <c r="Q271" s="139" t="s">
        <v>836</v>
      </c>
      <c r="R271" s="139" t="s">
        <v>836</v>
      </c>
      <c r="S271" s="139" t="s">
        <v>116</v>
      </c>
      <c r="T271" s="139" t="s">
        <v>376</v>
      </c>
      <c r="U271" s="139" t="s">
        <v>944</v>
      </c>
      <c r="V271" s="139" t="s">
        <v>381</v>
      </c>
      <c r="W271" s="212">
        <v>4.75</v>
      </c>
      <c r="X271" s="139" t="s">
        <v>924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212">
        <v>10</v>
      </c>
      <c r="AF271" s="139" t="s">
        <v>781</v>
      </c>
      <c r="AG271" s="139" t="s">
        <v>780</v>
      </c>
      <c r="AH271" s="212">
        <v>5</v>
      </c>
      <c r="AI271" s="191">
        <v>4.0599999999999996</v>
      </c>
    </row>
    <row r="272" spans="1:35" x14ac:dyDescent="0.35">
      <c r="A272" s="139">
        <v>110</v>
      </c>
      <c r="B272" s="235">
        <v>1447</v>
      </c>
      <c r="C272" s="161">
        <v>271</v>
      </c>
      <c r="D272" s="139" t="s">
        <v>798</v>
      </c>
      <c r="E272" s="139" t="s">
        <v>938</v>
      </c>
      <c r="F272" s="212">
        <v>0.13</v>
      </c>
      <c r="G272" s="212" t="s">
        <v>28</v>
      </c>
      <c r="H272" s="191">
        <v>5.28</v>
      </c>
      <c r="I272" s="191">
        <v>14.47</v>
      </c>
      <c r="J272" s="191">
        <v>20.8</v>
      </c>
      <c r="K272" s="191">
        <v>35.369999999999997</v>
      </c>
      <c r="L272" s="191">
        <v>46.15</v>
      </c>
      <c r="M272" s="191">
        <v>60.51</v>
      </c>
      <c r="N272" s="191">
        <v>66.84</v>
      </c>
      <c r="O272" s="191">
        <v>83.32</v>
      </c>
      <c r="P272" s="139" t="s">
        <v>941</v>
      </c>
      <c r="Q272" s="139" t="s">
        <v>836</v>
      </c>
      <c r="R272" s="139" t="s">
        <v>836</v>
      </c>
      <c r="S272" s="139" t="s">
        <v>116</v>
      </c>
      <c r="T272" s="139" t="s">
        <v>376</v>
      </c>
      <c r="U272" s="139" t="s">
        <v>944</v>
      </c>
      <c r="V272" s="139" t="s">
        <v>381</v>
      </c>
      <c r="W272" s="212">
        <v>4.75</v>
      </c>
      <c r="X272" s="139" t="s">
        <v>924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212">
        <v>28.571428571428569</v>
      </c>
      <c r="AF272" s="139" t="s">
        <v>781</v>
      </c>
      <c r="AG272" s="139" t="s">
        <v>780</v>
      </c>
      <c r="AH272" s="212">
        <v>3.5</v>
      </c>
      <c r="AI272" s="191">
        <v>5.25</v>
      </c>
    </row>
    <row r="273" spans="1:35" x14ac:dyDescent="0.35">
      <c r="A273" s="139">
        <v>110</v>
      </c>
      <c r="B273" s="235">
        <v>1448</v>
      </c>
      <c r="C273" s="161">
        <v>272</v>
      </c>
      <c r="D273" s="139" t="s">
        <v>798</v>
      </c>
      <c r="E273" s="139" t="s">
        <v>938</v>
      </c>
      <c r="F273" s="212">
        <v>0.13</v>
      </c>
      <c r="G273" s="212" t="s">
        <v>28</v>
      </c>
      <c r="H273" s="191">
        <v>5.28</v>
      </c>
      <c r="I273" s="191">
        <v>14.47</v>
      </c>
      <c r="J273" s="191">
        <v>20.8</v>
      </c>
      <c r="K273" s="191">
        <v>35.369999999999997</v>
      </c>
      <c r="L273" s="191">
        <v>46.15</v>
      </c>
      <c r="M273" s="191">
        <v>60.51</v>
      </c>
      <c r="N273" s="191">
        <v>66.84</v>
      </c>
      <c r="O273" s="191">
        <v>83.32</v>
      </c>
      <c r="P273" s="139" t="s">
        <v>941</v>
      </c>
      <c r="Q273" s="139" t="s">
        <v>836</v>
      </c>
      <c r="R273" s="139" t="s">
        <v>836</v>
      </c>
      <c r="S273" s="139" t="s">
        <v>116</v>
      </c>
      <c r="T273" s="139" t="s">
        <v>376</v>
      </c>
      <c r="U273" s="139" t="s">
        <v>944</v>
      </c>
      <c r="V273" s="139" t="s">
        <v>381</v>
      </c>
      <c r="W273" s="212">
        <v>4.75</v>
      </c>
      <c r="X273" s="139" t="s">
        <v>924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212">
        <v>25</v>
      </c>
      <c r="AF273" s="139" t="s">
        <v>781</v>
      </c>
      <c r="AG273" s="139" t="s">
        <v>780</v>
      </c>
      <c r="AH273" s="212">
        <v>4</v>
      </c>
      <c r="AI273" s="191">
        <v>4.2</v>
      </c>
    </row>
    <row r="274" spans="1:35" x14ac:dyDescent="0.35">
      <c r="A274" s="139">
        <v>110</v>
      </c>
      <c r="B274" s="235">
        <v>1449</v>
      </c>
      <c r="C274" s="161">
        <v>273</v>
      </c>
      <c r="D274" s="139" t="s">
        <v>798</v>
      </c>
      <c r="E274" s="139" t="s">
        <v>938</v>
      </c>
      <c r="F274" s="212">
        <v>0.13</v>
      </c>
      <c r="G274" s="212" t="s">
        <v>28</v>
      </c>
      <c r="H274" s="191">
        <v>5.28</v>
      </c>
      <c r="I274" s="191">
        <v>14.47</v>
      </c>
      <c r="J274" s="191">
        <v>20.8</v>
      </c>
      <c r="K274" s="191">
        <v>35.369999999999997</v>
      </c>
      <c r="L274" s="191">
        <v>46.15</v>
      </c>
      <c r="M274" s="191">
        <v>60.51</v>
      </c>
      <c r="N274" s="191">
        <v>66.84</v>
      </c>
      <c r="O274" s="191">
        <v>83.32</v>
      </c>
      <c r="P274" s="139" t="s">
        <v>941</v>
      </c>
      <c r="Q274" s="139" t="s">
        <v>836</v>
      </c>
      <c r="R274" s="139" t="s">
        <v>836</v>
      </c>
      <c r="S274" s="139" t="s">
        <v>116</v>
      </c>
      <c r="T274" s="139" t="s">
        <v>376</v>
      </c>
      <c r="U274" s="139" t="s">
        <v>944</v>
      </c>
      <c r="V274" s="139" t="s">
        <v>381</v>
      </c>
      <c r="W274" s="212">
        <v>4.75</v>
      </c>
      <c r="X274" s="139" t="s">
        <v>924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212">
        <v>22.222222222222221</v>
      </c>
      <c r="AF274" s="139" t="s">
        <v>781</v>
      </c>
      <c r="AG274" s="139" t="s">
        <v>780</v>
      </c>
      <c r="AH274" s="212">
        <v>4.5</v>
      </c>
      <c r="AI274" s="191">
        <v>3.84</v>
      </c>
    </row>
    <row r="275" spans="1:35" x14ac:dyDescent="0.35">
      <c r="A275" s="139">
        <v>110</v>
      </c>
      <c r="B275" s="235">
        <v>1450</v>
      </c>
      <c r="C275" s="161">
        <v>274</v>
      </c>
      <c r="D275" s="139" t="s">
        <v>798</v>
      </c>
      <c r="E275" s="139" t="s">
        <v>938</v>
      </c>
      <c r="F275" s="212">
        <v>0.13</v>
      </c>
      <c r="G275" s="212" t="s">
        <v>28</v>
      </c>
      <c r="H275" s="191">
        <v>5.28</v>
      </c>
      <c r="I275" s="191">
        <v>14.47</v>
      </c>
      <c r="J275" s="191">
        <v>20.8</v>
      </c>
      <c r="K275" s="191">
        <v>35.369999999999997</v>
      </c>
      <c r="L275" s="191">
        <v>46.15</v>
      </c>
      <c r="M275" s="191">
        <v>60.51</v>
      </c>
      <c r="N275" s="191">
        <v>66.84</v>
      </c>
      <c r="O275" s="191">
        <v>83.32</v>
      </c>
      <c r="P275" s="139" t="s">
        <v>941</v>
      </c>
      <c r="Q275" s="139" t="s">
        <v>836</v>
      </c>
      <c r="R275" s="139" t="s">
        <v>836</v>
      </c>
      <c r="S275" s="139" t="s">
        <v>116</v>
      </c>
      <c r="T275" s="139" t="s">
        <v>376</v>
      </c>
      <c r="U275" s="139" t="s">
        <v>944</v>
      </c>
      <c r="V275" s="139" t="s">
        <v>381</v>
      </c>
      <c r="W275" s="212">
        <v>4.75</v>
      </c>
      <c r="X275" s="139" t="s">
        <v>924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212">
        <v>20</v>
      </c>
      <c r="AF275" s="139" t="s">
        <v>781</v>
      </c>
      <c r="AG275" s="139" t="s">
        <v>780</v>
      </c>
      <c r="AH275" s="212">
        <v>5</v>
      </c>
      <c r="AI275" s="191">
        <v>3.35</v>
      </c>
    </row>
    <row r="276" spans="1:35" x14ac:dyDescent="0.35">
      <c r="A276" s="139">
        <v>110</v>
      </c>
      <c r="B276" s="235">
        <v>1451</v>
      </c>
      <c r="C276" s="161">
        <v>275</v>
      </c>
      <c r="D276" s="139" t="s">
        <v>798</v>
      </c>
      <c r="E276" s="139" t="s">
        <v>938</v>
      </c>
      <c r="F276" s="212">
        <v>0.13</v>
      </c>
      <c r="G276" s="212" t="s">
        <v>28</v>
      </c>
      <c r="H276" s="191">
        <v>5.28</v>
      </c>
      <c r="I276" s="191">
        <v>14.47</v>
      </c>
      <c r="J276" s="191">
        <v>20.8</v>
      </c>
      <c r="K276" s="191">
        <v>35.369999999999997</v>
      </c>
      <c r="L276" s="191">
        <v>46.15</v>
      </c>
      <c r="M276" s="191">
        <v>60.51</v>
      </c>
      <c r="N276" s="191">
        <v>66.84</v>
      </c>
      <c r="O276" s="191">
        <v>83.32</v>
      </c>
      <c r="P276" s="139" t="s">
        <v>941</v>
      </c>
      <c r="Q276" s="139" t="s">
        <v>836</v>
      </c>
      <c r="R276" s="139" t="s">
        <v>836</v>
      </c>
      <c r="S276" s="139" t="s">
        <v>116</v>
      </c>
      <c r="T276" s="139" t="s">
        <v>376</v>
      </c>
      <c r="U276" s="139" t="s">
        <v>944</v>
      </c>
      <c r="V276" s="139" t="s">
        <v>381</v>
      </c>
      <c r="W276" s="212">
        <v>4.75</v>
      </c>
      <c r="X276" s="139" t="s">
        <v>924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212">
        <v>50</v>
      </c>
      <c r="AF276" s="139" t="s">
        <v>781</v>
      </c>
      <c r="AG276" s="139" t="s">
        <v>780</v>
      </c>
      <c r="AH276" s="212">
        <v>3</v>
      </c>
      <c r="AI276" s="191">
        <v>5.41</v>
      </c>
    </row>
    <row r="277" spans="1:35" x14ac:dyDescent="0.35">
      <c r="A277" s="139">
        <v>110</v>
      </c>
      <c r="B277" s="235">
        <v>1452</v>
      </c>
      <c r="C277" s="161">
        <v>276</v>
      </c>
      <c r="D277" s="139" t="s">
        <v>798</v>
      </c>
      <c r="E277" s="139" t="s">
        <v>938</v>
      </c>
      <c r="F277" s="212">
        <v>0.13</v>
      </c>
      <c r="G277" s="212" t="s">
        <v>28</v>
      </c>
      <c r="H277" s="191">
        <v>5.28</v>
      </c>
      <c r="I277" s="191">
        <v>14.47</v>
      </c>
      <c r="J277" s="191">
        <v>20.8</v>
      </c>
      <c r="K277" s="191">
        <v>35.369999999999997</v>
      </c>
      <c r="L277" s="191">
        <v>46.15</v>
      </c>
      <c r="M277" s="191">
        <v>60.51</v>
      </c>
      <c r="N277" s="191">
        <v>66.84</v>
      </c>
      <c r="O277" s="191">
        <v>83.32</v>
      </c>
      <c r="P277" s="139" t="s">
        <v>941</v>
      </c>
      <c r="Q277" s="139" t="s">
        <v>836</v>
      </c>
      <c r="R277" s="139" t="s">
        <v>836</v>
      </c>
      <c r="S277" s="139" t="s">
        <v>116</v>
      </c>
      <c r="T277" s="139" t="s">
        <v>376</v>
      </c>
      <c r="U277" s="139" t="s">
        <v>944</v>
      </c>
      <c r="V277" s="139" t="s">
        <v>381</v>
      </c>
      <c r="W277" s="212">
        <v>4.75</v>
      </c>
      <c r="X277" s="139" t="s">
        <v>924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212">
        <v>42.857142857142854</v>
      </c>
      <c r="AF277" s="139" t="s">
        <v>781</v>
      </c>
      <c r="AG277" s="139" t="s">
        <v>780</v>
      </c>
      <c r="AH277" s="212">
        <v>3.5</v>
      </c>
      <c r="AI277" s="191">
        <v>4.3899999999999997</v>
      </c>
    </row>
    <row r="278" spans="1:35" x14ac:dyDescent="0.35">
      <c r="A278" s="139">
        <v>110</v>
      </c>
      <c r="B278" s="235">
        <v>1453</v>
      </c>
      <c r="C278" s="161">
        <v>277</v>
      </c>
      <c r="D278" s="139" t="s">
        <v>798</v>
      </c>
      <c r="E278" s="139" t="s">
        <v>938</v>
      </c>
      <c r="F278" s="212">
        <v>0.13</v>
      </c>
      <c r="G278" s="212" t="s">
        <v>28</v>
      </c>
      <c r="H278" s="191">
        <v>5.28</v>
      </c>
      <c r="I278" s="191">
        <v>14.47</v>
      </c>
      <c r="J278" s="191">
        <v>20.8</v>
      </c>
      <c r="K278" s="191">
        <v>35.369999999999997</v>
      </c>
      <c r="L278" s="191">
        <v>46.15</v>
      </c>
      <c r="M278" s="191">
        <v>60.51</v>
      </c>
      <c r="N278" s="191">
        <v>66.84</v>
      </c>
      <c r="O278" s="191">
        <v>83.32</v>
      </c>
      <c r="P278" s="139" t="s">
        <v>941</v>
      </c>
      <c r="Q278" s="139" t="s">
        <v>836</v>
      </c>
      <c r="R278" s="139" t="s">
        <v>836</v>
      </c>
      <c r="S278" s="139" t="s">
        <v>116</v>
      </c>
      <c r="T278" s="139" t="s">
        <v>376</v>
      </c>
      <c r="U278" s="139" t="s">
        <v>944</v>
      </c>
      <c r="V278" s="139" t="s">
        <v>381</v>
      </c>
      <c r="W278" s="212">
        <v>4.75</v>
      </c>
      <c r="X278" s="139" t="s">
        <v>924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212">
        <v>37.5</v>
      </c>
      <c r="AF278" s="139" t="s">
        <v>781</v>
      </c>
      <c r="AG278" s="139" t="s">
        <v>780</v>
      </c>
      <c r="AH278" s="212">
        <v>4</v>
      </c>
      <c r="AI278" s="191">
        <v>3.92</v>
      </c>
    </row>
    <row r="279" spans="1:35" x14ac:dyDescent="0.35">
      <c r="A279" s="139">
        <v>110</v>
      </c>
      <c r="B279" s="235">
        <v>1454</v>
      </c>
      <c r="C279" s="161">
        <v>278</v>
      </c>
      <c r="D279" s="139" t="s">
        <v>798</v>
      </c>
      <c r="E279" s="139" t="s">
        <v>938</v>
      </c>
      <c r="F279" s="212">
        <v>0.13</v>
      </c>
      <c r="G279" s="212" t="s">
        <v>28</v>
      </c>
      <c r="H279" s="191">
        <v>5.28</v>
      </c>
      <c r="I279" s="191">
        <v>14.47</v>
      </c>
      <c r="J279" s="191">
        <v>20.8</v>
      </c>
      <c r="K279" s="191">
        <v>35.369999999999997</v>
      </c>
      <c r="L279" s="191">
        <v>46.15</v>
      </c>
      <c r="M279" s="191">
        <v>60.51</v>
      </c>
      <c r="N279" s="191">
        <v>66.84</v>
      </c>
      <c r="O279" s="191">
        <v>83.32</v>
      </c>
      <c r="P279" s="139" t="s">
        <v>941</v>
      </c>
      <c r="Q279" s="139" t="s">
        <v>836</v>
      </c>
      <c r="R279" s="139" t="s">
        <v>836</v>
      </c>
      <c r="S279" s="139" t="s">
        <v>116</v>
      </c>
      <c r="T279" s="139" t="s">
        <v>376</v>
      </c>
      <c r="U279" s="139" t="s">
        <v>944</v>
      </c>
      <c r="V279" s="139" t="s">
        <v>381</v>
      </c>
      <c r="W279" s="212">
        <v>4.75</v>
      </c>
      <c r="X279" s="139" t="s">
        <v>924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212">
        <v>33.333333333333329</v>
      </c>
      <c r="AF279" s="139" t="s">
        <v>781</v>
      </c>
      <c r="AG279" s="139" t="s">
        <v>780</v>
      </c>
      <c r="AH279" s="212">
        <v>4.5</v>
      </c>
      <c r="AI279" s="191">
        <v>3.57</v>
      </c>
    </row>
    <row r="280" spans="1:35" x14ac:dyDescent="0.35">
      <c r="A280" s="139">
        <v>110</v>
      </c>
      <c r="B280" s="235">
        <v>1455</v>
      </c>
      <c r="C280" s="161">
        <v>279</v>
      </c>
      <c r="D280" s="139" t="s">
        <v>798</v>
      </c>
      <c r="E280" s="139" t="s">
        <v>938</v>
      </c>
      <c r="F280" s="212">
        <v>0.13</v>
      </c>
      <c r="G280" s="212" t="s">
        <v>28</v>
      </c>
      <c r="H280" s="191">
        <v>5.28</v>
      </c>
      <c r="I280" s="191">
        <v>14.47</v>
      </c>
      <c r="J280" s="191">
        <v>20.8</v>
      </c>
      <c r="K280" s="191">
        <v>35.369999999999997</v>
      </c>
      <c r="L280" s="191">
        <v>46.15</v>
      </c>
      <c r="M280" s="191">
        <v>60.51</v>
      </c>
      <c r="N280" s="191">
        <v>66.84</v>
      </c>
      <c r="O280" s="191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2">
        <v>4.75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212">
        <v>66.666666666666657</v>
      </c>
      <c r="AF280" s="139" t="s">
        <v>781</v>
      </c>
      <c r="AG280" s="139" t="s">
        <v>780</v>
      </c>
      <c r="AH280" s="212">
        <v>3</v>
      </c>
      <c r="AI280" s="191">
        <v>5.41</v>
      </c>
    </row>
    <row r="281" spans="1:35" x14ac:dyDescent="0.35">
      <c r="A281" s="139">
        <v>110</v>
      </c>
      <c r="B281" s="235">
        <v>1456</v>
      </c>
      <c r="C281" s="161">
        <v>280</v>
      </c>
      <c r="D281" s="139" t="s">
        <v>798</v>
      </c>
      <c r="E281" s="139" t="s">
        <v>938</v>
      </c>
      <c r="F281" s="212">
        <v>0.13</v>
      </c>
      <c r="G281" s="212" t="s">
        <v>28</v>
      </c>
      <c r="H281" s="191">
        <v>5.28</v>
      </c>
      <c r="I281" s="191">
        <v>14.47</v>
      </c>
      <c r="J281" s="191">
        <v>20.8</v>
      </c>
      <c r="K281" s="191">
        <v>35.369999999999997</v>
      </c>
      <c r="L281" s="191">
        <v>46.15</v>
      </c>
      <c r="M281" s="191">
        <v>60.51</v>
      </c>
      <c r="N281" s="191">
        <v>66.84</v>
      </c>
      <c r="O281" s="191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2">
        <v>4.75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212">
        <v>57.142857142857139</v>
      </c>
      <c r="AF281" s="139" t="s">
        <v>781</v>
      </c>
      <c r="AG281" s="139" t="s">
        <v>780</v>
      </c>
      <c r="AH281" s="212">
        <v>3.5</v>
      </c>
      <c r="AI281" s="191">
        <v>4.3099999999999996</v>
      </c>
    </row>
    <row r="282" spans="1:35" x14ac:dyDescent="0.35">
      <c r="A282" s="139">
        <v>110</v>
      </c>
      <c r="B282" s="235">
        <v>1457</v>
      </c>
      <c r="C282" s="161">
        <v>281</v>
      </c>
      <c r="D282" s="139" t="s">
        <v>798</v>
      </c>
      <c r="E282" s="139" t="s">
        <v>938</v>
      </c>
      <c r="F282" s="212">
        <v>0.13</v>
      </c>
      <c r="G282" s="212" t="s">
        <v>28</v>
      </c>
      <c r="H282" s="191">
        <v>5.28</v>
      </c>
      <c r="I282" s="191">
        <v>14.47</v>
      </c>
      <c r="J282" s="191">
        <v>20.8</v>
      </c>
      <c r="K282" s="191">
        <v>35.369999999999997</v>
      </c>
      <c r="L282" s="191">
        <v>46.15</v>
      </c>
      <c r="M282" s="191">
        <v>60.51</v>
      </c>
      <c r="N282" s="191">
        <v>66.84</v>
      </c>
      <c r="O282" s="191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2">
        <v>4.75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212">
        <v>50</v>
      </c>
      <c r="AF282" s="139" t="s">
        <v>781</v>
      </c>
      <c r="AG282" s="139" t="s">
        <v>780</v>
      </c>
      <c r="AH282" s="212">
        <v>4</v>
      </c>
      <c r="AI282" s="191">
        <v>3.58</v>
      </c>
    </row>
    <row r="283" spans="1:35" x14ac:dyDescent="0.35">
      <c r="A283" s="139">
        <v>110</v>
      </c>
      <c r="B283" s="235">
        <v>1458</v>
      </c>
      <c r="C283" s="161">
        <v>282</v>
      </c>
      <c r="D283" s="139" t="s">
        <v>798</v>
      </c>
      <c r="E283" s="139" t="s">
        <v>938</v>
      </c>
      <c r="F283" s="212">
        <v>0.13</v>
      </c>
      <c r="G283" s="212" t="s">
        <v>28</v>
      </c>
      <c r="H283" s="191">
        <v>5.28</v>
      </c>
      <c r="I283" s="191">
        <v>14.47</v>
      </c>
      <c r="J283" s="191">
        <v>20.8</v>
      </c>
      <c r="K283" s="191">
        <v>35.369999999999997</v>
      </c>
      <c r="L283" s="191">
        <v>46.15</v>
      </c>
      <c r="M283" s="191">
        <v>60.51</v>
      </c>
      <c r="N283" s="191">
        <v>66.84</v>
      </c>
      <c r="O283" s="191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2">
        <v>4.75</v>
      </c>
      <c r="X283" s="139" t="s">
        <v>924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2">
        <v>44.444444444444443</v>
      </c>
      <c r="AF283" s="139" t="s">
        <v>781</v>
      </c>
      <c r="AG283" s="139" t="s">
        <v>780</v>
      </c>
      <c r="AH283" s="212">
        <v>4.5</v>
      </c>
      <c r="AI283" s="191">
        <v>3</v>
      </c>
    </row>
    <row r="284" spans="1:35" x14ac:dyDescent="0.35">
      <c r="A284" s="139">
        <v>110</v>
      </c>
      <c r="B284" s="235">
        <v>1459</v>
      </c>
      <c r="C284" s="161">
        <v>283</v>
      </c>
      <c r="D284" s="139" t="s">
        <v>798</v>
      </c>
      <c r="E284" s="139" t="s">
        <v>938</v>
      </c>
      <c r="F284" s="212">
        <v>0.13</v>
      </c>
      <c r="G284" s="212" t="s">
        <v>28</v>
      </c>
      <c r="H284" s="191">
        <v>5.28</v>
      </c>
      <c r="I284" s="191">
        <v>14.47</v>
      </c>
      <c r="J284" s="191">
        <v>20.8</v>
      </c>
      <c r="K284" s="191">
        <v>35.369999999999997</v>
      </c>
      <c r="L284" s="191">
        <v>46.15</v>
      </c>
      <c r="M284" s="191">
        <v>60.51</v>
      </c>
      <c r="N284" s="191">
        <v>66.84</v>
      </c>
      <c r="O284" s="191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2">
        <v>4.75</v>
      </c>
      <c r="X284" s="139" t="s">
        <v>924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2">
        <v>100</v>
      </c>
      <c r="AF284" s="139" t="s">
        <v>781</v>
      </c>
      <c r="AG284" s="139" t="s">
        <v>780</v>
      </c>
      <c r="AH284" s="212">
        <v>2.5</v>
      </c>
      <c r="AI284" s="191">
        <v>5.48</v>
      </c>
    </row>
    <row r="285" spans="1:35" x14ac:dyDescent="0.35">
      <c r="A285" s="139">
        <v>110</v>
      </c>
      <c r="B285" s="235">
        <v>1460</v>
      </c>
      <c r="C285" s="161">
        <v>284</v>
      </c>
      <c r="D285" s="139" t="s">
        <v>798</v>
      </c>
      <c r="E285" s="139" t="s">
        <v>938</v>
      </c>
      <c r="F285" s="212">
        <v>0.13</v>
      </c>
      <c r="G285" s="212" t="s">
        <v>28</v>
      </c>
      <c r="H285" s="191">
        <v>5.28</v>
      </c>
      <c r="I285" s="191">
        <v>14.47</v>
      </c>
      <c r="J285" s="191">
        <v>20.8</v>
      </c>
      <c r="K285" s="191">
        <v>35.369999999999997</v>
      </c>
      <c r="L285" s="191">
        <v>46.15</v>
      </c>
      <c r="M285" s="191">
        <v>60.51</v>
      </c>
      <c r="N285" s="191">
        <v>66.84</v>
      </c>
      <c r="O285" s="191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2">
        <v>4.75</v>
      </c>
      <c r="X285" s="139" t="s">
        <v>924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2">
        <v>83.333333333333343</v>
      </c>
      <c r="AF285" s="139" t="s">
        <v>781</v>
      </c>
      <c r="AG285" s="139" t="s">
        <v>780</v>
      </c>
      <c r="AH285" s="212">
        <v>3</v>
      </c>
      <c r="AI285" s="191">
        <v>4.38</v>
      </c>
    </row>
    <row r="286" spans="1:35" x14ac:dyDescent="0.35">
      <c r="A286" s="139">
        <v>110</v>
      </c>
      <c r="B286" s="235">
        <v>1461</v>
      </c>
      <c r="C286" s="161">
        <v>285</v>
      </c>
      <c r="D286" s="139" t="s">
        <v>798</v>
      </c>
      <c r="E286" s="139" t="s">
        <v>938</v>
      </c>
      <c r="F286" s="212">
        <v>0.13</v>
      </c>
      <c r="G286" s="212" t="s">
        <v>28</v>
      </c>
      <c r="H286" s="191">
        <v>5.28</v>
      </c>
      <c r="I286" s="191">
        <v>14.47</v>
      </c>
      <c r="J286" s="191">
        <v>20.8</v>
      </c>
      <c r="K286" s="191">
        <v>35.369999999999997</v>
      </c>
      <c r="L286" s="191">
        <v>46.15</v>
      </c>
      <c r="M286" s="191">
        <v>60.51</v>
      </c>
      <c r="N286" s="191">
        <v>66.84</v>
      </c>
      <c r="O286" s="191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2">
        <v>4.75</v>
      </c>
      <c r="X286" s="139" t="s">
        <v>924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2">
        <v>71.428571428571431</v>
      </c>
      <c r="AF286" s="139" t="s">
        <v>781</v>
      </c>
      <c r="AG286" s="139" t="s">
        <v>780</v>
      </c>
      <c r="AH286" s="212">
        <v>3.5</v>
      </c>
      <c r="AI286" s="191">
        <v>3.97</v>
      </c>
    </row>
    <row r="287" spans="1:35" x14ac:dyDescent="0.35">
      <c r="A287" s="139">
        <v>110</v>
      </c>
      <c r="B287" s="235">
        <v>1462</v>
      </c>
      <c r="C287" s="161">
        <v>286</v>
      </c>
      <c r="D287" s="139" t="s">
        <v>798</v>
      </c>
      <c r="E287" s="139" t="s">
        <v>938</v>
      </c>
      <c r="F287" s="212">
        <v>0.13</v>
      </c>
      <c r="G287" s="212" t="s">
        <v>28</v>
      </c>
      <c r="H287" s="191">
        <v>5.28</v>
      </c>
      <c r="I287" s="191">
        <v>14.47</v>
      </c>
      <c r="J287" s="191">
        <v>20.8</v>
      </c>
      <c r="K287" s="191">
        <v>35.369999999999997</v>
      </c>
      <c r="L287" s="191">
        <v>46.15</v>
      </c>
      <c r="M287" s="191">
        <v>60.51</v>
      </c>
      <c r="N287" s="191">
        <v>66.84</v>
      </c>
      <c r="O287" s="191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2">
        <v>4.75</v>
      </c>
      <c r="X287" s="139" t="s">
        <v>924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212">
        <v>62.5</v>
      </c>
      <c r="AF287" s="139" t="s">
        <v>781</v>
      </c>
      <c r="AG287" s="139" t="s">
        <v>780</v>
      </c>
      <c r="AH287" s="212">
        <v>4</v>
      </c>
      <c r="AI287" s="191">
        <v>3.45</v>
      </c>
    </row>
    <row r="288" spans="1:35" x14ac:dyDescent="0.35">
      <c r="A288" s="139">
        <v>110</v>
      </c>
      <c r="B288" s="235">
        <v>1463</v>
      </c>
      <c r="C288" s="161">
        <v>287</v>
      </c>
      <c r="D288" s="139" t="s">
        <v>798</v>
      </c>
      <c r="E288" s="139" t="s">
        <v>938</v>
      </c>
      <c r="F288" s="212">
        <v>0.13</v>
      </c>
      <c r="G288" s="212" t="s">
        <v>28</v>
      </c>
      <c r="H288" s="191">
        <v>5.28</v>
      </c>
      <c r="I288" s="191">
        <v>14.47</v>
      </c>
      <c r="J288" s="191">
        <v>20.8</v>
      </c>
      <c r="K288" s="191">
        <v>35.369999999999997</v>
      </c>
      <c r="L288" s="191">
        <v>46.15</v>
      </c>
      <c r="M288" s="191">
        <v>60.51</v>
      </c>
      <c r="N288" s="191">
        <v>66.84</v>
      </c>
      <c r="O288" s="191">
        <v>83.32</v>
      </c>
      <c r="P288" s="139" t="s">
        <v>952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2">
        <v>4.75</v>
      </c>
      <c r="X288" s="139" t="s">
        <v>924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212">
        <v>12.5</v>
      </c>
      <c r="AF288" s="139" t="s">
        <v>781</v>
      </c>
      <c r="AG288" s="139" t="s">
        <v>780</v>
      </c>
      <c r="AH288" s="212">
        <v>4</v>
      </c>
      <c r="AI288" s="191">
        <v>5.17</v>
      </c>
    </row>
    <row r="289" spans="1:35" x14ac:dyDescent="0.35">
      <c r="A289" s="139">
        <v>110</v>
      </c>
      <c r="B289" s="235">
        <v>1464</v>
      </c>
      <c r="C289" s="161">
        <v>288</v>
      </c>
      <c r="D289" s="139" t="s">
        <v>798</v>
      </c>
      <c r="E289" s="139" t="s">
        <v>938</v>
      </c>
      <c r="F289" s="212">
        <v>0.13</v>
      </c>
      <c r="G289" s="212" t="s">
        <v>28</v>
      </c>
      <c r="H289" s="191">
        <v>5.28</v>
      </c>
      <c r="I289" s="191">
        <v>14.47</v>
      </c>
      <c r="J289" s="191">
        <v>20.8</v>
      </c>
      <c r="K289" s="191">
        <v>35.369999999999997</v>
      </c>
      <c r="L289" s="191">
        <v>46.15</v>
      </c>
      <c r="M289" s="191">
        <v>60.51</v>
      </c>
      <c r="N289" s="191">
        <v>66.84</v>
      </c>
      <c r="O289" s="191">
        <v>83.32</v>
      </c>
      <c r="P289" s="139" t="s">
        <v>952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2">
        <v>4.75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2">
        <v>11.111111111111111</v>
      </c>
      <c r="AF289" s="139" t="s">
        <v>781</v>
      </c>
      <c r="AG289" s="139" t="s">
        <v>780</v>
      </c>
      <c r="AH289" s="212">
        <v>4.5</v>
      </c>
      <c r="AI289" s="191">
        <v>4.2</v>
      </c>
    </row>
    <row r="290" spans="1:35" x14ac:dyDescent="0.35">
      <c r="A290" s="139">
        <v>110</v>
      </c>
      <c r="B290" s="235">
        <v>1465</v>
      </c>
      <c r="C290" s="161">
        <v>289</v>
      </c>
      <c r="D290" s="139" t="s">
        <v>798</v>
      </c>
      <c r="E290" s="139" t="s">
        <v>938</v>
      </c>
      <c r="F290" s="212">
        <v>0.13</v>
      </c>
      <c r="G290" s="212" t="s">
        <v>28</v>
      </c>
      <c r="H290" s="191">
        <v>5.28</v>
      </c>
      <c r="I290" s="191">
        <v>14.47</v>
      </c>
      <c r="J290" s="191">
        <v>20.8</v>
      </c>
      <c r="K290" s="191">
        <v>35.369999999999997</v>
      </c>
      <c r="L290" s="191">
        <v>46.15</v>
      </c>
      <c r="M290" s="191">
        <v>60.51</v>
      </c>
      <c r="N290" s="191">
        <v>66.84</v>
      </c>
      <c r="O290" s="191">
        <v>83.32</v>
      </c>
      <c r="P290" s="139" t="s">
        <v>952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2">
        <v>4.75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2">
        <v>10</v>
      </c>
      <c r="AF290" s="139" t="s">
        <v>781</v>
      </c>
      <c r="AG290" s="139" t="s">
        <v>780</v>
      </c>
      <c r="AH290" s="212">
        <v>5</v>
      </c>
      <c r="AI290" s="191">
        <v>4.07</v>
      </c>
    </row>
    <row r="291" spans="1:35" x14ac:dyDescent="0.35">
      <c r="A291" s="139">
        <v>110</v>
      </c>
      <c r="B291" s="235">
        <v>1466</v>
      </c>
      <c r="C291" s="161">
        <v>290</v>
      </c>
      <c r="D291" s="139" t="s">
        <v>798</v>
      </c>
      <c r="E291" s="139" t="s">
        <v>938</v>
      </c>
      <c r="F291" s="212">
        <v>0.13</v>
      </c>
      <c r="G291" s="212" t="s">
        <v>28</v>
      </c>
      <c r="H291" s="191">
        <v>5.28</v>
      </c>
      <c r="I291" s="191">
        <v>14.47</v>
      </c>
      <c r="J291" s="191">
        <v>20.8</v>
      </c>
      <c r="K291" s="191">
        <v>35.369999999999997</v>
      </c>
      <c r="L291" s="191">
        <v>46.15</v>
      </c>
      <c r="M291" s="191">
        <v>60.51</v>
      </c>
      <c r="N291" s="191">
        <v>66.84</v>
      </c>
      <c r="O291" s="191">
        <v>83.32</v>
      </c>
      <c r="P291" s="139" t="s">
        <v>952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2">
        <v>4.75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2">
        <v>28.571428571428569</v>
      </c>
      <c r="AF291" s="139" t="s">
        <v>781</v>
      </c>
      <c r="AG291" s="139" t="s">
        <v>780</v>
      </c>
      <c r="AH291" s="212">
        <v>3.5</v>
      </c>
      <c r="AI291" s="191">
        <v>5.32</v>
      </c>
    </row>
    <row r="292" spans="1:35" x14ac:dyDescent="0.35">
      <c r="A292" s="139">
        <v>110</v>
      </c>
      <c r="B292" s="235">
        <v>1467</v>
      </c>
      <c r="C292" s="161">
        <v>291</v>
      </c>
      <c r="D292" s="139" t="s">
        <v>798</v>
      </c>
      <c r="E292" s="139" t="s">
        <v>938</v>
      </c>
      <c r="F292" s="212">
        <v>0.13</v>
      </c>
      <c r="G292" s="212" t="s">
        <v>28</v>
      </c>
      <c r="H292" s="191">
        <v>5.28</v>
      </c>
      <c r="I292" s="191">
        <v>14.47</v>
      </c>
      <c r="J292" s="191">
        <v>20.8</v>
      </c>
      <c r="K292" s="191">
        <v>35.369999999999997</v>
      </c>
      <c r="L292" s="191">
        <v>46.15</v>
      </c>
      <c r="M292" s="191">
        <v>60.51</v>
      </c>
      <c r="N292" s="191">
        <v>66.84</v>
      </c>
      <c r="O292" s="191">
        <v>83.32</v>
      </c>
      <c r="P292" s="139" t="s">
        <v>952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2">
        <v>4.75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2">
        <v>25</v>
      </c>
      <c r="AF292" s="139" t="s">
        <v>781</v>
      </c>
      <c r="AG292" s="139" t="s">
        <v>780</v>
      </c>
      <c r="AH292" s="212">
        <v>4</v>
      </c>
      <c r="AI292" s="191">
        <v>4.3600000000000003</v>
      </c>
    </row>
    <row r="293" spans="1:35" x14ac:dyDescent="0.35">
      <c r="A293" s="139">
        <v>110</v>
      </c>
      <c r="B293" s="235">
        <v>1468</v>
      </c>
      <c r="C293" s="161">
        <v>292</v>
      </c>
      <c r="D293" s="139" t="s">
        <v>798</v>
      </c>
      <c r="E293" s="139" t="s">
        <v>938</v>
      </c>
      <c r="F293" s="212">
        <v>0.13</v>
      </c>
      <c r="G293" s="212" t="s">
        <v>28</v>
      </c>
      <c r="H293" s="191">
        <v>5.28</v>
      </c>
      <c r="I293" s="191">
        <v>14.47</v>
      </c>
      <c r="J293" s="191">
        <v>20.8</v>
      </c>
      <c r="K293" s="191">
        <v>35.369999999999997</v>
      </c>
      <c r="L293" s="191">
        <v>46.15</v>
      </c>
      <c r="M293" s="191">
        <v>60.51</v>
      </c>
      <c r="N293" s="191">
        <v>66.84</v>
      </c>
      <c r="O293" s="191">
        <v>83.32</v>
      </c>
      <c r="P293" s="139" t="s">
        <v>952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2">
        <v>4.75</v>
      </c>
      <c r="X293" s="139" t="s">
        <v>924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2">
        <v>22.222222222222221</v>
      </c>
      <c r="AF293" s="139" t="s">
        <v>781</v>
      </c>
      <c r="AG293" s="139" t="s">
        <v>780</v>
      </c>
      <c r="AH293" s="212">
        <v>4.5</v>
      </c>
      <c r="AI293" s="191">
        <v>3.92</v>
      </c>
    </row>
    <row r="294" spans="1:35" x14ac:dyDescent="0.35">
      <c r="A294" s="139">
        <v>110</v>
      </c>
      <c r="B294" s="235">
        <v>1469</v>
      </c>
      <c r="C294" s="161">
        <v>293</v>
      </c>
      <c r="D294" s="139" t="s">
        <v>798</v>
      </c>
      <c r="E294" s="139" t="s">
        <v>938</v>
      </c>
      <c r="F294" s="212">
        <v>0.13</v>
      </c>
      <c r="G294" s="212" t="s">
        <v>28</v>
      </c>
      <c r="H294" s="191">
        <v>5.28</v>
      </c>
      <c r="I294" s="191">
        <v>14.47</v>
      </c>
      <c r="J294" s="191">
        <v>20.8</v>
      </c>
      <c r="K294" s="191">
        <v>35.369999999999997</v>
      </c>
      <c r="L294" s="191">
        <v>46.15</v>
      </c>
      <c r="M294" s="191">
        <v>60.51</v>
      </c>
      <c r="N294" s="191">
        <v>66.84</v>
      </c>
      <c r="O294" s="191">
        <v>83.32</v>
      </c>
      <c r="P294" s="139" t="s">
        <v>952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2">
        <v>4.75</v>
      </c>
      <c r="X294" s="139" t="s">
        <v>924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2">
        <v>20</v>
      </c>
      <c r="AF294" s="139" t="s">
        <v>781</v>
      </c>
      <c r="AG294" s="139" t="s">
        <v>780</v>
      </c>
      <c r="AH294" s="212">
        <v>5</v>
      </c>
      <c r="AI294" s="191">
        <v>3.47</v>
      </c>
    </row>
    <row r="295" spans="1:35" x14ac:dyDescent="0.35">
      <c r="A295" s="139">
        <v>110</v>
      </c>
      <c r="B295" s="235">
        <v>1470</v>
      </c>
      <c r="C295" s="161">
        <v>294</v>
      </c>
      <c r="D295" s="139" t="s">
        <v>798</v>
      </c>
      <c r="E295" s="139" t="s">
        <v>938</v>
      </c>
      <c r="F295" s="212">
        <v>0.13</v>
      </c>
      <c r="G295" s="212" t="s">
        <v>28</v>
      </c>
      <c r="H295" s="191">
        <v>5.28</v>
      </c>
      <c r="I295" s="191">
        <v>14.47</v>
      </c>
      <c r="J295" s="191">
        <v>20.8</v>
      </c>
      <c r="K295" s="191">
        <v>35.369999999999997</v>
      </c>
      <c r="L295" s="191">
        <v>46.15</v>
      </c>
      <c r="M295" s="191">
        <v>60.51</v>
      </c>
      <c r="N295" s="191">
        <v>66.84</v>
      </c>
      <c r="O295" s="191">
        <v>83.32</v>
      </c>
      <c r="P295" s="139" t="s">
        <v>952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2">
        <v>4.75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2">
        <v>50</v>
      </c>
      <c r="AF295" s="139" t="s">
        <v>781</v>
      </c>
      <c r="AG295" s="139" t="s">
        <v>780</v>
      </c>
      <c r="AH295" s="212">
        <v>3</v>
      </c>
      <c r="AI295" s="191">
        <v>5.57</v>
      </c>
    </row>
    <row r="296" spans="1:35" x14ac:dyDescent="0.35">
      <c r="A296" s="139">
        <v>110</v>
      </c>
      <c r="B296" s="235">
        <v>1471</v>
      </c>
      <c r="C296" s="161">
        <v>295</v>
      </c>
      <c r="D296" s="139" t="s">
        <v>798</v>
      </c>
      <c r="E296" s="139" t="s">
        <v>938</v>
      </c>
      <c r="F296" s="212">
        <v>0.13</v>
      </c>
      <c r="G296" s="212" t="s">
        <v>28</v>
      </c>
      <c r="H296" s="191">
        <v>5.28</v>
      </c>
      <c r="I296" s="191">
        <v>14.47</v>
      </c>
      <c r="J296" s="191">
        <v>20.8</v>
      </c>
      <c r="K296" s="191">
        <v>35.369999999999997</v>
      </c>
      <c r="L296" s="191">
        <v>46.15</v>
      </c>
      <c r="M296" s="191">
        <v>60.51</v>
      </c>
      <c r="N296" s="191">
        <v>66.84</v>
      </c>
      <c r="O296" s="191">
        <v>83.32</v>
      </c>
      <c r="P296" s="139" t="s">
        <v>952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2">
        <v>4.75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2">
        <v>42.857142857142854</v>
      </c>
      <c r="AF296" s="139" t="s">
        <v>781</v>
      </c>
      <c r="AG296" s="139" t="s">
        <v>780</v>
      </c>
      <c r="AH296" s="212">
        <v>3.5</v>
      </c>
      <c r="AI296" s="191">
        <v>4.47</v>
      </c>
    </row>
    <row r="297" spans="1:35" x14ac:dyDescent="0.35">
      <c r="A297" s="139">
        <v>110</v>
      </c>
      <c r="B297" s="235">
        <v>1472</v>
      </c>
      <c r="C297" s="161">
        <v>296</v>
      </c>
      <c r="D297" s="139" t="s">
        <v>798</v>
      </c>
      <c r="E297" s="139" t="s">
        <v>938</v>
      </c>
      <c r="F297" s="212">
        <v>0.13</v>
      </c>
      <c r="G297" s="212" t="s">
        <v>28</v>
      </c>
      <c r="H297" s="191">
        <v>5.28</v>
      </c>
      <c r="I297" s="191">
        <v>14.47</v>
      </c>
      <c r="J297" s="191">
        <v>20.8</v>
      </c>
      <c r="K297" s="191">
        <v>35.369999999999997</v>
      </c>
      <c r="L297" s="191">
        <v>46.15</v>
      </c>
      <c r="M297" s="191">
        <v>60.51</v>
      </c>
      <c r="N297" s="191">
        <v>66.84</v>
      </c>
      <c r="O297" s="191">
        <v>83.32</v>
      </c>
      <c r="P297" s="139" t="s">
        <v>952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2">
        <v>4.75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2">
        <v>37.5</v>
      </c>
      <c r="AF297" s="139" t="s">
        <v>781</v>
      </c>
      <c r="AG297" s="139" t="s">
        <v>780</v>
      </c>
      <c r="AH297" s="212">
        <v>4</v>
      </c>
      <c r="AI297" s="191">
        <v>4.01</v>
      </c>
    </row>
    <row r="298" spans="1:35" x14ac:dyDescent="0.35">
      <c r="A298" s="139">
        <v>110</v>
      </c>
      <c r="B298" s="235">
        <v>1473</v>
      </c>
      <c r="C298" s="161">
        <v>297</v>
      </c>
      <c r="D298" s="139" t="s">
        <v>798</v>
      </c>
      <c r="E298" s="139" t="s">
        <v>938</v>
      </c>
      <c r="F298" s="212">
        <v>0.13</v>
      </c>
      <c r="G298" s="212" t="s">
        <v>28</v>
      </c>
      <c r="H298" s="191">
        <v>5.28</v>
      </c>
      <c r="I298" s="191">
        <v>14.47</v>
      </c>
      <c r="J298" s="191">
        <v>20.8</v>
      </c>
      <c r="K298" s="191">
        <v>35.369999999999997</v>
      </c>
      <c r="L298" s="191">
        <v>46.15</v>
      </c>
      <c r="M298" s="191">
        <v>60.51</v>
      </c>
      <c r="N298" s="191">
        <v>66.84</v>
      </c>
      <c r="O298" s="191">
        <v>83.32</v>
      </c>
      <c r="P298" s="139" t="s">
        <v>952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2">
        <v>4.75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2">
        <v>33.333333333333329</v>
      </c>
      <c r="AF298" s="139" t="s">
        <v>781</v>
      </c>
      <c r="AG298" s="139" t="s">
        <v>780</v>
      </c>
      <c r="AH298" s="212">
        <v>4.5</v>
      </c>
      <c r="AI298" s="191">
        <v>3.72</v>
      </c>
    </row>
    <row r="299" spans="1:35" x14ac:dyDescent="0.35">
      <c r="A299" s="139">
        <v>110</v>
      </c>
      <c r="B299" s="235">
        <v>1474</v>
      </c>
      <c r="C299" s="161">
        <v>298</v>
      </c>
      <c r="D299" s="139" t="s">
        <v>798</v>
      </c>
      <c r="E299" s="139" t="s">
        <v>938</v>
      </c>
      <c r="F299" s="212">
        <v>0.13</v>
      </c>
      <c r="G299" s="212" t="s">
        <v>28</v>
      </c>
      <c r="H299" s="191">
        <v>5.28</v>
      </c>
      <c r="I299" s="191">
        <v>14.47</v>
      </c>
      <c r="J299" s="191">
        <v>20.8</v>
      </c>
      <c r="K299" s="191">
        <v>35.369999999999997</v>
      </c>
      <c r="L299" s="191">
        <v>46.15</v>
      </c>
      <c r="M299" s="191">
        <v>60.51</v>
      </c>
      <c r="N299" s="191">
        <v>66.84</v>
      </c>
      <c r="O299" s="191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2">
        <v>4.75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2">
        <v>66.666666666666657</v>
      </c>
      <c r="AF299" s="139" t="s">
        <v>781</v>
      </c>
      <c r="AG299" s="139" t="s">
        <v>780</v>
      </c>
      <c r="AH299" s="212">
        <v>3</v>
      </c>
      <c r="AI299" s="191">
        <v>5.63</v>
      </c>
    </row>
    <row r="300" spans="1:35" x14ac:dyDescent="0.35">
      <c r="A300" s="139">
        <v>110</v>
      </c>
      <c r="B300" s="235">
        <v>1475</v>
      </c>
      <c r="C300" s="161">
        <v>299</v>
      </c>
      <c r="D300" s="139" t="s">
        <v>798</v>
      </c>
      <c r="E300" s="139" t="s">
        <v>938</v>
      </c>
      <c r="F300" s="212">
        <v>0.13</v>
      </c>
      <c r="G300" s="212" t="s">
        <v>28</v>
      </c>
      <c r="H300" s="191">
        <v>5.28</v>
      </c>
      <c r="I300" s="191">
        <v>14.47</v>
      </c>
      <c r="J300" s="191">
        <v>20.8</v>
      </c>
      <c r="K300" s="191">
        <v>35.369999999999997</v>
      </c>
      <c r="L300" s="191">
        <v>46.15</v>
      </c>
      <c r="M300" s="191">
        <v>60.51</v>
      </c>
      <c r="N300" s="191">
        <v>66.84</v>
      </c>
      <c r="O300" s="191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2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212">
        <v>57.142857142857139</v>
      </c>
      <c r="AF300" s="139" t="s">
        <v>781</v>
      </c>
      <c r="AG300" s="139" t="s">
        <v>780</v>
      </c>
      <c r="AH300" s="212">
        <v>3.5</v>
      </c>
      <c r="AI300" s="191">
        <v>4.51</v>
      </c>
    </row>
    <row r="301" spans="1:35" x14ac:dyDescent="0.35">
      <c r="A301" s="139">
        <v>110</v>
      </c>
      <c r="B301" s="235">
        <v>1476</v>
      </c>
      <c r="C301" s="161">
        <v>300</v>
      </c>
      <c r="D301" s="139" t="s">
        <v>798</v>
      </c>
      <c r="E301" s="139" t="s">
        <v>938</v>
      </c>
      <c r="F301" s="212">
        <v>0.13</v>
      </c>
      <c r="G301" s="212" t="s">
        <v>28</v>
      </c>
      <c r="H301" s="191">
        <v>5.28</v>
      </c>
      <c r="I301" s="191">
        <v>14.47</v>
      </c>
      <c r="J301" s="191">
        <v>20.8</v>
      </c>
      <c r="K301" s="191">
        <v>35.369999999999997</v>
      </c>
      <c r="L301" s="191">
        <v>46.15</v>
      </c>
      <c r="M301" s="191">
        <v>60.51</v>
      </c>
      <c r="N301" s="191">
        <v>66.84</v>
      </c>
      <c r="O301" s="191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2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212">
        <v>50</v>
      </c>
      <c r="AF301" s="139" t="s">
        <v>781</v>
      </c>
      <c r="AG301" s="139" t="s">
        <v>780</v>
      </c>
      <c r="AH301" s="212">
        <v>4</v>
      </c>
      <c r="AI301" s="191">
        <v>4.1399999999999997</v>
      </c>
    </row>
    <row r="302" spans="1:35" x14ac:dyDescent="0.35">
      <c r="A302" s="139">
        <v>110</v>
      </c>
      <c r="B302" s="235">
        <v>1477</v>
      </c>
      <c r="C302" s="161">
        <v>301</v>
      </c>
      <c r="D302" s="139" t="s">
        <v>798</v>
      </c>
      <c r="E302" s="139" t="s">
        <v>938</v>
      </c>
      <c r="F302" s="212">
        <v>0.13</v>
      </c>
      <c r="G302" s="212" t="s">
        <v>28</v>
      </c>
      <c r="H302" s="191">
        <v>5.28</v>
      </c>
      <c r="I302" s="191">
        <v>14.47</v>
      </c>
      <c r="J302" s="191">
        <v>20.8</v>
      </c>
      <c r="K302" s="191">
        <v>35.369999999999997</v>
      </c>
      <c r="L302" s="191">
        <v>46.15</v>
      </c>
      <c r="M302" s="191">
        <v>60.51</v>
      </c>
      <c r="N302" s="191">
        <v>66.84</v>
      </c>
      <c r="O302" s="191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2">
        <v>4.75</v>
      </c>
      <c r="X302" s="139" t="s">
        <v>924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212">
        <v>44.444444444444443</v>
      </c>
      <c r="AF302" s="139" t="s">
        <v>781</v>
      </c>
      <c r="AG302" s="139" t="s">
        <v>780</v>
      </c>
      <c r="AH302" s="212">
        <v>4.5</v>
      </c>
      <c r="AI302" s="191">
        <v>3.74</v>
      </c>
    </row>
    <row r="303" spans="1:35" x14ac:dyDescent="0.35">
      <c r="A303" s="139">
        <v>110</v>
      </c>
      <c r="B303" s="235">
        <v>1478</v>
      </c>
      <c r="C303" s="161">
        <v>302</v>
      </c>
      <c r="D303" s="139" t="s">
        <v>798</v>
      </c>
      <c r="E303" s="139" t="s">
        <v>938</v>
      </c>
      <c r="F303" s="212">
        <v>0.13</v>
      </c>
      <c r="G303" s="212" t="s">
        <v>28</v>
      </c>
      <c r="H303" s="191">
        <v>5.28</v>
      </c>
      <c r="I303" s="191">
        <v>14.47</v>
      </c>
      <c r="J303" s="191">
        <v>20.8</v>
      </c>
      <c r="K303" s="191">
        <v>35.369999999999997</v>
      </c>
      <c r="L303" s="191">
        <v>46.15</v>
      </c>
      <c r="M303" s="191">
        <v>60.51</v>
      </c>
      <c r="N303" s="191">
        <v>66.84</v>
      </c>
      <c r="O303" s="191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2">
        <v>4.75</v>
      </c>
      <c r="X303" s="139" t="s">
        <v>924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212">
        <v>100</v>
      </c>
      <c r="AF303" s="139" t="s">
        <v>781</v>
      </c>
      <c r="AG303" s="139" t="s">
        <v>780</v>
      </c>
      <c r="AH303" s="212">
        <v>2.5</v>
      </c>
      <c r="AI303" s="191">
        <v>5.64</v>
      </c>
    </row>
    <row r="304" spans="1:35" x14ac:dyDescent="0.35">
      <c r="A304" s="139">
        <v>110</v>
      </c>
      <c r="B304" s="235">
        <v>1479</v>
      </c>
      <c r="C304" s="161">
        <v>303</v>
      </c>
      <c r="D304" s="139" t="s">
        <v>798</v>
      </c>
      <c r="E304" s="139" t="s">
        <v>938</v>
      </c>
      <c r="F304" s="212">
        <v>0.13</v>
      </c>
      <c r="G304" s="212" t="s">
        <v>28</v>
      </c>
      <c r="H304" s="191">
        <v>5.28</v>
      </c>
      <c r="I304" s="191">
        <v>14.47</v>
      </c>
      <c r="J304" s="191">
        <v>20.8</v>
      </c>
      <c r="K304" s="191">
        <v>35.369999999999997</v>
      </c>
      <c r="L304" s="191">
        <v>46.15</v>
      </c>
      <c r="M304" s="191">
        <v>60.51</v>
      </c>
      <c r="N304" s="191">
        <v>66.84</v>
      </c>
      <c r="O304" s="191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2">
        <v>4.75</v>
      </c>
      <c r="X304" s="139" t="s">
        <v>924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212">
        <v>83.333333333333343</v>
      </c>
      <c r="AF304" s="139" t="s">
        <v>781</v>
      </c>
      <c r="AG304" s="139" t="s">
        <v>780</v>
      </c>
      <c r="AH304" s="212">
        <v>3</v>
      </c>
      <c r="AI304" s="191">
        <v>4.55</v>
      </c>
    </row>
    <row r="305" spans="1:35" x14ac:dyDescent="0.35">
      <c r="A305" s="139">
        <v>110</v>
      </c>
      <c r="B305" s="235">
        <v>1480</v>
      </c>
      <c r="C305" s="161">
        <v>304</v>
      </c>
      <c r="D305" s="139" t="s">
        <v>798</v>
      </c>
      <c r="E305" s="139" t="s">
        <v>938</v>
      </c>
      <c r="F305" s="212">
        <v>0.13</v>
      </c>
      <c r="G305" s="212" t="s">
        <v>28</v>
      </c>
      <c r="H305" s="191">
        <v>5.28</v>
      </c>
      <c r="I305" s="191">
        <v>14.47</v>
      </c>
      <c r="J305" s="191">
        <v>20.8</v>
      </c>
      <c r="K305" s="191">
        <v>35.369999999999997</v>
      </c>
      <c r="L305" s="191">
        <v>46.15</v>
      </c>
      <c r="M305" s="191">
        <v>60.51</v>
      </c>
      <c r="N305" s="191">
        <v>66.84</v>
      </c>
      <c r="O305" s="191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2">
        <v>4.75</v>
      </c>
      <c r="X305" s="139" t="s">
        <v>924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212">
        <v>71.428571428571431</v>
      </c>
      <c r="AF305" s="139" t="s">
        <v>781</v>
      </c>
      <c r="AG305" s="139" t="s">
        <v>780</v>
      </c>
      <c r="AH305" s="212">
        <v>3.5</v>
      </c>
      <c r="AI305" s="191">
        <v>4.16</v>
      </c>
    </row>
    <row r="306" spans="1:35" x14ac:dyDescent="0.35">
      <c r="A306" s="139">
        <v>110</v>
      </c>
      <c r="B306" s="235">
        <v>1481</v>
      </c>
      <c r="C306" s="161">
        <v>305</v>
      </c>
      <c r="D306" s="139" t="s">
        <v>798</v>
      </c>
      <c r="E306" s="139" t="s">
        <v>938</v>
      </c>
      <c r="F306" s="212">
        <v>0.13</v>
      </c>
      <c r="G306" s="212" t="s">
        <v>28</v>
      </c>
      <c r="H306" s="191">
        <v>5.28</v>
      </c>
      <c r="I306" s="191">
        <v>14.47</v>
      </c>
      <c r="J306" s="191">
        <v>20.8</v>
      </c>
      <c r="K306" s="191">
        <v>35.369999999999997</v>
      </c>
      <c r="L306" s="191">
        <v>46.15</v>
      </c>
      <c r="M306" s="191">
        <v>60.51</v>
      </c>
      <c r="N306" s="191">
        <v>66.84</v>
      </c>
      <c r="O306" s="191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2">
        <v>4.75</v>
      </c>
      <c r="X306" s="139" t="s">
        <v>924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212">
        <v>62.5</v>
      </c>
      <c r="AF306" s="139" t="s">
        <v>781</v>
      </c>
      <c r="AG306" s="139" t="s">
        <v>780</v>
      </c>
      <c r="AH306" s="212">
        <v>4</v>
      </c>
      <c r="AI306" s="191">
        <v>3.79</v>
      </c>
    </row>
  </sheetData>
  <autoFilter ref="A1:AI306" xr:uid="{01B915FD-7B32-4FF7-B494-B851D5E911F2}">
    <sortState xmlns:xlrd2="http://schemas.microsoft.com/office/spreadsheetml/2017/richdata2" ref="A2:AI306">
      <sortCondition ref="B1:B306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1AB4-D1E9-4E19-B89A-50982C7F1576}">
  <dimension ref="A1:AL186"/>
  <sheetViews>
    <sheetView zoomScale="55" zoomScaleNormal="55" workbookViewId="0">
      <pane xSplit="2" ySplit="1" topLeftCell="AE122" activePane="bottomRight" state="frozen"/>
      <selection pane="topRight" activeCell="C1" sqref="C1"/>
      <selection pane="bottomLeft" activeCell="A2" sqref="A2"/>
      <selection pane="bottomRight" activeCell="AL1" sqref="AL1"/>
    </sheetView>
  </sheetViews>
  <sheetFormatPr defaultColWidth="8.7265625" defaultRowHeight="14.5" x14ac:dyDescent="0.35"/>
  <cols>
    <col min="1" max="1" width="11.26953125" style="148" customWidth="1"/>
    <col min="2" max="2" width="18.7265625" bestFit="1" customWidth="1"/>
    <col min="3" max="3" width="21.453125" style="45" bestFit="1" customWidth="1"/>
    <col min="4" max="4" width="33.54296875" style="45" bestFit="1" customWidth="1"/>
    <col min="5" max="5" width="25.7265625" style="45" bestFit="1" customWidth="1"/>
    <col min="6" max="6" width="36.7265625" style="213" customWidth="1"/>
    <col min="7" max="7" width="35.81640625" style="213" customWidth="1"/>
    <col min="8" max="8" width="15.7265625" style="213" customWidth="1"/>
    <col min="9" max="10" width="13" style="213" customWidth="1"/>
    <col min="11" max="12" width="14.453125" style="213" customWidth="1"/>
    <col min="13" max="13" width="13" style="213" customWidth="1"/>
    <col min="14" max="14" width="14.453125" style="213" customWidth="1"/>
    <col min="15" max="15" width="11.54296875" style="213" customWidth="1"/>
    <col min="16" max="16" width="25.26953125" style="45" customWidth="1"/>
    <col min="17" max="18" width="45.26953125" style="45" customWidth="1"/>
    <col min="19" max="19" width="50.26953125" style="148" bestFit="1" customWidth="1"/>
    <col min="20" max="20" width="27.453125" style="45" customWidth="1"/>
    <col min="21" max="21" width="30.81640625" style="45" customWidth="1"/>
    <col min="22" max="22" width="21.26953125" style="45" customWidth="1"/>
    <col min="23" max="23" width="18.7265625" style="45" customWidth="1"/>
    <col min="24" max="24" width="36" style="213" customWidth="1"/>
    <col min="25" max="25" width="25.1796875" style="45" customWidth="1"/>
    <col min="26" max="26" width="31" style="45" customWidth="1"/>
    <col min="27" max="27" width="31.26953125" style="45" customWidth="1"/>
    <col min="28" max="28" width="30.7265625" style="45" customWidth="1"/>
    <col min="29" max="29" width="37.54296875" style="45" customWidth="1"/>
    <col min="30" max="30" width="34" style="45" customWidth="1"/>
    <col min="31" max="31" width="28.7265625" style="45" customWidth="1"/>
    <col min="32" max="32" width="51.26953125" style="213" customWidth="1"/>
    <col min="33" max="33" width="18.26953125" style="45" customWidth="1"/>
    <col min="34" max="34" width="14.453125" style="45" customWidth="1"/>
    <col min="35" max="35" width="43" style="213" bestFit="1" customWidth="1"/>
    <col min="36" max="36" width="43" style="213" customWidth="1"/>
    <col min="37" max="37" width="38" style="191" bestFit="1" customWidth="1"/>
    <col min="38" max="38" width="18.7265625" style="45" bestFit="1" customWidth="1"/>
    <col min="39" max="16384" width="8.7265625" style="45"/>
  </cols>
  <sheetData>
    <row r="1" spans="1:38" ht="18.5" x14ac:dyDescent="0.45">
      <c r="A1" s="204" t="s">
        <v>1081</v>
      </c>
      <c r="B1" s="193" t="s">
        <v>1077</v>
      </c>
      <c r="C1" s="205" t="s">
        <v>1087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22">
        <v>7.4999999999999997E-2</v>
      </c>
      <c r="I1" s="222">
        <v>0.3</v>
      </c>
      <c r="J1" s="222">
        <v>0.6</v>
      </c>
      <c r="K1" s="222">
        <v>2.36</v>
      </c>
      <c r="L1" s="222">
        <v>4.75</v>
      </c>
      <c r="M1" s="222">
        <v>9.5</v>
      </c>
      <c r="N1" s="222">
        <v>12.5</v>
      </c>
      <c r="O1" s="222">
        <v>19</v>
      </c>
      <c r="P1" s="204" t="s">
        <v>939</v>
      </c>
      <c r="Q1" s="204" t="s">
        <v>928</v>
      </c>
      <c r="R1" s="204" t="s">
        <v>1079</v>
      </c>
      <c r="S1" s="224" t="s">
        <v>1089</v>
      </c>
      <c r="T1" s="204" t="s">
        <v>1053</v>
      </c>
      <c r="U1" s="204" t="s">
        <v>764</v>
      </c>
      <c r="V1" s="204" t="s">
        <v>943</v>
      </c>
      <c r="W1" s="204" t="s">
        <v>765</v>
      </c>
      <c r="X1" s="222" t="s">
        <v>929</v>
      </c>
      <c r="Y1" s="204" t="s">
        <v>600</v>
      </c>
      <c r="Z1" s="204" t="s">
        <v>956</v>
      </c>
      <c r="AA1" s="204" t="s">
        <v>774</v>
      </c>
      <c r="AB1" s="204" t="s">
        <v>942</v>
      </c>
      <c r="AC1" s="206" t="s">
        <v>838</v>
      </c>
      <c r="AD1" s="206" t="s">
        <v>839</v>
      </c>
      <c r="AE1" s="206" t="s">
        <v>842</v>
      </c>
      <c r="AF1" s="223" t="s">
        <v>890</v>
      </c>
      <c r="AG1" s="204" t="s">
        <v>1075</v>
      </c>
      <c r="AH1" s="204" t="s">
        <v>770</v>
      </c>
      <c r="AI1" s="222" t="s">
        <v>1074</v>
      </c>
      <c r="AJ1" s="222" t="s">
        <v>1085</v>
      </c>
      <c r="AK1" s="224" t="s">
        <v>1066</v>
      </c>
      <c r="AL1" s="224" t="s">
        <v>1086</v>
      </c>
    </row>
    <row r="2" spans="1:38" x14ac:dyDescent="0.35">
      <c r="A2" s="139">
        <v>3</v>
      </c>
      <c r="B2" s="161">
        <v>65</v>
      </c>
      <c r="C2" s="161">
        <v>16</v>
      </c>
      <c r="D2" s="139" t="s">
        <v>798</v>
      </c>
      <c r="E2" s="139" t="s">
        <v>937</v>
      </c>
      <c r="F2" s="212">
        <v>0.4</v>
      </c>
      <c r="G2" s="212" t="s">
        <v>28</v>
      </c>
      <c r="H2" s="191">
        <v>2.99</v>
      </c>
      <c r="I2" s="191">
        <v>5.3</v>
      </c>
      <c r="J2" s="191">
        <v>21.8</v>
      </c>
      <c r="K2" s="191">
        <v>35.75</v>
      </c>
      <c r="L2" s="191">
        <v>38.9</v>
      </c>
      <c r="M2" s="191">
        <v>57.35</v>
      </c>
      <c r="N2" s="191">
        <v>73.040000000000006</v>
      </c>
      <c r="O2" s="191">
        <v>97.23</v>
      </c>
      <c r="P2" s="148" t="s">
        <v>28</v>
      </c>
      <c r="Q2" s="139" t="s">
        <v>789</v>
      </c>
      <c r="R2" s="139" t="s">
        <v>836</v>
      </c>
      <c r="S2" s="148">
        <f>VLOOKUP(B2,'Data Properties Analyisis(ORI)'!$B$1:$V$1616,21,FALSE)</f>
        <v>69</v>
      </c>
      <c r="T2" s="139" t="s">
        <v>213</v>
      </c>
      <c r="U2" s="139" t="s">
        <v>376</v>
      </c>
      <c r="V2" s="139" t="s">
        <v>944</v>
      </c>
      <c r="W2" s="139" t="s">
        <v>381</v>
      </c>
      <c r="X2" s="212">
        <v>2.5</v>
      </c>
      <c r="Y2" s="139" t="s">
        <v>924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2">
        <v>8</v>
      </c>
      <c r="AG2" s="139" t="s">
        <v>781</v>
      </c>
      <c r="AH2" s="139" t="s">
        <v>780</v>
      </c>
      <c r="AI2" s="212">
        <v>5.5</v>
      </c>
      <c r="AJ2" s="212">
        <v>4.5</v>
      </c>
      <c r="AK2" s="191">
        <v>3.6</v>
      </c>
      <c r="AL2" s="233">
        <f t="shared" ref="AL2:AL33" si="0">(AK2-AJ2)/AJ2</f>
        <v>-0.19999999999999998</v>
      </c>
    </row>
    <row r="3" spans="1:38" x14ac:dyDescent="0.35">
      <c r="A3" s="139">
        <v>3</v>
      </c>
      <c r="B3" s="161">
        <v>68</v>
      </c>
      <c r="C3" s="161">
        <v>17</v>
      </c>
      <c r="D3" s="139" t="s">
        <v>798</v>
      </c>
      <c r="E3" s="139" t="s">
        <v>937</v>
      </c>
      <c r="F3" s="212">
        <v>0.4</v>
      </c>
      <c r="G3" s="212" t="s">
        <v>28</v>
      </c>
      <c r="H3" s="191">
        <v>2.99</v>
      </c>
      <c r="I3" s="191">
        <v>5.3</v>
      </c>
      <c r="J3" s="191">
        <v>21.8</v>
      </c>
      <c r="K3" s="191">
        <v>35.75</v>
      </c>
      <c r="L3" s="191">
        <v>38.9</v>
      </c>
      <c r="M3" s="191">
        <v>57.35</v>
      </c>
      <c r="N3" s="191">
        <v>73.040000000000006</v>
      </c>
      <c r="O3" s="191">
        <v>97.23</v>
      </c>
      <c r="P3" s="148" t="s">
        <v>28</v>
      </c>
      <c r="Q3" s="139" t="s">
        <v>789</v>
      </c>
      <c r="R3" s="139" t="s">
        <v>836</v>
      </c>
      <c r="S3" s="148">
        <f>VLOOKUP(B3,'Data Properties Analyisis(ORI)'!$B$1:$V$1616,21,FALSE)</f>
        <v>69</v>
      </c>
      <c r="T3" s="139" t="s">
        <v>213</v>
      </c>
      <c r="U3" s="139" t="s">
        <v>376</v>
      </c>
      <c r="V3" s="139" t="s">
        <v>944</v>
      </c>
      <c r="W3" s="139" t="s">
        <v>381</v>
      </c>
      <c r="X3" s="212">
        <v>2.5</v>
      </c>
      <c r="Y3" s="139" t="s">
        <v>924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2">
        <v>15</v>
      </c>
      <c r="AG3" s="139" t="s">
        <v>781</v>
      </c>
      <c r="AH3" s="139" t="s">
        <v>780</v>
      </c>
      <c r="AI3" s="212">
        <v>5.5</v>
      </c>
      <c r="AJ3" s="212">
        <v>4.5</v>
      </c>
      <c r="AK3" s="191">
        <v>2.9</v>
      </c>
      <c r="AL3" s="233">
        <f t="shared" si="0"/>
        <v>-0.35555555555555557</v>
      </c>
    </row>
    <row r="4" spans="1:38" x14ac:dyDescent="0.35">
      <c r="A4" s="139">
        <v>5</v>
      </c>
      <c r="B4" s="161">
        <v>93</v>
      </c>
      <c r="C4" s="161">
        <v>21</v>
      </c>
      <c r="D4" s="139" t="s">
        <v>798</v>
      </c>
      <c r="E4" s="139" t="s">
        <v>28</v>
      </c>
      <c r="F4" s="212">
        <v>0.5</v>
      </c>
      <c r="G4" s="212">
        <v>2.65</v>
      </c>
      <c r="H4" s="212">
        <v>9</v>
      </c>
      <c r="I4" s="212">
        <v>13</v>
      </c>
      <c r="J4" s="212">
        <v>14</v>
      </c>
      <c r="K4" s="212">
        <v>20</v>
      </c>
      <c r="L4" s="212">
        <v>24</v>
      </c>
      <c r="M4" s="212">
        <v>47</v>
      </c>
      <c r="N4" s="212">
        <v>90</v>
      </c>
      <c r="O4" s="212">
        <v>100</v>
      </c>
      <c r="P4" s="139" t="s">
        <v>941</v>
      </c>
      <c r="Q4" s="139" t="s">
        <v>789</v>
      </c>
      <c r="R4" s="139" t="s">
        <v>836</v>
      </c>
      <c r="S4" s="148">
        <f>VLOOKUP(B4,'Data Properties Analyisis(ORI)'!$B$1:$V$1616,21,FALSE)</f>
        <v>64</v>
      </c>
      <c r="T4" s="139" t="s">
        <v>893</v>
      </c>
      <c r="U4" s="139" t="s">
        <v>376</v>
      </c>
      <c r="V4" s="139" t="s">
        <v>944</v>
      </c>
      <c r="W4" s="139" t="s">
        <v>381</v>
      </c>
      <c r="X4" s="212">
        <v>2.5</v>
      </c>
      <c r="Y4" s="139" t="s">
        <v>924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2">
        <v>90.497737556561091</v>
      </c>
      <c r="AG4" s="139" t="s">
        <v>781</v>
      </c>
      <c r="AH4" s="139" t="s">
        <v>780</v>
      </c>
      <c r="AI4" s="212">
        <v>6.63</v>
      </c>
      <c r="AJ4" s="212">
        <v>4.2</v>
      </c>
      <c r="AK4" s="191">
        <v>4.18</v>
      </c>
      <c r="AL4" s="233">
        <f t="shared" si="0"/>
        <v>-4.7619047619048716E-3</v>
      </c>
    </row>
    <row r="5" spans="1:38" x14ac:dyDescent="0.35">
      <c r="A5" s="139">
        <v>5</v>
      </c>
      <c r="B5" s="161">
        <v>94</v>
      </c>
      <c r="C5" s="161">
        <v>22</v>
      </c>
      <c r="D5" s="139" t="s">
        <v>798</v>
      </c>
      <c r="E5" s="139" t="s">
        <v>28</v>
      </c>
      <c r="F5" s="212">
        <v>0.5</v>
      </c>
      <c r="G5" s="212">
        <v>2.65</v>
      </c>
      <c r="H5" s="212">
        <v>9</v>
      </c>
      <c r="I5" s="212">
        <v>13</v>
      </c>
      <c r="J5" s="212">
        <v>14</v>
      </c>
      <c r="K5" s="212">
        <v>20</v>
      </c>
      <c r="L5" s="212">
        <v>24</v>
      </c>
      <c r="M5" s="212">
        <v>47</v>
      </c>
      <c r="N5" s="212">
        <v>90</v>
      </c>
      <c r="O5" s="212">
        <v>100</v>
      </c>
      <c r="P5" s="139" t="s">
        <v>941</v>
      </c>
      <c r="Q5" s="139" t="s">
        <v>789</v>
      </c>
      <c r="R5" s="139" t="s">
        <v>836</v>
      </c>
      <c r="S5" s="148">
        <f>VLOOKUP(B5,'Data Properties Analyisis(ORI)'!$B$1:$V$1616,21,FALSE)</f>
        <v>64</v>
      </c>
      <c r="T5" s="139" t="s">
        <v>893</v>
      </c>
      <c r="U5" s="139" t="s">
        <v>376</v>
      </c>
      <c r="V5" s="139" t="s">
        <v>944</v>
      </c>
      <c r="W5" s="139" t="s">
        <v>381</v>
      </c>
      <c r="X5" s="212">
        <v>2.5</v>
      </c>
      <c r="Y5" s="139" t="s">
        <v>924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2">
        <v>105.58069381598794</v>
      </c>
      <c r="AG5" s="139" t="s">
        <v>781</v>
      </c>
      <c r="AH5" s="139" t="s">
        <v>780</v>
      </c>
      <c r="AI5" s="212">
        <v>6.63</v>
      </c>
      <c r="AJ5" s="212">
        <v>4.2</v>
      </c>
      <c r="AK5" s="191">
        <v>4.08</v>
      </c>
      <c r="AL5" s="233">
        <f t="shared" si="0"/>
        <v>-2.8571428571428595E-2</v>
      </c>
    </row>
    <row r="6" spans="1:38" x14ac:dyDescent="0.35">
      <c r="A6" s="139">
        <v>5</v>
      </c>
      <c r="B6" s="161">
        <v>95</v>
      </c>
      <c r="C6" s="161">
        <v>23</v>
      </c>
      <c r="D6" s="139" t="s">
        <v>798</v>
      </c>
      <c r="E6" s="139" t="s">
        <v>28</v>
      </c>
      <c r="F6" s="212">
        <v>0.5</v>
      </c>
      <c r="G6" s="212">
        <v>2.65</v>
      </c>
      <c r="H6" s="212">
        <v>9</v>
      </c>
      <c r="I6" s="212">
        <v>13</v>
      </c>
      <c r="J6" s="212">
        <v>14</v>
      </c>
      <c r="K6" s="212">
        <v>20</v>
      </c>
      <c r="L6" s="212">
        <v>24</v>
      </c>
      <c r="M6" s="212">
        <v>47</v>
      </c>
      <c r="N6" s="212">
        <v>90</v>
      </c>
      <c r="O6" s="212">
        <v>100</v>
      </c>
      <c r="P6" s="139" t="s">
        <v>941</v>
      </c>
      <c r="Q6" s="139" t="s">
        <v>789</v>
      </c>
      <c r="R6" s="139" t="s">
        <v>836</v>
      </c>
      <c r="S6" s="148">
        <f>VLOOKUP(B6,'Data Properties Analyisis(ORI)'!$B$1:$V$1616,21,FALSE)</f>
        <v>64</v>
      </c>
      <c r="T6" s="139" t="s">
        <v>893</v>
      </c>
      <c r="U6" s="139" t="s">
        <v>376</v>
      </c>
      <c r="V6" s="139" t="s">
        <v>944</v>
      </c>
      <c r="W6" s="139" t="s">
        <v>381</v>
      </c>
      <c r="X6" s="212">
        <v>2.5</v>
      </c>
      <c r="Y6" s="139" t="s">
        <v>924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2">
        <v>120.66365007541478</v>
      </c>
      <c r="AG6" s="139" t="s">
        <v>781</v>
      </c>
      <c r="AH6" s="139" t="s">
        <v>780</v>
      </c>
      <c r="AI6" s="212">
        <v>6.63</v>
      </c>
      <c r="AJ6" s="212">
        <v>4.2</v>
      </c>
      <c r="AK6" s="191">
        <v>3.92</v>
      </c>
      <c r="AL6" s="233">
        <f t="shared" si="0"/>
        <v>-6.6666666666666721E-2</v>
      </c>
    </row>
    <row r="7" spans="1:38" x14ac:dyDescent="0.35">
      <c r="A7" s="139">
        <v>5</v>
      </c>
      <c r="B7" s="161">
        <v>96</v>
      </c>
      <c r="C7" s="161">
        <v>24</v>
      </c>
      <c r="D7" s="139" t="s">
        <v>798</v>
      </c>
      <c r="E7" s="139" t="s">
        <v>28</v>
      </c>
      <c r="F7" s="212">
        <v>0.5</v>
      </c>
      <c r="G7" s="212">
        <v>2.65</v>
      </c>
      <c r="H7" s="212">
        <v>9</v>
      </c>
      <c r="I7" s="212">
        <v>13</v>
      </c>
      <c r="J7" s="212">
        <v>14</v>
      </c>
      <c r="K7" s="212">
        <v>20</v>
      </c>
      <c r="L7" s="212">
        <v>24</v>
      </c>
      <c r="M7" s="212">
        <v>47</v>
      </c>
      <c r="N7" s="212">
        <v>90</v>
      </c>
      <c r="O7" s="212">
        <v>100</v>
      </c>
      <c r="P7" s="139" t="s">
        <v>941</v>
      </c>
      <c r="Q7" s="139" t="s">
        <v>789</v>
      </c>
      <c r="R7" s="139" t="s">
        <v>836</v>
      </c>
      <c r="S7" s="148">
        <f>VLOOKUP(B7,'Data Properties Analyisis(ORI)'!$B$1:$V$1616,21,FALSE)</f>
        <v>64</v>
      </c>
      <c r="T7" s="139" t="s">
        <v>893</v>
      </c>
      <c r="U7" s="139" t="s">
        <v>376</v>
      </c>
      <c r="V7" s="139" t="s">
        <v>944</v>
      </c>
      <c r="W7" s="139" t="s">
        <v>381</v>
      </c>
      <c r="X7" s="212">
        <v>2.5</v>
      </c>
      <c r="Y7" s="139" t="s">
        <v>924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2">
        <v>135.74660633484163</v>
      </c>
      <c r="AG7" s="139" t="s">
        <v>781</v>
      </c>
      <c r="AH7" s="139" t="s">
        <v>780</v>
      </c>
      <c r="AI7" s="212">
        <v>6.63</v>
      </c>
      <c r="AJ7" s="212">
        <v>4.2</v>
      </c>
      <c r="AK7" s="191">
        <v>3.78</v>
      </c>
      <c r="AL7" s="233">
        <f t="shared" si="0"/>
        <v>-0.10000000000000009</v>
      </c>
    </row>
    <row r="8" spans="1:38" x14ac:dyDescent="0.35">
      <c r="A8" s="139">
        <v>5</v>
      </c>
      <c r="B8" s="161">
        <v>104</v>
      </c>
      <c r="C8" s="161">
        <v>25</v>
      </c>
      <c r="D8" s="139" t="s">
        <v>798</v>
      </c>
      <c r="E8" s="139" t="s">
        <v>28</v>
      </c>
      <c r="F8" s="212">
        <v>0.5</v>
      </c>
      <c r="G8" s="212">
        <v>2.65</v>
      </c>
      <c r="H8" s="212">
        <v>9</v>
      </c>
      <c r="I8" s="212">
        <v>13</v>
      </c>
      <c r="J8" s="212">
        <v>14</v>
      </c>
      <c r="K8" s="212">
        <v>20</v>
      </c>
      <c r="L8" s="212">
        <v>24</v>
      </c>
      <c r="M8" s="212">
        <v>47</v>
      </c>
      <c r="N8" s="212">
        <v>90</v>
      </c>
      <c r="O8" s="212">
        <v>100</v>
      </c>
      <c r="P8" s="139" t="s">
        <v>941</v>
      </c>
      <c r="Q8" s="139" t="s">
        <v>789</v>
      </c>
      <c r="R8" s="139" t="s">
        <v>836</v>
      </c>
      <c r="S8" s="148">
        <f>VLOOKUP(B8,'Data Properties Analyisis(ORI)'!$B$1:$V$1616,21,FALSE)</f>
        <v>64</v>
      </c>
      <c r="T8" s="139" t="s">
        <v>893</v>
      </c>
      <c r="U8" s="139" t="s">
        <v>376</v>
      </c>
      <c r="V8" s="139" t="s">
        <v>944</v>
      </c>
      <c r="W8" s="139" t="s">
        <v>381</v>
      </c>
      <c r="X8" s="212">
        <v>2.5</v>
      </c>
      <c r="Y8" s="139" t="s">
        <v>924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2">
        <v>150.82956259426848</v>
      </c>
      <c r="AG8" s="139" t="s">
        <v>781</v>
      </c>
      <c r="AH8" s="139" t="s">
        <v>780</v>
      </c>
      <c r="AI8" s="212">
        <v>6.63</v>
      </c>
      <c r="AJ8" s="212">
        <v>4.2</v>
      </c>
      <c r="AK8" s="191">
        <v>3.29</v>
      </c>
      <c r="AL8" s="233">
        <f t="shared" si="0"/>
        <v>-0.2166666666666667</v>
      </c>
    </row>
    <row r="9" spans="1:38" x14ac:dyDescent="0.35">
      <c r="A9" s="139">
        <v>5</v>
      </c>
      <c r="B9" s="161">
        <v>105</v>
      </c>
      <c r="C9" s="161">
        <v>26</v>
      </c>
      <c r="D9" s="139" t="s">
        <v>798</v>
      </c>
      <c r="E9" s="139" t="s">
        <v>28</v>
      </c>
      <c r="F9" s="212">
        <v>0.5</v>
      </c>
      <c r="G9" s="212">
        <v>2.65</v>
      </c>
      <c r="H9" s="212">
        <v>9</v>
      </c>
      <c r="I9" s="212">
        <v>13</v>
      </c>
      <c r="J9" s="212">
        <v>14</v>
      </c>
      <c r="K9" s="212">
        <v>20</v>
      </c>
      <c r="L9" s="212">
        <v>24</v>
      </c>
      <c r="M9" s="212">
        <v>47</v>
      </c>
      <c r="N9" s="212">
        <v>90</v>
      </c>
      <c r="O9" s="212">
        <v>100</v>
      </c>
      <c r="P9" s="139" t="s">
        <v>941</v>
      </c>
      <c r="Q9" s="139" t="s">
        <v>789</v>
      </c>
      <c r="R9" s="139" t="s">
        <v>836</v>
      </c>
      <c r="S9" s="148">
        <f>VLOOKUP(B9,'Data Properties Analyisis(ORI)'!$B$1:$V$1616,21,FALSE)</f>
        <v>64</v>
      </c>
      <c r="T9" s="139" t="s">
        <v>893</v>
      </c>
      <c r="U9" s="139" t="s">
        <v>376</v>
      </c>
      <c r="V9" s="139" t="s">
        <v>944</v>
      </c>
      <c r="W9" s="139" t="s">
        <v>381</v>
      </c>
      <c r="X9" s="212">
        <v>2.5</v>
      </c>
      <c r="Y9" s="139" t="s">
        <v>924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2">
        <v>165.91251885369533</v>
      </c>
      <c r="AG9" s="139" t="s">
        <v>781</v>
      </c>
      <c r="AH9" s="139" t="s">
        <v>780</v>
      </c>
      <c r="AI9" s="212">
        <v>6.63</v>
      </c>
      <c r="AJ9" s="212">
        <v>4.2</v>
      </c>
      <c r="AK9" s="191">
        <v>3.12</v>
      </c>
      <c r="AL9" s="233">
        <f t="shared" si="0"/>
        <v>-0.25714285714285717</v>
      </c>
    </row>
    <row r="10" spans="1:38" x14ac:dyDescent="0.35">
      <c r="A10" s="139">
        <v>5</v>
      </c>
      <c r="B10" s="161">
        <v>106</v>
      </c>
      <c r="C10" s="161">
        <v>27</v>
      </c>
      <c r="D10" s="139" t="s">
        <v>798</v>
      </c>
      <c r="E10" s="139" t="s">
        <v>28</v>
      </c>
      <c r="F10" s="212">
        <v>0.5</v>
      </c>
      <c r="G10" s="212">
        <v>2.65</v>
      </c>
      <c r="H10" s="212">
        <v>9</v>
      </c>
      <c r="I10" s="212">
        <v>13</v>
      </c>
      <c r="J10" s="212">
        <v>14</v>
      </c>
      <c r="K10" s="212">
        <v>20</v>
      </c>
      <c r="L10" s="212">
        <v>24</v>
      </c>
      <c r="M10" s="212">
        <v>47</v>
      </c>
      <c r="N10" s="212">
        <v>90</v>
      </c>
      <c r="O10" s="212">
        <v>100</v>
      </c>
      <c r="P10" s="139" t="s">
        <v>941</v>
      </c>
      <c r="Q10" s="139" t="s">
        <v>789</v>
      </c>
      <c r="R10" s="139" t="s">
        <v>836</v>
      </c>
      <c r="S10" s="148">
        <f>VLOOKUP(B10,'Data Properties Analyisis(ORI)'!$B$1:$V$1616,21,FALSE)</f>
        <v>64</v>
      </c>
      <c r="T10" s="139" t="s">
        <v>893</v>
      </c>
      <c r="U10" s="139" t="s">
        <v>376</v>
      </c>
      <c r="V10" s="139" t="s">
        <v>944</v>
      </c>
      <c r="W10" s="139" t="s">
        <v>381</v>
      </c>
      <c r="X10" s="212">
        <v>2.5</v>
      </c>
      <c r="Y10" s="139" t="s">
        <v>924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2">
        <v>180.99547511312218</v>
      </c>
      <c r="AG10" s="139" t="s">
        <v>781</v>
      </c>
      <c r="AH10" s="139" t="s">
        <v>780</v>
      </c>
      <c r="AI10" s="212">
        <v>6.63</v>
      </c>
      <c r="AJ10" s="212">
        <v>4.2</v>
      </c>
      <c r="AK10" s="191">
        <v>2.94</v>
      </c>
      <c r="AL10" s="233">
        <f t="shared" si="0"/>
        <v>-0.30000000000000004</v>
      </c>
    </row>
    <row r="11" spans="1:38" x14ac:dyDescent="0.35">
      <c r="A11" s="139">
        <v>9</v>
      </c>
      <c r="B11" s="161">
        <v>132</v>
      </c>
      <c r="C11" s="161">
        <v>29</v>
      </c>
      <c r="D11" s="139" t="s">
        <v>798</v>
      </c>
      <c r="E11" s="139" t="s">
        <v>28</v>
      </c>
      <c r="F11" s="212" t="s">
        <v>28</v>
      </c>
      <c r="G11" s="212">
        <v>2.72</v>
      </c>
      <c r="H11" s="191">
        <v>4.99</v>
      </c>
      <c r="I11" s="191">
        <v>12.01</v>
      </c>
      <c r="J11" s="191">
        <v>19.78</v>
      </c>
      <c r="K11" s="191">
        <v>35.86</v>
      </c>
      <c r="L11" s="191">
        <v>49.54</v>
      </c>
      <c r="M11" s="191">
        <v>67.84</v>
      </c>
      <c r="N11" s="191">
        <v>78</v>
      </c>
      <c r="O11" s="191">
        <v>95.19</v>
      </c>
      <c r="P11" s="139" t="s">
        <v>940</v>
      </c>
      <c r="Q11" s="139" t="s">
        <v>794</v>
      </c>
      <c r="R11" s="139" t="s">
        <v>812</v>
      </c>
      <c r="S11" s="148">
        <f>VLOOKUP(B11,'Data Properties Analyisis(ORI)'!$B$1:$V$1616,21,FALSE)</f>
        <v>81</v>
      </c>
      <c r="T11" s="139" t="s">
        <v>116</v>
      </c>
      <c r="U11" s="139" t="s">
        <v>376</v>
      </c>
      <c r="V11" s="139" t="s">
        <v>966</v>
      </c>
      <c r="W11" s="139" t="s">
        <v>381</v>
      </c>
      <c r="X11" s="212" t="s">
        <v>28</v>
      </c>
      <c r="Y11" s="139" t="s">
        <v>925</v>
      </c>
      <c r="Z11" s="139">
        <v>3000</v>
      </c>
      <c r="AA11" s="139">
        <v>170</v>
      </c>
      <c r="AB11" s="139">
        <v>2</v>
      </c>
      <c r="AC11" s="139" t="s">
        <v>773</v>
      </c>
      <c r="AD11" s="139" t="s">
        <v>773</v>
      </c>
      <c r="AE11" s="139" t="s">
        <v>773</v>
      </c>
      <c r="AF11" s="212">
        <v>1</v>
      </c>
      <c r="AG11" s="139" t="s">
        <v>781</v>
      </c>
      <c r="AH11" s="139" t="s">
        <v>780</v>
      </c>
      <c r="AI11" s="212">
        <v>5.2</v>
      </c>
      <c r="AJ11" s="191">
        <v>4</v>
      </c>
      <c r="AK11" s="191">
        <v>3.89</v>
      </c>
      <c r="AL11" s="233">
        <f t="shared" si="0"/>
        <v>-2.7499999999999969E-2</v>
      </c>
    </row>
    <row r="12" spans="1:38" x14ac:dyDescent="0.35">
      <c r="A12" s="139">
        <v>9</v>
      </c>
      <c r="B12" s="161">
        <v>133</v>
      </c>
      <c r="C12" s="161">
        <v>30</v>
      </c>
      <c r="D12" s="139" t="s">
        <v>798</v>
      </c>
      <c r="E12" s="139" t="s">
        <v>28</v>
      </c>
      <c r="F12" s="212" t="s">
        <v>28</v>
      </c>
      <c r="G12" s="212">
        <v>2.72</v>
      </c>
      <c r="H12" s="191">
        <v>4.99</v>
      </c>
      <c r="I12" s="191">
        <v>12.01</v>
      </c>
      <c r="J12" s="191">
        <v>19.78</v>
      </c>
      <c r="K12" s="191">
        <v>35.86</v>
      </c>
      <c r="L12" s="191">
        <v>49.54</v>
      </c>
      <c r="M12" s="191">
        <v>67.84</v>
      </c>
      <c r="N12" s="191">
        <v>78</v>
      </c>
      <c r="O12" s="191">
        <v>95.19</v>
      </c>
      <c r="P12" s="139" t="s">
        <v>940</v>
      </c>
      <c r="Q12" s="139" t="s">
        <v>794</v>
      </c>
      <c r="R12" s="139" t="s">
        <v>812</v>
      </c>
      <c r="S12" s="148">
        <f>VLOOKUP(B12,'Data Properties Analyisis(ORI)'!$B$1:$V$1616,21,FALSE)</f>
        <v>81</v>
      </c>
      <c r="T12" s="139" t="s">
        <v>116</v>
      </c>
      <c r="U12" s="139" t="s">
        <v>376</v>
      </c>
      <c r="V12" s="139" t="s">
        <v>966</v>
      </c>
      <c r="W12" s="139" t="s">
        <v>381</v>
      </c>
      <c r="X12" s="212" t="s">
        <v>28</v>
      </c>
      <c r="Y12" s="139" t="s">
        <v>925</v>
      </c>
      <c r="Z12" s="139">
        <v>3000</v>
      </c>
      <c r="AA12" s="139">
        <v>170</v>
      </c>
      <c r="AB12" s="139">
        <v>2</v>
      </c>
      <c r="AC12" s="139" t="s">
        <v>773</v>
      </c>
      <c r="AD12" s="139" t="s">
        <v>773</v>
      </c>
      <c r="AE12" s="139" t="s">
        <v>773</v>
      </c>
      <c r="AF12" s="212">
        <v>3</v>
      </c>
      <c r="AG12" s="139" t="s">
        <v>781</v>
      </c>
      <c r="AH12" s="139" t="s">
        <v>780</v>
      </c>
      <c r="AI12" s="212">
        <v>5.2</v>
      </c>
      <c r="AJ12" s="191">
        <v>4</v>
      </c>
      <c r="AK12" s="191">
        <v>3.81</v>
      </c>
      <c r="AL12" s="233">
        <f t="shared" si="0"/>
        <v>-4.7499999999999987E-2</v>
      </c>
    </row>
    <row r="13" spans="1:38" x14ac:dyDescent="0.35">
      <c r="A13" s="139">
        <v>9</v>
      </c>
      <c r="B13" s="161">
        <v>134</v>
      </c>
      <c r="C13" s="161">
        <v>31</v>
      </c>
      <c r="D13" s="139" t="s">
        <v>798</v>
      </c>
      <c r="E13" s="139" t="s">
        <v>28</v>
      </c>
      <c r="F13" s="212" t="s">
        <v>28</v>
      </c>
      <c r="G13" s="212">
        <v>2.72</v>
      </c>
      <c r="H13" s="191">
        <v>4.99</v>
      </c>
      <c r="I13" s="191">
        <v>12.01</v>
      </c>
      <c r="J13" s="191">
        <v>19.78</v>
      </c>
      <c r="K13" s="191">
        <v>35.86</v>
      </c>
      <c r="L13" s="191">
        <v>49.54</v>
      </c>
      <c r="M13" s="191">
        <v>67.84</v>
      </c>
      <c r="N13" s="191">
        <v>78</v>
      </c>
      <c r="O13" s="191">
        <v>95.19</v>
      </c>
      <c r="P13" s="139" t="s">
        <v>940</v>
      </c>
      <c r="Q13" s="139" t="s">
        <v>794</v>
      </c>
      <c r="R13" s="139" t="s">
        <v>812</v>
      </c>
      <c r="S13" s="148">
        <f>VLOOKUP(B13,'Data Properties Analyisis(ORI)'!$B$1:$V$1616,21,FALSE)</f>
        <v>81</v>
      </c>
      <c r="T13" s="139" t="s">
        <v>116</v>
      </c>
      <c r="U13" s="139" t="s">
        <v>376</v>
      </c>
      <c r="V13" s="139" t="s">
        <v>966</v>
      </c>
      <c r="W13" s="139" t="s">
        <v>381</v>
      </c>
      <c r="X13" s="212" t="s">
        <v>28</v>
      </c>
      <c r="Y13" s="139" t="s">
        <v>925</v>
      </c>
      <c r="Z13" s="139">
        <v>3000</v>
      </c>
      <c r="AA13" s="139">
        <v>170</v>
      </c>
      <c r="AB13" s="139">
        <v>2</v>
      </c>
      <c r="AC13" s="139" t="s">
        <v>773</v>
      </c>
      <c r="AD13" s="139" t="s">
        <v>773</v>
      </c>
      <c r="AE13" s="139" t="s">
        <v>773</v>
      </c>
      <c r="AF13" s="212">
        <v>7</v>
      </c>
      <c r="AG13" s="139" t="s">
        <v>781</v>
      </c>
      <c r="AH13" s="139" t="s">
        <v>780</v>
      </c>
      <c r="AI13" s="212">
        <v>5.2</v>
      </c>
      <c r="AJ13" s="191">
        <v>4</v>
      </c>
      <c r="AK13" s="191">
        <v>3.21</v>
      </c>
      <c r="AL13" s="233">
        <f t="shared" si="0"/>
        <v>-0.19750000000000001</v>
      </c>
    </row>
    <row r="14" spans="1:38" x14ac:dyDescent="0.35">
      <c r="A14" s="139">
        <v>9</v>
      </c>
      <c r="B14" s="161">
        <v>143</v>
      </c>
      <c r="C14" s="161">
        <v>32</v>
      </c>
      <c r="D14" s="139" t="s">
        <v>798</v>
      </c>
      <c r="E14" s="139" t="s">
        <v>28</v>
      </c>
      <c r="F14" s="212" t="s">
        <v>28</v>
      </c>
      <c r="G14" s="212">
        <v>2.72</v>
      </c>
      <c r="H14" s="191">
        <v>4.99</v>
      </c>
      <c r="I14" s="191">
        <v>12.01</v>
      </c>
      <c r="J14" s="191">
        <v>19.78</v>
      </c>
      <c r="K14" s="191">
        <v>35.86</v>
      </c>
      <c r="L14" s="191">
        <v>49.54</v>
      </c>
      <c r="M14" s="191">
        <v>67.84</v>
      </c>
      <c r="N14" s="191">
        <v>78</v>
      </c>
      <c r="O14" s="191">
        <v>95.19</v>
      </c>
      <c r="P14" s="139" t="s">
        <v>940</v>
      </c>
      <c r="Q14" s="139" t="s">
        <v>794</v>
      </c>
      <c r="R14" s="139" t="s">
        <v>812</v>
      </c>
      <c r="S14" s="148">
        <f>VLOOKUP(B14,'Data Properties Analyisis(ORI)'!$B$1:$V$1616,21,FALSE)</f>
        <v>81</v>
      </c>
      <c r="T14" s="139" t="s">
        <v>116</v>
      </c>
      <c r="U14" s="139" t="s">
        <v>376</v>
      </c>
      <c r="V14" s="139" t="s">
        <v>966</v>
      </c>
      <c r="W14" s="139" t="s">
        <v>381</v>
      </c>
      <c r="X14" s="212" t="s">
        <v>28</v>
      </c>
      <c r="Y14" s="139" t="s">
        <v>925</v>
      </c>
      <c r="Z14" s="139">
        <v>3000</v>
      </c>
      <c r="AA14" s="139">
        <v>170</v>
      </c>
      <c r="AB14" s="139">
        <v>2</v>
      </c>
      <c r="AC14" s="139" t="s">
        <v>773</v>
      </c>
      <c r="AD14" s="139" t="s">
        <v>773</v>
      </c>
      <c r="AE14" s="139" t="s">
        <v>773</v>
      </c>
      <c r="AF14" s="212">
        <v>5</v>
      </c>
      <c r="AG14" s="139" t="s">
        <v>781</v>
      </c>
      <c r="AH14" s="139" t="s">
        <v>780</v>
      </c>
      <c r="AI14" s="212">
        <v>5.2</v>
      </c>
      <c r="AJ14" s="191">
        <v>4</v>
      </c>
      <c r="AK14" s="191">
        <v>3.6</v>
      </c>
      <c r="AL14" s="233">
        <f t="shared" si="0"/>
        <v>-9.9999999999999978E-2</v>
      </c>
    </row>
    <row r="15" spans="1:38" x14ac:dyDescent="0.35">
      <c r="A15" s="139">
        <v>19</v>
      </c>
      <c r="B15" s="161">
        <v>260</v>
      </c>
      <c r="C15" s="161">
        <v>37</v>
      </c>
      <c r="D15" s="139" t="s">
        <v>798</v>
      </c>
      <c r="E15" s="139" t="s">
        <v>938</v>
      </c>
      <c r="F15" s="212">
        <v>0.77</v>
      </c>
      <c r="G15" s="212" t="s">
        <v>28</v>
      </c>
      <c r="H15" s="191">
        <v>4.62</v>
      </c>
      <c r="I15" s="191">
        <v>10.15</v>
      </c>
      <c r="J15" s="191">
        <v>14.77</v>
      </c>
      <c r="K15" s="191">
        <v>29.85</v>
      </c>
      <c r="L15" s="191">
        <v>41.54</v>
      </c>
      <c r="M15" s="191">
        <v>59.85</v>
      </c>
      <c r="N15" s="191">
        <v>69.38</v>
      </c>
      <c r="O15" s="191">
        <v>84.46</v>
      </c>
      <c r="P15" s="139" t="s">
        <v>28</v>
      </c>
      <c r="Q15" s="139" t="s">
        <v>789</v>
      </c>
      <c r="R15" s="139" t="s">
        <v>836</v>
      </c>
      <c r="S15" s="148">
        <f>VLOOKUP(B15,'Data Properties Analyisis(ORI)'!$B$1:$V$1616,21,FALSE)</f>
        <v>63</v>
      </c>
      <c r="T15" s="139" t="s">
        <v>116</v>
      </c>
      <c r="U15" s="139" t="s">
        <v>1083</v>
      </c>
      <c r="V15" s="139" t="s">
        <v>944</v>
      </c>
      <c r="W15" s="139" t="s">
        <v>380</v>
      </c>
      <c r="X15" s="212">
        <v>5</v>
      </c>
      <c r="Y15" s="139" t="s">
        <v>925</v>
      </c>
      <c r="Z15" s="139">
        <v>2000</v>
      </c>
      <c r="AA15" s="139">
        <v>150</v>
      </c>
      <c r="AB15" s="139">
        <v>0.25</v>
      </c>
      <c r="AC15" s="139" t="s">
        <v>773</v>
      </c>
      <c r="AD15" s="139" t="s">
        <v>773</v>
      </c>
      <c r="AE15" s="139" t="s">
        <v>773</v>
      </c>
      <c r="AF15" s="212">
        <v>0.5</v>
      </c>
      <c r="AG15" s="139" t="s">
        <v>781</v>
      </c>
      <c r="AH15" s="139" t="s">
        <v>780</v>
      </c>
      <c r="AI15" s="212">
        <v>4.8600000000000003</v>
      </c>
      <c r="AJ15" s="212">
        <v>3.5</v>
      </c>
      <c r="AK15" s="191">
        <v>3.45</v>
      </c>
      <c r="AL15" s="233">
        <f t="shared" si="0"/>
        <v>-1.4285714285714235E-2</v>
      </c>
    </row>
    <row r="16" spans="1:38" x14ac:dyDescent="0.35">
      <c r="A16" s="139">
        <v>19</v>
      </c>
      <c r="B16" s="161">
        <v>261</v>
      </c>
      <c r="C16" s="161">
        <v>38</v>
      </c>
      <c r="D16" s="139" t="s">
        <v>798</v>
      </c>
      <c r="E16" s="139" t="s">
        <v>938</v>
      </c>
      <c r="F16" s="212">
        <v>0.77</v>
      </c>
      <c r="G16" s="212" t="s">
        <v>28</v>
      </c>
      <c r="H16" s="191">
        <v>4.62</v>
      </c>
      <c r="I16" s="191">
        <v>10.15</v>
      </c>
      <c r="J16" s="191">
        <v>14.77</v>
      </c>
      <c r="K16" s="191">
        <v>29.85</v>
      </c>
      <c r="L16" s="191">
        <v>41.54</v>
      </c>
      <c r="M16" s="191">
        <v>59.85</v>
      </c>
      <c r="N16" s="191">
        <v>69.38</v>
      </c>
      <c r="O16" s="191">
        <v>84.46</v>
      </c>
      <c r="P16" s="139" t="s">
        <v>28</v>
      </c>
      <c r="Q16" s="139" t="s">
        <v>789</v>
      </c>
      <c r="R16" s="139" t="s">
        <v>836</v>
      </c>
      <c r="S16" s="148">
        <f>VLOOKUP(B16,'Data Properties Analyisis(ORI)'!$B$1:$V$1616,21,FALSE)</f>
        <v>63</v>
      </c>
      <c r="T16" s="139" t="s">
        <v>116</v>
      </c>
      <c r="U16" s="139" t="s">
        <v>1083</v>
      </c>
      <c r="V16" s="139" t="s">
        <v>944</v>
      </c>
      <c r="W16" s="139" t="s">
        <v>380</v>
      </c>
      <c r="X16" s="212">
        <v>5</v>
      </c>
      <c r="Y16" s="139" t="s">
        <v>925</v>
      </c>
      <c r="Z16" s="139">
        <v>2000</v>
      </c>
      <c r="AA16" s="139">
        <v>150</v>
      </c>
      <c r="AB16" s="139">
        <v>0.25</v>
      </c>
      <c r="AC16" s="139" t="s">
        <v>773</v>
      </c>
      <c r="AD16" s="139" t="s">
        <v>773</v>
      </c>
      <c r="AE16" s="139" t="s">
        <v>773</v>
      </c>
      <c r="AF16" s="212">
        <v>1</v>
      </c>
      <c r="AG16" s="139" t="s">
        <v>781</v>
      </c>
      <c r="AH16" s="139" t="s">
        <v>780</v>
      </c>
      <c r="AI16" s="212">
        <v>4.8600000000000003</v>
      </c>
      <c r="AJ16" s="212">
        <v>3.5</v>
      </c>
      <c r="AK16" s="191">
        <v>3.4</v>
      </c>
      <c r="AL16" s="233">
        <f t="shared" si="0"/>
        <v>-2.8571428571428598E-2</v>
      </c>
    </row>
    <row r="17" spans="1:38" x14ac:dyDescent="0.35">
      <c r="A17" s="139">
        <v>19</v>
      </c>
      <c r="B17" s="161">
        <v>262</v>
      </c>
      <c r="C17" s="161">
        <v>39</v>
      </c>
      <c r="D17" s="139" t="s">
        <v>798</v>
      </c>
      <c r="E17" s="139" t="s">
        <v>938</v>
      </c>
      <c r="F17" s="212">
        <v>0.77</v>
      </c>
      <c r="G17" s="212" t="s">
        <v>28</v>
      </c>
      <c r="H17" s="191">
        <v>4.62</v>
      </c>
      <c r="I17" s="191">
        <v>10.15</v>
      </c>
      <c r="J17" s="191">
        <v>14.77</v>
      </c>
      <c r="K17" s="191">
        <v>29.85</v>
      </c>
      <c r="L17" s="191">
        <v>41.54</v>
      </c>
      <c r="M17" s="191">
        <v>59.85</v>
      </c>
      <c r="N17" s="191">
        <v>69.38</v>
      </c>
      <c r="O17" s="191">
        <v>84.46</v>
      </c>
      <c r="P17" s="139" t="s">
        <v>28</v>
      </c>
      <c r="Q17" s="139" t="s">
        <v>789</v>
      </c>
      <c r="R17" s="139" t="s">
        <v>836</v>
      </c>
      <c r="S17" s="148">
        <f>VLOOKUP(B17,'Data Properties Analyisis(ORI)'!$B$1:$V$1616,21,FALSE)</f>
        <v>63</v>
      </c>
      <c r="T17" s="139" t="s">
        <v>116</v>
      </c>
      <c r="U17" s="139" t="s">
        <v>1083</v>
      </c>
      <c r="V17" s="139" t="s">
        <v>944</v>
      </c>
      <c r="W17" s="139" t="s">
        <v>380</v>
      </c>
      <c r="X17" s="212">
        <v>5</v>
      </c>
      <c r="Y17" s="139" t="s">
        <v>925</v>
      </c>
      <c r="Z17" s="139">
        <v>2000</v>
      </c>
      <c r="AA17" s="139">
        <v>150</v>
      </c>
      <c r="AB17" s="139">
        <v>0.25</v>
      </c>
      <c r="AC17" s="139" t="s">
        <v>773</v>
      </c>
      <c r="AD17" s="139" t="s">
        <v>773</v>
      </c>
      <c r="AE17" s="139" t="s">
        <v>773</v>
      </c>
      <c r="AF17" s="212">
        <v>1.5</v>
      </c>
      <c r="AG17" s="139" t="s">
        <v>781</v>
      </c>
      <c r="AH17" s="139" t="s">
        <v>780</v>
      </c>
      <c r="AI17" s="212">
        <v>4.8600000000000003</v>
      </c>
      <c r="AJ17" s="212">
        <v>3.5</v>
      </c>
      <c r="AK17" s="191">
        <v>3.37</v>
      </c>
      <c r="AL17" s="233">
        <f t="shared" si="0"/>
        <v>-3.7142857142857109E-2</v>
      </c>
    </row>
    <row r="18" spans="1:38" x14ac:dyDescent="0.35">
      <c r="A18" s="139">
        <v>19</v>
      </c>
      <c r="B18" s="161">
        <v>263</v>
      </c>
      <c r="C18" s="161">
        <v>40</v>
      </c>
      <c r="D18" s="139" t="s">
        <v>798</v>
      </c>
      <c r="E18" s="139" t="s">
        <v>938</v>
      </c>
      <c r="F18" s="212">
        <v>0.77</v>
      </c>
      <c r="G18" s="212" t="s">
        <v>28</v>
      </c>
      <c r="H18" s="191">
        <v>4.62</v>
      </c>
      <c r="I18" s="191">
        <v>10.15</v>
      </c>
      <c r="J18" s="191">
        <v>14.77</v>
      </c>
      <c r="K18" s="191">
        <v>29.85</v>
      </c>
      <c r="L18" s="191">
        <v>41.54</v>
      </c>
      <c r="M18" s="191">
        <v>59.85</v>
      </c>
      <c r="N18" s="191">
        <v>69.38</v>
      </c>
      <c r="O18" s="191">
        <v>84.46</v>
      </c>
      <c r="P18" s="139" t="s">
        <v>28</v>
      </c>
      <c r="Q18" s="139" t="s">
        <v>789</v>
      </c>
      <c r="R18" s="139" t="s">
        <v>836</v>
      </c>
      <c r="S18" s="148">
        <f>VLOOKUP(B18,'Data Properties Analyisis(ORI)'!$B$1:$V$1616,21,FALSE)</f>
        <v>63</v>
      </c>
      <c r="T18" s="139" t="s">
        <v>116</v>
      </c>
      <c r="U18" s="139" t="s">
        <v>1083</v>
      </c>
      <c r="V18" s="139" t="s">
        <v>944</v>
      </c>
      <c r="W18" s="139" t="s">
        <v>380</v>
      </c>
      <c r="X18" s="212">
        <v>5</v>
      </c>
      <c r="Y18" s="139" t="s">
        <v>925</v>
      </c>
      <c r="Z18" s="139">
        <v>2000</v>
      </c>
      <c r="AA18" s="139">
        <v>150</v>
      </c>
      <c r="AB18" s="139">
        <v>0.25</v>
      </c>
      <c r="AC18" s="139" t="s">
        <v>773</v>
      </c>
      <c r="AD18" s="139" t="s">
        <v>773</v>
      </c>
      <c r="AE18" s="139" t="s">
        <v>773</v>
      </c>
      <c r="AF18" s="212">
        <v>2</v>
      </c>
      <c r="AG18" s="139" t="s">
        <v>781</v>
      </c>
      <c r="AH18" s="139" t="s">
        <v>780</v>
      </c>
      <c r="AI18" s="212">
        <v>4.8600000000000003</v>
      </c>
      <c r="AJ18" s="212">
        <v>3.5</v>
      </c>
      <c r="AK18" s="191">
        <v>3.36</v>
      </c>
      <c r="AL18" s="233">
        <f t="shared" si="0"/>
        <v>-4.0000000000000036E-2</v>
      </c>
    </row>
    <row r="19" spans="1:38" x14ac:dyDescent="0.35">
      <c r="A19" s="139">
        <v>19</v>
      </c>
      <c r="B19" s="161">
        <v>264</v>
      </c>
      <c r="C19" s="161">
        <v>41</v>
      </c>
      <c r="D19" s="139" t="s">
        <v>798</v>
      </c>
      <c r="E19" s="139" t="s">
        <v>938</v>
      </c>
      <c r="F19" s="212">
        <v>0.77</v>
      </c>
      <c r="G19" s="212" t="s">
        <v>28</v>
      </c>
      <c r="H19" s="191">
        <v>4.62</v>
      </c>
      <c r="I19" s="191">
        <v>10.15</v>
      </c>
      <c r="J19" s="191">
        <v>14.77</v>
      </c>
      <c r="K19" s="191">
        <v>29.85</v>
      </c>
      <c r="L19" s="191">
        <v>41.54</v>
      </c>
      <c r="M19" s="191">
        <v>59.85</v>
      </c>
      <c r="N19" s="191">
        <v>69.38</v>
      </c>
      <c r="O19" s="191">
        <v>84.46</v>
      </c>
      <c r="P19" s="139" t="s">
        <v>28</v>
      </c>
      <c r="Q19" s="139" t="s">
        <v>789</v>
      </c>
      <c r="R19" s="139" t="s">
        <v>836</v>
      </c>
      <c r="S19" s="148">
        <f>VLOOKUP(B19,'Data Properties Analyisis(ORI)'!$B$1:$V$1616,21,FALSE)</f>
        <v>63</v>
      </c>
      <c r="T19" s="139" t="s">
        <v>116</v>
      </c>
      <c r="U19" s="139" t="s">
        <v>1083</v>
      </c>
      <c r="V19" s="139" t="s">
        <v>944</v>
      </c>
      <c r="W19" s="139" t="s">
        <v>380</v>
      </c>
      <c r="X19" s="212">
        <v>5</v>
      </c>
      <c r="Y19" s="139" t="s">
        <v>925</v>
      </c>
      <c r="Z19" s="139">
        <v>2000</v>
      </c>
      <c r="AA19" s="139">
        <v>150</v>
      </c>
      <c r="AB19" s="139">
        <v>0.25</v>
      </c>
      <c r="AC19" s="139" t="s">
        <v>773</v>
      </c>
      <c r="AD19" s="139" t="s">
        <v>773</v>
      </c>
      <c r="AE19" s="139" t="s">
        <v>773</v>
      </c>
      <c r="AF19" s="212">
        <v>2.5</v>
      </c>
      <c r="AG19" s="139" t="s">
        <v>781</v>
      </c>
      <c r="AH19" s="139" t="s">
        <v>780</v>
      </c>
      <c r="AI19" s="212">
        <v>4.8600000000000003</v>
      </c>
      <c r="AJ19" s="212">
        <v>3.5</v>
      </c>
      <c r="AK19" s="191">
        <v>3.36</v>
      </c>
      <c r="AL19" s="233">
        <f t="shared" si="0"/>
        <v>-4.0000000000000036E-2</v>
      </c>
    </row>
    <row r="20" spans="1:38" x14ac:dyDescent="0.35">
      <c r="A20" s="139">
        <v>19</v>
      </c>
      <c r="B20" s="161">
        <v>265</v>
      </c>
      <c r="C20" s="161">
        <v>42</v>
      </c>
      <c r="D20" s="139" t="s">
        <v>798</v>
      </c>
      <c r="E20" s="139" t="s">
        <v>938</v>
      </c>
      <c r="F20" s="212">
        <v>0.77</v>
      </c>
      <c r="G20" s="212" t="s">
        <v>28</v>
      </c>
      <c r="H20" s="191">
        <v>4.62</v>
      </c>
      <c r="I20" s="191">
        <v>10.15</v>
      </c>
      <c r="J20" s="191">
        <v>14.77</v>
      </c>
      <c r="K20" s="191">
        <v>29.85</v>
      </c>
      <c r="L20" s="191">
        <v>41.54</v>
      </c>
      <c r="M20" s="191">
        <v>59.85</v>
      </c>
      <c r="N20" s="191">
        <v>69.38</v>
      </c>
      <c r="O20" s="191">
        <v>84.46</v>
      </c>
      <c r="P20" s="139" t="s">
        <v>28</v>
      </c>
      <c r="Q20" s="139" t="s">
        <v>789</v>
      </c>
      <c r="R20" s="139" t="s">
        <v>836</v>
      </c>
      <c r="S20" s="148">
        <f>VLOOKUP(B20,'Data Properties Analyisis(ORI)'!$B$1:$V$1616,21,FALSE)</f>
        <v>63</v>
      </c>
      <c r="T20" s="139" t="s">
        <v>116</v>
      </c>
      <c r="U20" s="139" t="s">
        <v>1083</v>
      </c>
      <c r="V20" s="139" t="s">
        <v>944</v>
      </c>
      <c r="W20" s="139" t="s">
        <v>380</v>
      </c>
      <c r="X20" s="212">
        <v>5</v>
      </c>
      <c r="Y20" s="139" t="s">
        <v>925</v>
      </c>
      <c r="Z20" s="139">
        <v>2000</v>
      </c>
      <c r="AA20" s="139">
        <v>150</v>
      </c>
      <c r="AB20" s="139">
        <v>0.25</v>
      </c>
      <c r="AC20" s="139" t="s">
        <v>773</v>
      </c>
      <c r="AD20" s="139" t="s">
        <v>773</v>
      </c>
      <c r="AE20" s="139" t="s">
        <v>773</v>
      </c>
      <c r="AF20" s="212">
        <v>3</v>
      </c>
      <c r="AG20" s="139" t="s">
        <v>781</v>
      </c>
      <c r="AH20" s="139" t="s">
        <v>780</v>
      </c>
      <c r="AI20" s="212">
        <v>4.8600000000000003</v>
      </c>
      <c r="AJ20" s="212">
        <v>3.5</v>
      </c>
      <c r="AK20" s="191">
        <v>3.3</v>
      </c>
      <c r="AL20" s="233">
        <f t="shared" si="0"/>
        <v>-5.7142857142857197E-2</v>
      </c>
    </row>
    <row r="21" spans="1:38" x14ac:dyDescent="0.35">
      <c r="A21" s="139">
        <v>19</v>
      </c>
      <c r="B21" s="161">
        <v>266</v>
      </c>
      <c r="C21" s="161">
        <v>43</v>
      </c>
      <c r="D21" s="139" t="s">
        <v>798</v>
      </c>
      <c r="E21" s="139" t="s">
        <v>938</v>
      </c>
      <c r="F21" s="212">
        <v>0.77</v>
      </c>
      <c r="G21" s="212" t="s">
        <v>28</v>
      </c>
      <c r="H21" s="191">
        <v>4.62</v>
      </c>
      <c r="I21" s="191">
        <v>10.15</v>
      </c>
      <c r="J21" s="191">
        <v>14.77</v>
      </c>
      <c r="K21" s="191">
        <v>29.85</v>
      </c>
      <c r="L21" s="191">
        <v>41.54</v>
      </c>
      <c r="M21" s="191">
        <v>59.85</v>
      </c>
      <c r="N21" s="191">
        <v>69.38</v>
      </c>
      <c r="O21" s="191">
        <v>84.46</v>
      </c>
      <c r="P21" s="139" t="s">
        <v>28</v>
      </c>
      <c r="Q21" s="139" t="s">
        <v>789</v>
      </c>
      <c r="R21" s="139" t="s">
        <v>836</v>
      </c>
      <c r="S21" s="148">
        <f>VLOOKUP(B21,'Data Properties Analyisis(ORI)'!$B$1:$V$1616,21,FALSE)</f>
        <v>63</v>
      </c>
      <c r="T21" s="139" t="s">
        <v>116</v>
      </c>
      <c r="U21" s="139" t="s">
        <v>1083</v>
      </c>
      <c r="V21" s="139" t="s">
        <v>944</v>
      </c>
      <c r="W21" s="139" t="s">
        <v>380</v>
      </c>
      <c r="X21" s="212">
        <v>5</v>
      </c>
      <c r="Y21" s="139" t="s">
        <v>925</v>
      </c>
      <c r="Z21" s="139">
        <v>2000</v>
      </c>
      <c r="AA21" s="139">
        <v>150</v>
      </c>
      <c r="AB21" s="139">
        <v>0.25</v>
      </c>
      <c r="AC21" s="139" t="s">
        <v>773</v>
      </c>
      <c r="AD21" s="139" t="s">
        <v>773</v>
      </c>
      <c r="AE21" s="139" t="s">
        <v>773</v>
      </c>
      <c r="AF21" s="212">
        <v>3.5</v>
      </c>
      <c r="AG21" s="139" t="s">
        <v>781</v>
      </c>
      <c r="AH21" s="139" t="s">
        <v>780</v>
      </c>
      <c r="AI21" s="212">
        <v>4.8600000000000003</v>
      </c>
      <c r="AJ21" s="212">
        <v>3.5</v>
      </c>
      <c r="AK21" s="191">
        <v>3.21</v>
      </c>
      <c r="AL21" s="233">
        <f t="shared" si="0"/>
        <v>-8.2857142857142865E-2</v>
      </c>
    </row>
    <row r="22" spans="1:38" x14ac:dyDescent="0.35">
      <c r="A22" s="139">
        <v>19</v>
      </c>
      <c r="B22" s="161">
        <v>267</v>
      </c>
      <c r="C22" s="161">
        <v>44</v>
      </c>
      <c r="D22" s="139" t="s">
        <v>798</v>
      </c>
      <c r="E22" s="139" t="s">
        <v>938</v>
      </c>
      <c r="F22" s="212">
        <v>0.77</v>
      </c>
      <c r="G22" s="212" t="s">
        <v>28</v>
      </c>
      <c r="H22" s="191">
        <v>4.62</v>
      </c>
      <c r="I22" s="191">
        <v>10.15</v>
      </c>
      <c r="J22" s="191">
        <v>14.77</v>
      </c>
      <c r="K22" s="191">
        <v>29.85</v>
      </c>
      <c r="L22" s="191">
        <v>41.54</v>
      </c>
      <c r="M22" s="191">
        <v>59.85</v>
      </c>
      <c r="N22" s="191">
        <v>69.38</v>
      </c>
      <c r="O22" s="191">
        <v>84.46</v>
      </c>
      <c r="P22" s="139" t="s">
        <v>28</v>
      </c>
      <c r="Q22" s="139" t="s">
        <v>789</v>
      </c>
      <c r="R22" s="139" t="s">
        <v>836</v>
      </c>
      <c r="S22" s="148">
        <f>VLOOKUP(B22,'Data Properties Analyisis(ORI)'!$B$1:$V$1616,21,FALSE)</f>
        <v>63</v>
      </c>
      <c r="T22" s="139" t="s">
        <v>116</v>
      </c>
      <c r="U22" s="139" t="s">
        <v>1083</v>
      </c>
      <c r="V22" s="139" t="s">
        <v>944</v>
      </c>
      <c r="W22" s="139" t="s">
        <v>380</v>
      </c>
      <c r="X22" s="212">
        <v>5</v>
      </c>
      <c r="Y22" s="139" t="s">
        <v>925</v>
      </c>
      <c r="Z22" s="139">
        <v>2000</v>
      </c>
      <c r="AA22" s="139">
        <v>150</v>
      </c>
      <c r="AB22" s="139">
        <v>0.25</v>
      </c>
      <c r="AC22" s="139" t="s">
        <v>773</v>
      </c>
      <c r="AD22" s="139" t="s">
        <v>773</v>
      </c>
      <c r="AE22" s="139" t="s">
        <v>773</v>
      </c>
      <c r="AF22" s="212">
        <v>4</v>
      </c>
      <c r="AG22" s="139" t="s">
        <v>781</v>
      </c>
      <c r="AH22" s="139" t="s">
        <v>780</v>
      </c>
      <c r="AI22" s="212">
        <v>4.8600000000000003</v>
      </c>
      <c r="AJ22" s="212">
        <v>3.5</v>
      </c>
      <c r="AK22" s="191">
        <v>3.22</v>
      </c>
      <c r="AL22" s="233">
        <f t="shared" si="0"/>
        <v>-7.9999999999999946E-2</v>
      </c>
    </row>
    <row r="23" spans="1:38" x14ac:dyDescent="0.35">
      <c r="A23" s="139">
        <v>19</v>
      </c>
      <c r="B23" s="161">
        <v>268</v>
      </c>
      <c r="C23" s="161">
        <v>45</v>
      </c>
      <c r="D23" s="139" t="s">
        <v>798</v>
      </c>
      <c r="E23" s="139" t="s">
        <v>937</v>
      </c>
      <c r="F23" s="212">
        <v>1.1599999999999999</v>
      </c>
      <c r="G23" s="212" t="s">
        <v>28</v>
      </c>
      <c r="H23" s="191">
        <v>4.62</v>
      </c>
      <c r="I23" s="191">
        <v>10.15</v>
      </c>
      <c r="J23" s="191">
        <v>14.77</v>
      </c>
      <c r="K23" s="191">
        <v>29.85</v>
      </c>
      <c r="L23" s="191">
        <v>41.54</v>
      </c>
      <c r="M23" s="191">
        <v>59.85</v>
      </c>
      <c r="N23" s="191">
        <v>69.38</v>
      </c>
      <c r="O23" s="191">
        <v>84.46</v>
      </c>
      <c r="P23" s="139" t="s">
        <v>28</v>
      </c>
      <c r="Q23" s="139" t="s">
        <v>789</v>
      </c>
      <c r="R23" s="139" t="s">
        <v>836</v>
      </c>
      <c r="S23" s="148">
        <f>VLOOKUP(B23,'Data Properties Analyisis(ORI)'!$B$1:$V$1616,21,FALSE)</f>
        <v>63</v>
      </c>
      <c r="T23" s="139" t="s">
        <v>116</v>
      </c>
      <c r="U23" s="139" t="s">
        <v>1083</v>
      </c>
      <c r="V23" s="139" t="s">
        <v>944</v>
      </c>
      <c r="W23" s="139" t="s">
        <v>380</v>
      </c>
      <c r="X23" s="212">
        <v>5</v>
      </c>
      <c r="Y23" s="139" t="s">
        <v>925</v>
      </c>
      <c r="Z23" s="139">
        <v>2000</v>
      </c>
      <c r="AA23" s="139">
        <v>150</v>
      </c>
      <c r="AB23" s="139">
        <v>0.25</v>
      </c>
      <c r="AC23" s="139" t="s">
        <v>773</v>
      </c>
      <c r="AD23" s="139" t="s">
        <v>773</v>
      </c>
      <c r="AE23" s="139" t="s">
        <v>773</v>
      </c>
      <c r="AF23" s="212">
        <v>0.5</v>
      </c>
      <c r="AG23" s="139" t="s">
        <v>781</v>
      </c>
      <c r="AH23" s="139" t="s">
        <v>780</v>
      </c>
      <c r="AI23" s="212">
        <v>4.8</v>
      </c>
      <c r="AJ23" s="212">
        <v>3.66</v>
      </c>
      <c r="AK23" s="191">
        <v>3.64</v>
      </c>
      <c r="AL23" s="233">
        <f t="shared" si="0"/>
        <v>-5.4644808743169442E-3</v>
      </c>
    </row>
    <row r="24" spans="1:38" x14ac:dyDescent="0.35">
      <c r="A24" s="139">
        <v>19</v>
      </c>
      <c r="B24" s="161">
        <v>269</v>
      </c>
      <c r="C24" s="161">
        <v>46</v>
      </c>
      <c r="D24" s="139" t="s">
        <v>798</v>
      </c>
      <c r="E24" s="139" t="s">
        <v>937</v>
      </c>
      <c r="F24" s="212">
        <v>1.1599999999999999</v>
      </c>
      <c r="G24" s="212" t="s">
        <v>28</v>
      </c>
      <c r="H24" s="191">
        <v>4.62</v>
      </c>
      <c r="I24" s="191">
        <v>10.15</v>
      </c>
      <c r="J24" s="191">
        <v>14.77</v>
      </c>
      <c r="K24" s="191">
        <v>29.85</v>
      </c>
      <c r="L24" s="191">
        <v>41.54</v>
      </c>
      <c r="M24" s="191">
        <v>59.85</v>
      </c>
      <c r="N24" s="191">
        <v>69.38</v>
      </c>
      <c r="O24" s="191">
        <v>84.46</v>
      </c>
      <c r="P24" s="139" t="s">
        <v>28</v>
      </c>
      <c r="Q24" s="139" t="s">
        <v>789</v>
      </c>
      <c r="R24" s="139" t="s">
        <v>836</v>
      </c>
      <c r="S24" s="148">
        <f>VLOOKUP(B24,'Data Properties Analyisis(ORI)'!$B$1:$V$1616,21,FALSE)</f>
        <v>63</v>
      </c>
      <c r="T24" s="139" t="s">
        <v>116</v>
      </c>
      <c r="U24" s="139" t="s">
        <v>1083</v>
      </c>
      <c r="V24" s="139" t="s">
        <v>944</v>
      </c>
      <c r="W24" s="139" t="s">
        <v>380</v>
      </c>
      <c r="X24" s="212">
        <v>5</v>
      </c>
      <c r="Y24" s="139" t="s">
        <v>925</v>
      </c>
      <c r="Z24" s="139">
        <v>2000</v>
      </c>
      <c r="AA24" s="139">
        <v>150</v>
      </c>
      <c r="AB24" s="139">
        <v>0.25</v>
      </c>
      <c r="AC24" s="139" t="s">
        <v>773</v>
      </c>
      <c r="AD24" s="139" t="s">
        <v>773</v>
      </c>
      <c r="AE24" s="139" t="s">
        <v>773</v>
      </c>
      <c r="AF24" s="212">
        <v>1</v>
      </c>
      <c r="AG24" s="139" t="s">
        <v>781</v>
      </c>
      <c r="AH24" s="139" t="s">
        <v>780</v>
      </c>
      <c r="AI24" s="212">
        <v>4.8</v>
      </c>
      <c r="AJ24" s="212">
        <v>3.66</v>
      </c>
      <c r="AK24" s="191">
        <v>3.63</v>
      </c>
      <c r="AL24" s="233">
        <f t="shared" si="0"/>
        <v>-8.1967213114754779E-3</v>
      </c>
    </row>
    <row r="25" spans="1:38" x14ac:dyDescent="0.35">
      <c r="A25" s="139">
        <v>19</v>
      </c>
      <c r="B25" s="161">
        <v>270</v>
      </c>
      <c r="C25" s="161">
        <v>47</v>
      </c>
      <c r="D25" s="139" t="s">
        <v>798</v>
      </c>
      <c r="E25" s="139" t="s">
        <v>937</v>
      </c>
      <c r="F25" s="212">
        <v>1.1599999999999999</v>
      </c>
      <c r="G25" s="212" t="s">
        <v>28</v>
      </c>
      <c r="H25" s="191">
        <v>4.62</v>
      </c>
      <c r="I25" s="191">
        <v>10.15</v>
      </c>
      <c r="J25" s="191">
        <v>14.77</v>
      </c>
      <c r="K25" s="191">
        <v>29.85</v>
      </c>
      <c r="L25" s="191">
        <v>41.54</v>
      </c>
      <c r="M25" s="191">
        <v>59.85</v>
      </c>
      <c r="N25" s="191">
        <v>69.38</v>
      </c>
      <c r="O25" s="191">
        <v>84.46</v>
      </c>
      <c r="P25" s="139" t="s">
        <v>28</v>
      </c>
      <c r="Q25" s="139" t="s">
        <v>789</v>
      </c>
      <c r="R25" s="139" t="s">
        <v>836</v>
      </c>
      <c r="S25" s="148">
        <f>VLOOKUP(B25,'Data Properties Analyisis(ORI)'!$B$1:$V$1616,21,FALSE)</f>
        <v>63</v>
      </c>
      <c r="T25" s="139" t="s">
        <v>116</v>
      </c>
      <c r="U25" s="139" t="s">
        <v>1083</v>
      </c>
      <c r="V25" s="139" t="s">
        <v>944</v>
      </c>
      <c r="W25" s="139" t="s">
        <v>380</v>
      </c>
      <c r="X25" s="212">
        <v>5</v>
      </c>
      <c r="Y25" s="139" t="s">
        <v>925</v>
      </c>
      <c r="Z25" s="139">
        <v>2000</v>
      </c>
      <c r="AA25" s="139">
        <v>150</v>
      </c>
      <c r="AB25" s="139">
        <v>0.25</v>
      </c>
      <c r="AC25" s="139" t="s">
        <v>773</v>
      </c>
      <c r="AD25" s="139" t="s">
        <v>773</v>
      </c>
      <c r="AE25" s="139" t="s">
        <v>773</v>
      </c>
      <c r="AF25" s="212">
        <v>1.5</v>
      </c>
      <c r="AG25" s="139" t="s">
        <v>781</v>
      </c>
      <c r="AH25" s="139" t="s">
        <v>780</v>
      </c>
      <c r="AI25" s="212">
        <v>4.8</v>
      </c>
      <c r="AJ25" s="212">
        <v>3.66</v>
      </c>
      <c r="AK25" s="191">
        <v>3.61</v>
      </c>
      <c r="AL25" s="233">
        <f t="shared" si="0"/>
        <v>-1.3661202185792422E-2</v>
      </c>
    </row>
    <row r="26" spans="1:38" x14ac:dyDescent="0.35">
      <c r="A26" s="139">
        <v>19</v>
      </c>
      <c r="B26" s="161">
        <v>271</v>
      </c>
      <c r="C26" s="161">
        <v>48</v>
      </c>
      <c r="D26" s="139" t="s">
        <v>798</v>
      </c>
      <c r="E26" s="139" t="s">
        <v>937</v>
      </c>
      <c r="F26" s="212">
        <v>1.1599999999999999</v>
      </c>
      <c r="G26" s="212" t="s">
        <v>28</v>
      </c>
      <c r="H26" s="191">
        <v>4.62</v>
      </c>
      <c r="I26" s="191">
        <v>10.15</v>
      </c>
      <c r="J26" s="191">
        <v>14.77</v>
      </c>
      <c r="K26" s="191">
        <v>29.85</v>
      </c>
      <c r="L26" s="191">
        <v>41.54</v>
      </c>
      <c r="M26" s="191">
        <v>59.85</v>
      </c>
      <c r="N26" s="191">
        <v>69.38</v>
      </c>
      <c r="O26" s="191">
        <v>84.46</v>
      </c>
      <c r="P26" s="139" t="s">
        <v>28</v>
      </c>
      <c r="Q26" s="139" t="s">
        <v>789</v>
      </c>
      <c r="R26" s="139" t="s">
        <v>836</v>
      </c>
      <c r="S26" s="148">
        <f>VLOOKUP(B26,'Data Properties Analyisis(ORI)'!$B$1:$V$1616,21,FALSE)</f>
        <v>63</v>
      </c>
      <c r="T26" s="139" t="s">
        <v>116</v>
      </c>
      <c r="U26" s="139" t="s">
        <v>1083</v>
      </c>
      <c r="V26" s="139" t="s">
        <v>944</v>
      </c>
      <c r="W26" s="139" t="s">
        <v>380</v>
      </c>
      <c r="X26" s="212">
        <v>5</v>
      </c>
      <c r="Y26" s="139" t="s">
        <v>925</v>
      </c>
      <c r="Z26" s="139">
        <v>2000</v>
      </c>
      <c r="AA26" s="139">
        <v>150</v>
      </c>
      <c r="AB26" s="139">
        <v>0.25</v>
      </c>
      <c r="AC26" s="139" t="s">
        <v>773</v>
      </c>
      <c r="AD26" s="139" t="s">
        <v>773</v>
      </c>
      <c r="AE26" s="139" t="s">
        <v>773</v>
      </c>
      <c r="AF26" s="212">
        <v>2</v>
      </c>
      <c r="AG26" s="139" t="s">
        <v>781</v>
      </c>
      <c r="AH26" s="139" t="s">
        <v>780</v>
      </c>
      <c r="AI26" s="212">
        <v>4.8</v>
      </c>
      <c r="AJ26" s="212">
        <v>3.66</v>
      </c>
      <c r="AK26" s="191">
        <v>3.63</v>
      </c>
      <c r="AL26" s="233">
        <f t="shared" si="0"/>
        <v>-8.1967213114754779E-3</v>
      </c>
    </row>
    <row r="27" spans="1:38" x14ac:dyDescent="0.35">
      <c r="A27" s="139">
        <v>19</v>
      </c>
      <c r="B27" s="161">
        <v>272</v>
      </c>
      <c r="C27" s="161">
        <v>49</v>
      </c>
      <c r="D27" s="139" t="s">
        <v>798</v>
      </c>
      <c r="E27" s="139" t="s">
        <v>937</v>
      </c>
      <c r="F27" s="212">
        <v>1.1599999999999999</v>
      </c>
      <c r="G27" s="212" t="s">
        <v>28</v>
      </c>
      <c r="H27" s="191">
        <v>4.62</v>
      </c>
      <c r="I27" s="191">
        <v>10.15</v>
      </c>
      <c r="J27" s="191">
        <v>14.77</v>
      </c>
      <c r="K27" s="191">
        <v>29.85</v>
      </c>
      <c r="L27" s="191">
        <v>41.54</v>
      </c>
      <c r="M27" s="191">
        <v>59.85</v>
      </c>
      <c r="N27" s="191">
        <v>69.38</v>
      </c>
      <c r="O27" s="191">
        <v>84.46</v>
      </c>
      <c r="P27" s="139" t="s">
        <v>28</v>
      </c>
      <c r="Q27" s="139" t="s">
        <v>789</v>
      </c>
      <c r="R27" s="139" t="s">
        <v>836</v>
      </c>
      <c r="S27" s="148">
        <f>VLOOKUP(B27,'Data Properties Analyisis(ORI)'!$B$1:$V$1616,21,FALSE)</f>
        <v>63</v>
      </c>
      <c r="T27" s="139" t="s">
        <v>116</v>
      </c>
      <c r="U27" s="139" t="s">
        <v>1083</v>
      </c>
      <c r="V27" s="139" t="s">
        <v>944</v>
      </c>
      <c r="W27" s="139" t="s">
        <v>380</v>
      </c>
      <c r="X27" s="212">
        <v>5</v>
      </c>
      <c r="Y27" s="139" t="s">
        <v>925</v>
      </c>
      <c r="Z27" s="139">
        <v>2000</v>
      </c>
      <c r="AA27" s="139">
        <v>150</v>
      </c>
      <c r="AB27" s="139">
        <v>0.25</v>
      </c>
      <c r="AC27" s="139" t="s">
        <v>773</v>
      </c>
      <c r="AD27" s="139" t="s">
        <v>773</v>
      </c>
      <c r="AE27" s="139" t="s">
        <v>773</v>
      </c>
      <c r="AF27" s="212">
        <v>2.5</v>
      </c>
      <c r="AG27" s="139" t="s">
        <v>781</v>
      </c>
      <c r="AH27" s="139" t="s">
        <v>780</v>
      </c>
      <c r="AI27" s="212">
        <v>4.8</v>
      </c>
      <c r="AJ27" s="212">
        <v>3.66</v>
      </c>
      <c r="AK27" s="191">
        <v>3.59</v>
      </c>
      <c r="AL27" s="233">
        <f t="shared" si="0"/>
        <v>-1.9125683060109366E-2</v>
      </c>
    </row>
    <row r="28" spans="1:38" x14ac:dyDescent="0.35">
      <c r="A28" s="139">
        <v>19</v>
      </c>
      <c r="B28" s="161">
        <v>273</v>
      </c>
      <c r="C28" s="161">
        <v>50</v>
      </c>
      <c r="D28" s="139" t="s">
        <v>798</v>
      </c>
      <c r="E28" s="139" t="s">
        <v>937</v>
      </c>
      <c r="F28" s="212">
        <v>1.1599999999999999</v>
      </c>
      <c r="G28" s="212" t="s">
        <v>28</v>
      </c>
      <c r="H28" s="191">
        <v>4.62</v>
      </c>
      <c r="I28" s="191">
        <v>10.15</v>
      </c>
      <c r="J28" s="191">
        <v>14.77</v>
      </c>
      <c r="K28" s="191">
        <v>29.85</v>
      </c>
      <c r="L28" s="191">
        <v>41.54</v>
      </c>
      <c r="M28" s="191">
        <v>59.85</v>
      </c>
      <c r="N28" s="191">
        <v>69.38</v>
      </c>
      <c r="O28" s="191">
        <v>84.46</v>
      </c>
      <c r="P28" s="139" t="s">
        <v>28</v>
      </c>
      <c r="Q28" s="139" t="s">
        <v>789</v>
      </c>
      <c r="R28" s="139" t="s">
        <v>836</v>
      </c>
      <c r="S28" s="148">
        <f>VLOOKUP(B28,'Data Properties Analyisis(ORI)'!$B$1:$V$1616,21,FALSE)</f>
        <v>63</v>
      </c>
      <c r="T28" s="139" t="s">
        <v>116</v>
      </c>
      <c r="U28" s="139" t="s">
        <v>1083</v>
      </c>
      <c r="V28" s="139" t="s">
        <v>944</v>
      </c>
      <c r="W28" s="139" t="s">
        <v>380</v>
      </c>
      <c r="X28" s="212">
        <v>5</v>
      </c>
      <c r="Y28" s="139" t="s">
        <v>925</v>
      </c>
      <c r="Z28" s="139">
        <v>2000</v>
      </c>
      <c r="AA28" s="139">
        <v>150</v>
      </c>
      <c r="AB28" s="139">
        <v>0.25</v>
      </c>
      <c r="AC28" s="139" t="s">
        <v>773</v>
      </c>
      <c r="AD28" s="139" t="s">
        <v>773</v>
      </c>
      <c r="AE28" s="139" t="s">
        <v>773</v>
      </c>
      <c r="AF28" s="212">
        <v>3</v>
      </c>
      <c r="AG28" s="139" t="s">
        <v>781</v>
      </c>
      <c r="AH28" s="139" t="s">
        <v>780</v>
      </c>
      <c r="AI28" s="212">
        <v>4.8</v>
      </c>
      <c r="AJ28" s="212">
        <v>3.66</v>
      </c>
      <c r="AK28" s="191">
        <v>3.57</v>
      </c>
      <c r="AL28" s="233">
        <f t="shared" si="0"/>
        <v>-2.4590163934426312E-2</v>
      </c>
    </row>
    <row r="29" spans="1:38" x14ac:dyDescent="0.35">
      <c r="A29" s="139">
        <v>19</v>
      </c>
      <c r="B29" s="161">
        <v>274</v>
      </c>
      <c r="C29" s="161">
        <v>51</v>
      </c>
      <c r="D29" s="139" t="s">
        <v>798</v>
      </c>
      <c r="E29" s="139" t="s">
        <v>937</v>
      </c>
      <c r="F29" s="212">
        <v>1.1599999999999999</v>
      </c>
      <c r="G29" s="212" t="s">
        <v>28</v>
      </c>
      <c r="H29" s="191">
        <v>4.62</v>
      </c>
      <c r="I29" s="191">
        <v>10.15</v>
      </c>
      <c r="J29" s="191">
        <v>14.77</v>
      </c>
      <c r="K29" s="191">
        <v>29.85</v>
      </c>
      <c r="L29" s="191">
        <v>41.54</v>
      </c>
      <c r="M29" s="191">
        <v>59.85</v>
      </c>
      <c r="N29" s="191">
        <v>69.38</v>
      </c>
      <c r="O29" s="191">
        <v>84.46</v>
      </c>
      <c r="P29" s="139" t="s">
        <v>28</v>
      </c>
      <c r="Q29" s="139" t="s">
        <v>789</v>
      </c>
      <c r="R29" s="139" t="s">
        <v>836</v>
      </c>
      <c r="S29" s="148">
        <f>VLOOKUP(B29,'Data Properties Analyisis(ORI)'!$B$1:$V$1616,21,FALSE)</f>
        <v>63</v>
      </c>
      <c r="T29" s="139" t="s">
        <v>116</v>
      </c>
      <c r="U29" s="139" t="s">
        <v>1083</v>
      </c>
      <c r="V29" s="139" t="s">
        <v>944</v>
      </c>
      <c r="W29" s="139" t="s">
        <v>380</v>
      </c>
      <c r="X29" s="212">
        <v>5</v>
      </c>
      <c r="Y29" s="139" t="s">
        <v>925</v>
      </c>
      <c r="Z29" s="139">
        <v>2000</v>
      </c>
      <c r="AA29" s="139">
        <v>150</v>
      </c>
      <c r="AB29" s="139">
        <v>0.25</v>
      </c>
      <c r="AC29" s="139" t="s">
        <v>773</v>
      </c>
      <c r="AD29" s="139" t="s">
        <v>773</v>
      </c>
      <c r="AE29" s="139" t="s">
        <v>773</v>
      </c>
      <c r="AF29" s="212">
        <v>3.5</v>
      </c>
      <c r="AG29" s="139" t="s">
        <v>781</v>
      </c>
      <c r="AH29" s="139" t="s">
        <v>780</v>
      </c>
      <c r="AI29" s="212">
        <v>4.8</v>
      </c>
      <c r="AJ29" s="212">
        <v>3.66</v>
      </c>
      <c r="AK29" s="191">
        <v>3.44</v>
      </c>
      <c r="AL29" s="233">
        <f t="shared" si="0"/>
        <v>-6.0109289617486392E-2</v>
      </c>
    </row>
    <row r="30" spans="1:38" x14ac:dyDescent="0.35">
      <c r="A30" s="139">
        <v>19</v>
      </c>
      <c r="B30" s="161">
        <v>275</v>
      </c>
      <c r="C30" s="161">
        <v>52</v>
      </c>
      <c r="D30" s="139" t="s">
        <v>798</v>
      </c>
      <c r="E30" s="139" t="s">
        <v>937</v>
      </c>
      <c r="F30" s="212">
        <v>1.1599999999999999</v>
      </c>
      <c r="G30" s="212" t="s">
        <v>28</v>
      </c>
      <c r="H30" s="191">
        <v>4.62</v>
      </c>
      <c r="I30" s="191">
        <v>10.15</v>
      </c>
      <c r="J30" s="191">
        <v>14.77</v>
      </c>
      <c r="K30" s="191">
        <v>29.85</v>
      </c>
      <c r="L30" s="191">
        <v>41.54</v>
      </c>
      <c r="M30" s="191">
        <v>59.85</v>
      </c>
      <c r="N30" s="191">
        <v>69.38</v>
      </c>
      <c r="O30" s="191">
        <v>84.46</v>
      </c>
      <c r="P30" s="139" t="s">
        <v>28</v>
      </c>
      <c r="Q30" s="139" t="s">
        <v>789</v>
      </c>
      <c r="R30" s="139" t="s">
        <v>836</v>
      </c>
      <c r="S30" s="148">
        <f>VLOOKUP(B30,'Data Properties Analyisis(ORI)'!$B$1:$V$1616,21,FALSE)</f>
        <v>63</v>
      </c>
      <c r="T30" s="139" t="s">
        <v>116</v>
      </c>
      <c r="U30" s="139" t="s">
        <v>1083</v>
      </c>
      <c r="V30" s="139" t="s">
        <v>944</v>
      </c>
      <c r="W30" s="139" t="s">
        <v>380</v>
      </c>
      <c r="X30" s="212">
        <v>5</v>
      </c>
      <c r="Y30" s="139" t="s">
        <v>925</v>
      </c>
      <c r="Z30" s="139">
        <v>2000</v>
      </c>
      <c r="AA30" s="139">
        <v>150</v>
      </c>
      <c r="AB30" s="139">
        <v>0.25</v>
      </c>
      <c r="AC30" s="139" t="s">
        <v>773</v>
      </c>
      <c r="AD30" s="139" t="s">
        <v>773</v>
      </c>
      <c r="AE30" s="139" t="s">
        <v>773</v>
      </c>
      <c r="AF30" s="212">
        <v>4</v>
      </c>
      <c r="AG30" s="139" t="s">
        <v>781</v>
      </c>
      <c r="AH30" s="139" t="s">
        <v>780</v>
      </c>
      <c r="AI30" s="212">
        <v>4.8</v>
      </c>
      <c r="AJ30" s="212">
        <v>3.66</v>
      </c>
      <c r="AK30" s="191">
        <v>3.42</v>
      </c>
      <c r="AL30" s="233">
        <f t="shared" si="0"/>
        <v>-6.5573770491803338E-2</v>
      </c>
    </row>
    <row r="31" spans="1:38" x14ac:dyDescent="0.35">
      <c r="A31" s="139">
        <v>19</v>
      </c>
      <c r="B31" s="161">
        <v>276</v>
      </c>
      <c r="C31" s="161">
        <v>53</v>
      </c>
      <c r="D31" s="139" t="s">
        <v>798</v>
      </c>
      <c r="E31" s="139" t="s">
        <v>953</v>
      </c>
      <c r="F31" s="212">
        <v>3.04</v>
      </c>
      <c r="G31" s="212" t="s">
        <v>28</v>
      </c>
      <c r="H31" s="191">
        <v>4.62</v>
      </c>
      <c r="I31" s="191">
        <v>10.15</v>
      </c>
      <c r="J31" s="191">
        <v>14.77</v>
      </c>
      <c r="K31" s="191">
        <v>29.85</v>
      </c>
      <c r="L31" s="191">
        <v>41.54</v>
      </c>
      <c r="M31" s="191">
        <v>59.85</v>
      </c>
      <c r="N31" s="191">
        <v>69.38</v>
      </c>
      <c r="O31" s="191">
        <v>84.46</v>
      </c>
      <c r="P31" s="139" t="s">
        <v>28</v>
      </c>
      <c r="Q31" s="139" t="s">
        <v>789</v>
      </c>
      <c r="R31" s="139" t="s">
        <v>836</v>
      </c>
      <c r="S31" s="148">
        <f>VLOOKUP(B31,'Data Properties Analyisis(ORI)'!$B$1:$V$1616,21,FALSE)</f>
        <v>63</v>
      </c>
      <c r="T31" s="139" t="s">
        <v>116</v>
      </c>
      <c r="U31" s="139" t="s">
        <v>1083</v>
      </c>
      <c r="V31" s="139" t="s">
        <v>944</v>
      </c>
      <c r="W31" s="139" t="s">
        <v>380</v>
      </c>
      <c r="X31" s="212">
        <v>5</v>
      </c>
      <c r="Y31" s="139" t="s">
        <v>925</v>
      </c>
      <c r="Z31" s="139">
        <v>2000</v>
      </c>
      <c r="AA31" s="139">
        <v>150</v>
      </c>
      <c r="AB31" s="139">
        <v>0.25</v>
      </c>
      <c r="AC31" s="139" t="s">
        <v>773</v>
      </c>
      <c r="AD31" s="139" t="s">
        <v>773</v>
      </c>
      <c r="AE31" s="139" t="s">
        <v>773</v>
      </c>
      <c r="AF31" s="212">
        <v>0.5</v>
      </c>
      <c r="AG31" s="139" t="s">
        <v>781</v>
      </c>
      <c r="AH31" s="139" t="s">
        <v>780</v>
      </c>
      <c r="AI31" s="212">
        <v>5.4</v>
      </c>
      <c r="AJ31" s="212">
        <v>4.3899999999999997</v>
      </c>
      <c r="AK31" s="191">
        <v>3.95</v>
      </c>
      <c r="AL31" s="233">
        <f t="shared" si="0"/>
        <v>-0.10022779043280172</v>
      </c>
    </row>
    <row r="32" spans="1:38" x14ac:dyDescent="0.35">
      <c r="A32" s="139">
        <v>19</v>
      </c>
      <c r="B32" s="161">
        <v>277</v>
      </c>
      <c r="C32" s="161">
        <v>54</v>
      </c>
      <c r="D32" s="139" t="s">
        <v>798</v>
      </c>
      <c r="E32" s="139" t="s">
        <v>953</v>
      </c>
      <c r="F32" s="212">
        <v>3.04</v>
      </c>
      <c r="G32" s="212" t="s">
        <v>28</v>
      </c>
      <c r="H32" s="191">
        <v>4.62</v>
      </c>
      <c r="I32" s="191">
        <v>10.15</v>
      </c>
      <c r="J32" s="191">
        <v>14.77</v>
      </c>
      <c r="K32" s="191">
        <v>29.85</v>
      </c>
      <c r="L32" s="191">
        <v>41.54</v>
      </c>
      <c r="M32" s="191">
        <v>59.85</v>
      </c>
      <c r="N32" s="191">
        <v>69.38</v>
      </c>
      <c r="O32" s="191">
        <v>84.46</v>
      </c>
      <c r="P32" s="139" t="s">
        <v>28</v>
      </c>
      <c r="Q32" s="139" t="s">
        <v>789</v>
      </c>
      <c r="R32" s="139" t="s">
        <v>836</v>
      </c>
      <c r="S32" s="148">
        <f>VLOOKUP(B32,'Data Properties Analyisis(ORI)'!$B$1:$V$1616,21,FALSE)</f>
        <v>63</v>
      </c>
      <c r="T32" s="139" t="s">
        <v>116</v>
      </c>
      <c r="U32" s="139" t="s">
        <v>1083</v>
      </c>
      <c r="V32" s="139" t="s">
        <v>944</v>
      </c>
      <c r="W32" s="139" t="s">
        <v>380</v>
      </c>
      <c r="X32" s="212">
        <v>5</v>
      </c>
      <c r="Y32" s="139" t="s">
        <v>925</v>
      </c>
      <c r="Z32" s="139">
        <v>2000</v>
      </c>
      <c r="AA32" s="139">
        <v>150</v>
      </c>
      <c r="AB32" s="139">
        <v>0.25</v>
      </c>
      <c r="AC32" s="139" t="s">
        <v>773</v>
      </c>
      <c r="AD32" s="139" t="s">
        <v>773</v>
      </c>
      <c r="AE32" s="139" t="s">
        <v>773</v>
      </c>
      <c r="AF32" s="212">
        <v>1</v>
      </c>
      <c r="AG32" s="139" t="s">
        <v>781</v>
      </c>
      <c r="AH32" s="139" t="s">
        <v>780</v>
      </c>
      <c r="AI32" s="212">
        <v>5.4</v>
      </c>
      <c r="AJ32" s="212">
        <v>4.3899999999999997</v>
      </c>
      <c r="AK32" s="191">
        <v>3.57</v>
      </c>
      <c r="AL32" s="233">
        <f t="shared" si="0"/>
        <v>-0.18678815489749429</v>
      </c>
    </row>
    <row r="33" spans="1:38" x14ac:dyDescent="0.35">
      <c r="A33" s="139">
        <v>19</v>
      </c>
      <c r="B33" s="161">
        <v>278</v>
      </c>
      <c r="C33" s="161">
        <v>55</v>
      </c>
      <c r="D33" s="139" t="s">
        <v>798</v>
      </c>
      <c r="E33" s="139" t="s">
        <v>953</v>
      </c>
      <c r="F33" s="212">
        <v>3.04</v>
      </c>
      <c r="G33" s="212" t="s">
        <v>28</v>
      </c>
      <c r="H33" s="191">
        <v>4.62</v>
      </c>
      <c r="I33" s="191">
        <v>10.15</v>
      </c>
      <c r="J33" s="191">
        <v>14.77</v>
      </c>
      <c r="K33" s="191">
        <v>29.85</v>
      </c>
      <c r="L33" s="191">
        <v>41.54</v>
      </c>
      <c r="M33" s="191">
        <v>59.85</v>
      </c>
      <c r="N33" s="191">
        <v>69.38</v>
      </c>
      <c r="O33" s="191">
        <v>84.46</v>
      </c>
      <c r="P33" s="139" t="s">
        <v>28</v>
      </c>
      <c r="Q33" s="139" t="s">
        <v>789</v>
      </c>
      <c r="R33" s="139" t="s">
        <v>836</v>
      </c>
      <c r="S33" s="148">
        <f>VLOOKUP(B33,'Data Properties Analyisis(ORI)'!$B$1:$V$1616,21,FALSE)</f>
        <v>63</v>
      </c>
      <c r="T33" s="139" t="s">
        <v>116</v>
      </c>
      <c r="U33" s="139" t="s">
        <v>1083</v>
      </c>
      <c r="V33" s="139" t="s">
        <v>944</v>
      </c>
      <c r="W33" s="139" t="s">
        <v>380</v>
      </c>
      <c r="X33" s="212">
        <v>5</v>
      </c>
      <c r="Y33" s="139" t="s">
        <v>925</v>
      </c>
      <c r="Z33" s="139">
        <v>2000</v>
      </c>
      <c r="AA33" s="139">
        <v>150</v>
      </c>
      <c r="AB33" s="139">
        <v>0.25</v>
      </c>
      <c r="AC33" s="139" t="s">
        <v>773</v>
      </c>
      <c r="AD33" s="139" t="s">
        <v>773</v>
      </c>
      <c r="AE33" s="139" t="s">
        <v>773</v>
      </c>
      <c r="AF33" s="212">
        <v>1.5</v>
      </c>
      <c r="AG33" s="139" t="s">
        <v>781</v>
      </c>
      <c r="AH33" s="139" t="s">
        <v>780</v>
      </c>
      <c r="AI33" s="212">
        <v>5.4</v>
      </c>
      <c r="AJ33" s="212">
        <v>4.3899999999999997</v>
      </c>
      <c r="AK33" s="191">
        <v>3.41</v>
      </c>
      <c r="AL33" s="233">
        <f t="shared" si="0"/>
        <v>-0.22323462414578579</v>
      </c>
    </row>
    <row r="34" spans="1:38" x14ac:dyDescent="0.35">
      <c r="A34" s="139">
        <v>19</v>
      </c>
      <c r="B34" s="161">
        <v>279</v>
      </c>
      <c r="C34" s="161">
        <v>56</v>
      </c>
      <c r="D34" s="139" t="s">
        <v>798</v>
      </c>
      <c r="E34" s="139" t="s">
        <v>953</v>
      </c>
      <c r="F34" s="212">
        <v>3.04</v>
      </c>
      <c r="G34" s="212" t="s">
        <v>28</v>
      </c>
      <c r="H34" s="191">
        <v>4.62</v>
      </c>
      <c r="I34" s="191">
        <v>10.15</v>
      </c>
      <c r="J34" s="191">
        <v>14.77</v>
      </c>
      <c r="K34" s="191">
        <v>29.85</v>
      </c>
      <c r="L34" s="191">
        <v>41.54</v>
      </c>
      <c r="M34" s="191">
        <v>59.85</v>
      </c>
      <c r="N34" s="191">
        <v>69.38</v>
      </c>
      <c r="O34" s="191">
        <v>84.46</v>
      </c>
      <c r="P34" s="139" t="s">
        <v>28</v>
      </c>
      <c r="Q34" s="139" t="s">
        <v>789</v>
      </c>
      <c r="R34" s="139" t="s">
        <v>836</v>
      </c>
      <c r="S34" s="148">
        <f>VLOOKUP(B34,'Data Properties Analyisis(ORI)'!$B$1:$V$1616,21,FALSE)</f>
        <v>63</v>
      </c>
      <c r="T34" s="139" t="s">
        <v>116</v>
      </c>
      <c r="U34" s="139" t="s">
        <v>1083</v>
      </c>
      <c r="V34" s="139" t="s">
        <v>944</v>
      </c>
      <c r="W34" s="139" t="s">
        <v>380</v>
      </c>
      <c r="X34" s="212">
        <v>5</v>
      </c>
      <c r="Y34" s="139" t="s">
        <v>925</v>
      </c>
      <c r="Z34" s="139">
        <v>2000</v>
      </c>
      <c r="AA34" s="139">
        <v>150</v>
      </c>
      <c r="AB34" s="139">
        <v>0.25</v>
      </c>
      <c r="AC34" s="139" t="s">
        <v>773</v>
      </c>
      <c r="AD34" s="139" t="s">
        <v>773</v>
      </c>
      <c r="AE34" s="139" t="s">
        <v>773</v>
      </c>
      <c r="AF34" s="212">
        <v>2</v>
      </c>
      <c r="AG34" s="139" t="s">
        <v>781</v>
      </c>
      <c r="AH34" s="139" t="s">
        <v>780</v>
      </c>
      <c r="AI34" s="212">
        <v>5.4</v>
      </c>
      <c r="AJ34" s="212">
        <v>4.3899999999999997</v>
      </c>
      <c r="AK34" s="191">
        <v>3.32</v>
      </c>
      <c r="AL34" s="233">
        <f t="shared" ref="AL34:AL65" si="1">(AK34-AJ34)/AJ34</f>
        <v>-0.24373576309794986</v>
      </c>
    </row>
    <row r="35" spans="1:38" x14ac:dyDescent="0.35">
      <c r="A35" s="139">
        <v>19</v>
      </c>
      <c r="B35" s="161">
        <v>280</v>
      </c>
      <c r="C35" s="161">
        <v>57</v>
      </c>
      <c r="D35" s="139" t="s">
        <v>798</v>
      </c>
      <c r="E35" s="139" t="s">
        <v>953</v>
      </c>
      <c r="F35" s="212">
        <v>3.04</v>
      </c>
      <c r="G35" s="212" t="s">
        <v>28</v>
      </c>
      <c r="H35" s="191">
        <v>4.62</v>
      </c>
      <c r="I35" s="191">
        <v>10.15</v>
      </c>
      <c r="J35" s="191">
        <v>14.77</v>
      </c>
      <c r="K35" s="191">
        <v>29.85</v>
      </c>
      <c r="L35" s="191">
        <v>41.54</v>
      </c>
      <c r="M35" s="191">
        <v>59.85</v>
      </c>
      <c r="N35" s="191">
        <v>69.38</v>
      </c>
      <c r="O35" s="191">
        <v>84.46</v>
      </c>
      <c r="P35" s="139" t="s">
        <v>28</v>
      </c>
      <c r="Q35" s="139" t="s">
        <v>789</v>
      </c>
      <c r="R35" s="139" t="s">
        <v>836</v>
      </c>
      <c r="S35" s="148">
        <f>VLOOKUP(B35,'Data Properties Analyisis(ORI)'!$B$1:$V$1616,21,FALSE)</f>
        <v>63</v>
      </c>
      <c r="T35" s="139" t="s">
        <v>116</v>
      </c>
      <c r="U35" s="139" t="s">
        <v>1083</v>
      </c>
      <c r="V35" s="139" t="s">
        <v>944</v>
      </c>
      <c r="W35" s="139" t="s">
        <v>380</v>
      </c>
      <c r="X35" s="212">
        <v>5</v>
      </c>
      <c r="Y35" s="139" t="s">
        <v>925</v>
      </c>
      <c r="Z35" s="139">
        <v>2000</v>
      </c>
      <c r="AA35" s="139">
        <v>150</v>
      </c>
      <c r="AB35" s="139">
        <v>0.25</v>
      </c>
      <c r="AC35" s="139" t="s">
        <v>773</v>
      </c>
      <c r="AD35" s="139" t="s">
        <v>773</v>
      </c>
      <c r="AE35" s="139" t="s">
        <v>773</v>
      </c>
      <c r="AF35" s="212">
        <v>2.5</v>
      </c>
      <c r="AG35" s="139" t="s">
        <v>781</v>
      </c>
      <c r="AH35" s="139" t="s">
        <v>780</v>
      </c>
      <c r="AI35" s="212">
        <v>5.4</v>
      </c>
      <c r="AJ35" s="212">
        <v>4.3899999999999997</v>
      </c>
      <c r="AK35" s="191">
        <v>3.13</v>
      </c>
      <c r="AL35" s="233">
        <f t="shared" si="1"/>
        <v>-0.28701594533029612</v>
      </c>
    </row>
    <row r="36" spans="1:38" x14ac:dyDescent="0.35">
      <c r="A36" s="139">
        <v>19</v>
      </c>
      <c r="B36" s="161">
        <v>281</v>
      </c>
      <c r="C36" s="161">
        <v>58</v>
      </c>
      <c r="D36" s="139" t="s">
        <v>798</v>
      </c>
      <c r="E36" s="139" t="s">
        <v>953</v>
      </c>
      <c r="F36" s="212">
        <v>3.04</v>
      </c>
      <c r="G36" s="212" t="s">
        <v>28</v>
      </c>
      <c r="H36" s="191">
        <v>4.62</v>
      </c>
      <c r="I36" s="191">
        <v>10.15</v>
      </c>
      <c r="J36" s="191">
        <v>14.77</v>
      </c>
      <c r="K36" s="191">
        <v>29.85</v>
      </c>
      <c r="L36" s="191">
        <v>41.54</v>
      </c>
      <c r="M36" s="191">
        <v>59.85</v>
      </c>
      <c r="N36" s="191">
        <v>69.38</v>
      </c>
      <c r="O36" s="191">
        <v>84.46</v>
      </c>
      <c r="P36" s="139" t="s">
        <v>28</v>
      </c>
      <c r="Q36" s="139" t="s">
        <v>789</v>
      </c>
      <c r="R36" s="139" t="s">
        <v>836</v>
      </c>
      <c r="S36" s="148">
        <f>VLOOKUP(B36,'Data Properties Analyisis(ORI)'!$B$1:$V$1616,21,FALSE)</f>
        <v>63</v>
      </c>
      <c r="T36" s="139" t="s">
        <v>116</v>
      </c>
      <c r="U36" s="139" t="s">
        <v>1083</v>
      </c>
      <c r="V36" s="139" t="s">
        <v>944</v>
      </c>
      <c r="W36" s="139" t="s">
        <v>380</v>
      </c>
      <c r="X36" s="212">
        <v>5</v>
      </c>
      <c r="Y36" s="139" t="s">
        <v>925</v>
      </c>
      <c r="Z36" s="139">
        <v>2000</v>
      </c>
      <c r="AA36" s="139">
        <v>150</v>
      </c>
      <c r="AB36" s="139">
        <v>0.25</v>
      </c>
      <c r="AC36" s="139" t="s">
        <v>773</v>
      </c>
      <c r="AD36" s="139" t="s">
        <v>773</v>
      </c>
      <c r="AE36" s="139" t="s">
        <v>773</v>
      </c>
      <c r="AF36" s="212">
        <v>3</v>
      </c>
      <c r="AG36" s="139" t="s">
        <v>781</v>
      </c>
      <c r="AH36" s="139" t="s">
        <v>780</v>
      </c>
      <c r="AI36" s="212">
        <v>5.4</v>
      </c>
      <c r="AJ36" s="212">
        <v>4.3899999999999997</v>
      </c>
      <c r="AK36" s="191">
        <v>3.02</v>
      </c>
      <c r="AL36" s="233">
        <f t="shared" si="1"/>
        <v>-0.31207289293849655</v>
      </c>
    </row>
    <row r="37" spans="1:38" x14ac:dyDescent="0.35">
      <c r="A37" s="139">
        <v>19</v>
      </c>
      <c r="B37" s="161">
        <v>282</v>
      </c>
      <c r="C37" s="161">
        <v>59</v>
      </c>
      <c r="D37" s="139" t="s">
        <v>798</v>
      </c>
      <c r="E37" s="139" t="s">
        <v>953</v>
      </c>
      <c r="F37" s="212">
        <v>3.04</v>
      </c>
      <c r="G37" s="212" t="s">
        <v>28</v>
      </c>
      <c r="H37" s="191">
        <v>4.62</v>
      </c>
      <c r="I37" s="191">
        <v>10.15</v>
      </c>
      <c r="J37" s="191">
        <v>14.77</v>
      </c>
      <c r="K37" s="191">
        <v>29.85</v>
      </c>
      <c r="L37" s="191">
        <v>41.54</v>
      </c>
      <c r="M37" s="191">
        <v>59.85</v>
      </c>
      <c r="N37" s="191">
        <v>69.38</v>
      </c>
      <c r="O37" s="191">
        <v>84.46</v>
      </c>
      <c r="P37" s="139" t="s">
        <v>28</v>
      </c>
      <c r="Q37" s="139" t="s">
        <v>789</v>
      </c>
      <c r="R37" s="139" t="s">
        <v>836</v>
      </c>
      <c r="S37" s="148">
        <f>VLOOKUP(B37,'Data Properties Analyisis(ORI)'!$B$1:$V$1616,21,FALSE)</f>
        <v>63</v>
      </c>
      <c r="T37" s="139" t="s">
        <v>116</v>
      </c>
      <c r="U37" s="139" t="s">
        <v>1083</v>
      </c>
      <c r="V37" s="139" t="s">
        <v>944</v>
      </c>
      <c r="W37" s="139" t="s">
        <v>380</v>
      </c>
      <c r="X37" s="212">
        <v>5</v>
      </c>
      <c r="Y37" s="139" t="s">
        <v>925</v>
      </c>
      <c r="Z37" s="139">
        <v>2000</v>
      </c>
      <c r="AA37" s="139">
        <v>150</v>
      </c>
      <c r="AB37" s="139">
        <v>0.25</v>
      </c>
      <c r="AC37" s="139" t="s">
        <v>773</v>
      </c>
      <c r="AD37" s="139" t="s">
        <v>773</v>
      </c>
      <c r="AE37" s="139" t="s">
        <v>773</v>
      </c>
      <c r="AF37" s="212">
        <v>3.5</v>
      </c>
      <c r="AG37" s="139" t="s">
        <v>781</v>
      </c>
      <c r="AH37" s="139" t="s">
        <v>780</v>
      </c>
      <c r="AI37" s="212">
        <v>5.4</v>
      </c>
      <c r="AJ37" s="212">
        <v>4.3899999999999997</v>
      </c>
      <c r="AK37" s="191">
        <v>2.94</v>
      </c>
      <c r="AL37" s="233">
        <f t="shared" si="1"/>
        <v>-0.33029612756264232</v>
      </c>
    </row>
    <row r="38" spans="1:38" x14ac:dyDescent="0.35">
      <c r="A38" s="139">
        <v>19</v>
      </c>
      <c r="B38" s="161">
        <v>283</v>
      </c>
      <c r="C38" s="161">
        <v>60</v>
      </c>
      <c r="D38" s="139" t="s">
        <v>798</v>
      </c>
      <c r="E38" s="139" t="s">
        <v>953</v>
      </c>
      <c r="F38" s="212">
        <v>3.04</v>
      </c>
      <c r="G38" s="212" t="s">
        <v>28</v>
      </c>
      <c r="H38" s="191">
        <v>4.62</v>
      </c>
      <c r="I38" s="191">
        <v>10.15</v>
      </c>
      <c r="J38" s="191">
        <v>14.77</v>
      </c>
      <c r="K38" s="191">
        <v>29.85</v>
      </c>
      <c r="L38" s="191">
        <v>41.54</v>
      </c>
      <c r="M38" s="191">
        <v>59.85</v>
      </c>
      <c r="N38" s="191">
        <v>69.38</v>
      </c>
      <c r="O38" s="191">
        <v>84.46</v>
      </c>
      <c r="P38" s="139" t="s">
        <v>28</v>
      </c>
      <c r="Q38" s="139" t="s">
        <v>789</v>
      </c>
      <c r="R38" s="139" t="s">
        <v>836</v>
      </c>
      <c r="S38" s="148">
        <f>VLOOKUP(B38,'Data Properties Analyisis(ORI)'!$B$1:$V$1616,21,FALSE)</f>
        <v>63</v>
      </c>
      <c r="T38" s="139" t="s">
        <v>116</v>
      </c>
      <c r="U38" s="139" t="s">
        <v>1083</v>
      </c>
      <c r="V38" s="139" t="s">
        <v>944</v>
      </c>
      <c r="W38" s="139" t="s">
        <v>380</v>
      </c>
      <c r="X38" s="212">
        <v>5</v>
      </c>
      <c r="Y38" s="139" t="s">
        <v>925</v>
      </c>
      <c r="Z38" s="139">
        <v>2000</v>
      </c>
      <c r="AA38" s="139">
        <v>150</v>
      </c>
      <c r="AB38" s="139">
        <v>0.25</v>
      </c>
      <c r="AC38" s="139" t="s">
        <v>773</v>
      </c>
      <c r="AD38" s="139" t="s">
        <v>773</v>
      </c>
      <c r="AE38" s="139" t="s">
        <v>773</v>
      </c>
      <c r="AF38" s="212">
        <v>4</v>
      </c>
      <c r="AG38" s="139" t="s">
        <v>781</v>
      </c>
      <c r="AH38" s="139" t="s">
        <v>780</v>
      </c>
      <c r="AI38" s="212">
        <v>5.4</v>
      </c>
      <c r="AJ38" s="212">
        <v>4.3899999999999997</v>
      </c>
      <c r="AK38" s="191">
        <v>2.86</v>
      </c>
      <c r="AL38" s="233">
        <f t="shared" si="1"/>
        <v>-0.34851936218678814</v>
      </c>
    </row>
    <row r="39" spans="1:38" x14ac:dyDescent="0.35">
      <c r="A39" s="139">
        <v>19</v>
      </c>
      <c r="B39" s="161">
        <v>284</v>
      </c>
      <c r="C39" s="161">
        <v>61</v>
      </c>
      <c r="D39" s="139" t="s">
        <v>798</v>
      </c>
      <c r="E39" s="139" t="s">
        <v>954</v>
      </c>
      <c r="F39" s="212">
        <v>2.15</v>
      </c>
      <c r="G39" s="212" t="s">
        <v>28</v>
      </c>
      <c r="H39" s="191">
        <v>4.62</v>
      </c>
      <c r="I39" s="191">
        <v>10.15</v>
      </c>
      <c r="J39" s="191">
        <v>14.77</v>
      </c>
      <c r="K39" s="191">
        <v>29.85</v>
      </c>
      <c r="L39" s="191">
        <v>41.54</v>
      </c>
      <c r="M39" s="191">
        <v>59.85</v>
      </c>
      <c r="N39" s="191">
        <v>69.38</v>
      </c>
      <c r="O39" s="191">
        <v>84.46</v>
      </c>
      <c r="P39" s="139" t="s">
        <v>28</v>
      </c>
      <c r="Q39" s="139" t="s">
        <v>789</v>
      </c>
      <c r="R39" s="139" t="s">
        <v>836</v>
      </c>
      <c r="S39" s="148">
        <f>VLOOKUP(B39,'Data Properties Analyisis(ORI)'!$B$1:$V$1616,21,FALSE)</f>
        <v>63</v>
      </c>
      <c r="T39" s="139" t="s">
        <v>116</v>
      </c>
      <c r="U39" s="139" t="s">
        <v>1083</v>
      </c>
      <c r="V39" s="139" t="s">
        <v>944</v>
      </c>
      <c r="W39" s="139" t="s">
        <v>380</v>
      </c>
      <c r="X39" s="212">
        <v>5</v>
      </c>
      <c r="Y39" s="139" t="s">
        <v>925</v>
      </c>
      <c r="Z39" s="139">
        <v>2000</v>
      </c>
      <c r="AA39" s="139">
        <v>150</v>
      </c>
      <c r="AB39" s="139">
        <v>0.25</v>
      </c>
      <c r="AC39" s="139" t="s">
        <v>773</v>
      </c>
      <c r="AD39" s="139" t="s">
        <v>773</v>
      </c>
      <c r="AE39" s="139" t="s">
        <v>773</v>
      </c>
      <c r="AF39" s="212">
        <v>0.5</v>
      </c>
      <c r="AG39" s="139" t="s">
        <v>781</v>
      </c>
      <c r="AH39" s="139" t="s">
        <v>780</v>
      </c>
      <c r="AI39" s="212">
        <v>5.5</v>
      </c>
      <c r="AJ39" s="212">
        <v>4.5</v>
      </c>
      <c r="AK39" s="191">
        <v>4.0599999999999996</v>
      </c>
      <c r="AL39" s="233">
        <f t="shared" si="1"/>
        <v>-9.7777777777777866E-2</v>
      </c>
    </row>
    <row r="40" spans="1:38" x14ac:dyDescent="0.35">
      <c r="A40" s="139">
        <v>19</v>
      </c>
      <c r="B40" s="161">
        <v>285</v>
      </c>
      <c r="C40" s="161">
        <v>62</v>
      </c>
      <c r="D40" s="139" t="s">
        <v>798</v>
      </c>
      <c r="E40" s="139" t="s">
        <v>954</v>
      </c>
      <c r="F40" s="212">
        <v>2.15</v>
      </c>
      <c r="G40" s="212" t="s">
        <v>28</v>
      </c>
      <c r="H40" s="191">
        <v>4.62</v>
      </c>
      <c r="I40" s="191">
        <v>10.15</v>
      </c>
      <c r="J40" s="191">
        <v>14.77</v>
      </c>
      <c r="K40" s="191">
        <v>29.85</v>
      </c>
      <c r="L40" s="191">
        <v>41.54</v>
      </c>
      <c r="M40" s="191">
        <v>59.85</v>
      </c>
      <c r="N40" s="191">
        <v>69.38</v>
      </c>
      <c r="O40" s="191">
        <v>84.46</v>
      </c>
      <c r="P40" s="139" t="s">
        <v>28</v>
      </c>
      <c r="Q40" s="139" t="s">
        <v>789</v>
      </c>
      <c r="R40" s="139" t="s">
        <v>836</v>
      </c>
      <c r="S40" s="148">
        <f>VLOOKUP(B40,'Data Properties Analyisis(ORI)'!$B$1:$V$1616,21,FALSE)</f>
        <v>63</v>
      </c>
      <c r="T40" s="139" t="s">
        <v>116</v>
      </c>
      <c r="U40" s="139" t="s">
        <v>1083</v>
      </c>
      <c r="V40" s="139" t="s">
        <v>944</v>
      </c>
      <c r="W40" s="139" t="s">
        <v>380</v>
      </c>
      <c r="X40" s="212">
        <v>5</v>
      </c>
      <c r="Y40" s="139" t="s">
        <v>925</v>
      </c>
      <c r="Z40" s="139">
        <v>2000</v>
      </c>
      <c r="AA40" s="139">
        <v>150</v>
      </c>
      <c r="AB40" s="139">
        <v>0.25</v>
      </c>
      <c r="AC40" s="139" t="s">
        <v>773</v>
      </c>
      <c r="AD40" s="139" t="s">
        <v>773</v>
      </c>
      <c r="AE40" s="139" t="s">
        <v>773</v>
      </c>
      <c r="AF40" s="212">
        <v>1</v>
      </c>
      <c r="AG40" s="139" t="s">
        <v>781</v>
      </c>
      <c r="AH40" s="139" t="s">
        <v>780</v>
      </c>
      <c r="AI40" s="212">
        <v>5.5</v>
      </c>
      <c r="AJ40" s="212">
        <v>4.5</v>
      </c>
      <c r="AK40" s="191">
        <v>3.64</v>
      </c>
      <c r="AL40" s="233">
        <f t="shared" si="1"/>
        <v>-0.19111111111111109</v>
      </c>
    </row>
    <row r="41" spans="1:38" x14ac:dyDescent="0.35">
      <c r="A41" s="139">
        <v>19</v>
      </c>
      <c r="B41" s="161">
        <v>286</v>
      </c>
      <c r="C41" s="161">
        <v>63</v>
      </c>
      <c r="D41" s="139" t="s">
        <v>798</v>
      </c>
      <c r="E41" s="139" t="s">
        <v>954</v>
      </c>
      <c r="F41" s="212">
        <v>2.15</v>
      </c>
      <c r="G41" s="212" t="s">
        <v>28</v>
      </c>
      <c r="H41" s="191">
        <v>4.62</v>
      </c>
      <c r="I41" s="191">
        <v>10.15</v>
      </c>
      <c r="J41" s="191">
        <v>14.77</v>
      </c>
      <c r="K41" s="191">
        <v>29.85</v>
      </c>
      <c r="L41" s="191">
        <v>41.54</v>
      </c>
      <c r="M41" s="191">
        <v>59.85</v>
      </c>
      <c r="N41" s="191">
        <v>69.38</v>
      </c>
      <c r="O41" s="191">
        <v>84.46</v>
      </c>
      <c r="P41" s="139" t="s">
        <v>28</v>
      </c>
      <c r="Q41" s="139" t="s">
        <v>789</v>
      </c>
      <c r="R41" s="139" t="s">
        <v>836</v>
      </c>
      <c r="S41" s="148">
        <f>VLOOKUP(B41,'Data Properties Analyisis(ORI)'!$B$1:$V$1616,21,FALSE)</f>
        <v>63</v>
      </c>
      <c r="T41" s="139" t="s">
        <v>116</v>
      </c>
      <c r="U41" s="139" t="s">
        <v>1083</v>
      </c>
      <c r="V41" s="139" t="s">
        <v>944</v>
      </c>
      <c r="W41" s="139" t="s">
        <v>380</v>
      </c>
      <c r="X41" s="212">
        <v>5</v>
      </c>
      <c r="Y41" s="139" t="s">
        <v>925</v>
      </c>
      <c r="Z41" s="139">
        <v>2000</v>
      </c>
      <c r="AA41" s="139">
        <v>150</v>
      </c>
      <c r="AB41" s="139">
        <v>0.25</v>
      </c>
      <c r="AC41" s="139" t="s">
        <v>773</v>
      </c>
      <c r="AD41" s="139" t="s">
        <v>773</v>
      </c>
      <c r="AE41" s="139" t="s">
        <v>773</v>
      </c>
      <c r="AF41" s="212">
        <v>1.5</v>
      </c>
      <c r="AG41" s="139" t="s">
        <v>781</v>
      </c>
      <c r="AH41" s="139" t="s">
        <v>780</v>
      </c>
      <c r="AI41" s="212">
        <v>5.5</v>
      </c>
      <c r="AJ41" s="212">
        <v>4.5</v>
      </c>
      <c r="AK41" s="191">
        <v>3.46</v>
      </c>
      <c r="AL41" s="233">
        <f t="shared" si="1"/>
        <v>-0.23111111111111113</v>
      </c>
    </row>
    <row r="42" spans="1:38" x14ac:dyDescent="0.35">
      <c r="A42" s="139">
        <v>19</v>
      </c>
      <c r="B42" s="161">
        <v>287</v>
      </c>
      <c r="C42" s="161">
        <v>64</v>
      </c>
      <c r="D42" s="139" t="s">
        <v>798</v>
      </c>
      <c r="E42" s="139" t="s">
        <v>954</v>
      </c>
      <c r="F42" s="212">
        <v>2.15</v>
      </c>
      <c r="G42" s="212" t="s">
        <v>28</v>
      </c>
      <c r="H42" s="191">
        <v>4.62</v>
      </c>
      <c r="I42" s="191">
        <v>10.15</v>
      </c>
      <c r="J42" s="191">
        <v>14.77</v>
      </c>
      <c r="K42" s="191">
        <v>29.85</v>
      </c>
      <c r="L42" s="191">
        <v>41.54</v>
      </c>
      <c r="M42" s="191">
        <v>59.85</v>
      </c>
      <c r="N42" s="191">
        <v>69.38</v>
      </c>
      <c r="O42" s="191">
        <v>84.46</v>
      </c>
      <c r="P42" s="139" t="s">
        <v>28</v>
      </c>
      <c r="Q42" s="139" t="s">
        <v>789</v>
      </c>
      <c r="R42" s="139" t="s">
        <v>836</v>
      </c>
      <c r="S42" s="148">
        <f>VLOOKUP(B42,'Data Properties Analyisis(ORI)'!$B$1:$V$1616,21,FALSE)</f>
        <v>63</v>
      </c>
      <c r="T42" s="139" t="s">
        <v>116</v>
      </c>
      <c r="U42" s="139" t="s">
        <v>1083</v>
      </c>
      <c r="V42" s="139" t="s">
        <v>944</v>
      </c>
      <c r="W42" s="139" t="s">
        <v>380</v>
      </c>
      <c r="X42" s="212">
        <v>5</v>
      </c>
      <c r="Y42" s="139" t="s">
        <v>925</v>
      </c>
      <c r="Z42" s="139">
        <v>2000</v>
      </c>
      <c r="AA42" s="139">
        <v>150</v>
      </c>
      <c r="AB42" s="139">
        <v>0.25</v>
      </c>
      <c r="AC42" s="139" t="s">
        <v>773</v>
      </c>
      <c r="AD42" s="139" t="s">
        <v>773</v>
      </c>
      <c r="AE42" s="139" t="s">
        <v>773</v>
      </c>
      <c r="AF42" s="212">
        <v>2</v>
      </c>
      <c r="AG42" s="139" t="s">
        <v>781</v>
      </c>
      <c r="AH42" s="139" t="s">
        <v>780</v>
      </c>
      <c r="AI42" s="212">
        <v>5.5</v>
      </c>
      <c r="AJ42" s="212">
        <v>4.5</v>
      </c>
      <c r="AK42" s="191">
        <v>3.25</v>
      </c>
      <c r="AL42" s="233">
        <f t="shared" si="1"/>
        <v>-0.27777777777777779</v>
      </c>
    </row>
    <row r="43" spans="1:38" x14ac:dyDescent="0.35">
      <c r="A43" s="139">
        <v>19</v>
      </c>
      <c r="B43" s="161">
        <v>288</v>
      </c>
      <c r="C43" s="161">
        <v>65</v>
      </c>
      <c r="D43" s="139" t="s">
        <v>798</v>
      </c>
      <c r="E43" s="139" t="s">
        <v>954</v>
      </c>
      <c r="F43" s="212">
        <v>2.15</v>
      </c>
      <c r="G43" s="212" t="s">
        <v>28</v>
      </c>
      <c r="H43" s="191">
        <v>4.62</v>
      </c>
      <c r="I43" s="191">
        <v>10.15</v>
      </c>
      <c r="J43" s="191">
        <v>14.77</v>
      </c>
      <c r="K43" s="191">
        <v>29.85</v>
      </c>
      <c r="L43" s="191">
        <v>41.54</v>
      </c>
      <c r="M43" s="191">
        <v>59.85</v>
      </c>
      <c r="N43" s="191">
        <v>69.38</v>
      </c>
      <c r="O43" s="191">
        <v>84.46</v>
      </c>
      <c r="P43" s="139" t="s">
        <v>28</v>
      </c>
      <c r="Q43" s="139" t="s">
        <v>789</v>
      </c>
      <c r="R43" s="139" t="s">
        <v>836</v>
      </c>
      <c r="S43" s="148">
        <f>VLOOKUP(B43,'Data Properties Analyisis(ORI)'!$B$1:$V$1616,21,FALSE)</f>
        <v>63</v>
      </c>
      <c r="T43" s="139" t="s">
        <v>116</v>
      </c>
      <c r="U43" s="139" t="s">
        <v>1083</v>
      </c>
      <c r="V43" s="139" t="s">
        <v>944</v>
      </c>
      <c r="W43" s="139" t="s">
        <v>380</v>
      </c>
      <c r="X43" s="212">
        <v>5</v>
      </c>
      <c r="Y43" s="139" t="s">
        <v>925</v>
      </c>
      <c r="Z43" s="139">
        <v>2000</v>
      </c>
      <c r="AA43" s="139">
        <v>150</v>
      </c>
      <c r="AB43" s="139">
        <v>0.25</v>
      </c>
      <c r="AC43" s="139" t="s">
        <v>773</v>
      </c>
      <c r="AD43" s="139" t="s">
        <v>773</v>
      </c>
      <c r="AE43" s="139" t="s">
        <v>773</v>
      </c>
      <c r="AF43" s="212">
        <v>2.5</v>
      </c>
      <c r="AG43" s="139" t="s">
        <v>781</v>
      </c>
      <c r="AH43" s="139" t="s">
        <v>780</v>
      </c>
      <c r="AI43" s="212">
        <v>5.5</v>
      </c>
      <c r="AJ43" s="212">
        <v>4.5</v>
      </c>
      <c r="AK43" s="191">
        <v>3.04</v>
      </c>
      <c r="AL43" s="233">
        <f t="shared" si="1"/>
        <v>-0.32444444444444442</v>
      </c>
    </row>
    <row r="44" spans="1:38" x14ac:dyDescent="0.35">
      <c r="A44" s="139">
        <v>19</v>
      </c>
      <c r="B44" s="161">
        <v>289</v>
      </c>
      <c r="C44" s="161">
        <v>66</v>
      </c>
      <c r="D44" s="139" t="s">
        <v>798</v>
      </c>
      <c r="E44" s="139" t="s">
        <v>954</v>
      </c>
      <c r="F44" s="212">
        <v>2.15</v>
      </c>
      <c r="G44" s="212" t="s">
        <v>28</v>
      </c>
      <c r="H44" s="191">
        <v>4.62</v>
      </c>
      <c r="I44" s="191">
        <v>10.15</v>
      </c>
      <c r="J44" s="191">
        <v>14.77</v>
      </c>
      <c r="K44" s="191">
        <v>29.85</v>
      </c>
      <c r="L44" s="191">
        <v>41.54</v>
      </c>
      <c r="M44" s="191">
        <v>59.85</v>
      </c>
      <c r="N44" s="191">
        <v>69.38</v>
      </c>
      <c r="O44" s="191">
        <v>84.46</v>
      </c>
      <c r="P44" s="139" t="s">
        <v>28</v>
      </c>
      <c r="Q44" s="139" t="s">
        <v>789</v>
      </c>
      <c r="R44" s="139" t="s">
        <v>836</v>
      </c>
      <c r="S44" s="148">
        <f>VLOOKUP(B44,'Data Properties Analyisis(ORI)'!$B$1:$V$1616,21,FALSE)</f>
        <v>63</v>
      </c>
      <c r="T44" s="139" t="s">
        <v>116</v>
      </c>
      <c r="U44" s="139" t="s">
        <v>1083</v>
      </c>
      <c r="V44" s="139" t="s">
        <v>944</v>
      </c>
      <c r="W44" s="139" t="s">
        <v>380</v>
      </c>
      <c r="X44" s="212">
        <v>5</v>
      </c>
      <c r="Y44" s="139" t="s">
        <v>925</v>
      </c>
      <c r="Z44" s="139">
        <v>2000</v>
      </c>
      <c r="AA44" s="139">
        <v>150</v>
      </c>
      <c r="AB44" s="139">
        <v>0.25</v>
      </c>
      <c r="AC44" s="139" t="s">
        <v>773</v>
      </c>
      <c r="AD44" s="139" t="s">
        <v>773</v>
      </c>
      <c r="AE44" s="139" t="s">
        <v>773</v>
      </c>
      <c r="AF44" s="212">
        <v>3</v>
      </c>
      <c r="AG44" s="139" t="s">
        <v>781</v>
      </c>
      <c r="AH44" s="139" t="s">
        <v>780</v>
      </c>
      <c r="AI44" s="212">
        <v>5.5</v>
      </c>
      <c r="AJ44" s="212">
        <v>4.5</v>
      </c>
      <c r="AK44" s="191">
        <v>2.84</v>
      </c>
      <c r="AL44" s="233">
        <f t="shared" si="1"/>
        <v>-0.36888888888888893</v>
      </c>
    </row>
    <row r="45" spans="1:38" x14ac:dyDescent="0.35">
      <c r="A45" s="139">
        <v>19</v>
      </c>
      <c r="B45" s="161">
        <v>290</v>
      </c>
      <c r="C45" s="161">
        <v>67</v>
      </c>
      <c r="D45" s="139" t="s">
        <v>798</v>
      </c>
      <c r="E45" s="139" t="s">
        <v>954</v>
      </c>
      <c r="F45" s="212">
        <v>2.15</v>
      </c>
      <c r="G45" s="212" t="s">
        <v>28</v>
      </c>
      <c r="H45" s="191">
        <v>4.62</v>
      </c>
      <c r="I45" s="191">
        <v>10.15</v>
      </c>
      <c r="J45" s="191">
        <v>14.77</v>
      </c>
      <c r="K45" s="191">
        <v>29.85</v>
      </c>
      <c r="L45" s="191">
        <v>41.54</v>
      </c>
      <c r="M45" s="191">
        <v>59.85</v>
      </c>
      <c r="N45" s="191">
        <v>69.38</v>
      </c>
      <c r="O45" s="191">
        <v>84.46</v>
      </c>
      <c r="P45" s="139" t="s">
        <v>28</v>
      </c>
      <c r="Q45" s="139" t="s">
        <v>789</v>
      </c>
      <c r="R45" s="139" t="s">
        <v>836</v>
      </c>
      <c r="S45" s="148">
        <f>VLOOKUP(B45,'Data Properties Analyisis(ORI)'!$B$1:$V$1616,21,FALSE)</f>
        <v>63</v>
      </c>
      <c r="T45" s="139" t="s">
        <v>116</v>
      </c>
      <c r="U45" s="139" t="s">
        <v>1083</v>
      </c>
      <c r="V45" s="139" t="s">
        <v>944</v>
      </c>
      <c r="W45" s="139" t="s">
        <v>380</v>
      </c>
      <c r="X45" s="212">
        <v>5</v>
      </c>
      <c r="Y45" s="139" t="s">
        <v>925</v>
      </c>
      <c r="Z45" s="139">
        <v>2000</v>
      </c>
      <c r="AA45" s="139">
        <v>150</v>
      </c>
      <c r="AB45" s="139">
        <v>0.25</v>
      </c>
      <c r="AC45" s="139" t="s">
        <v>773</v>
      </c>
      <c r="AD45" s="139" t="s">
        <v>773</v>
      </c>
      <c r="AE45" s="139" t="s">
        <v>773</v>
      </c>
      <c r="AF45" s="212">
        <v>3.5</v>
      </c>
      <c r="AG45" s="139" t="s">
        <v>781</v>
      </c>
      <c r="AH45" s="139" t="s">
        <v>780</v>
      </c>
      <c r="AI45" s="212">
        <v>5.5</v>
      </c>
      <c r="AJ45" s="212">
        <v>4.5</v>
      </c>
      <c r="AK45" s="191">
        <v>2.59</v>
      </c>
      <c r="AL45" s="233">
        <f t="shared" si="1"/>
        <v>-0.42444444444444446</v>
      </c>
    </row>
    <row r="46" spans="1:38" x14ac:dyDescent="0.35">
      <c r="A46" s="139">
        <v>19</v>
      </c>
      <c r="B46" s="161">
        <v>291</v>
      </c>
      <c r="C46" s="161">
        <v>68</v>
      </c>
      <c r="D46" s="139" t="s">
        <v>798</v>
      </c>
      <c r="E46" s="139" t="s">
        <v>954</v>
      </c>
      <c r="F46" s="212">
        <v>2.15</v>
      </c>
      <c r="G46" s="212" t="s">
        <v>28</v>
      </c>
      <c r="H46" s="191">
        <v>4.62</v>
      </c>
      <c r="I46" s="191">
        <v>10.15</v>
      </c>
      <c r="J46" s="191">
        <v>14.77</v>
      </c>
      <c r="K46" s="191">
        <v>29.85</v>
      </c>
      <c r="L46" s="191">
        <v>41.54</v>
      </c>
      <c r="M46" s="191">
        <v>59.85</v>
      </c>
      <c r="N46" s="191">
        <v>69.38</v>
      </c>
      <c r="O46" s="191">
        <v>84.46</v>
      </c>
      <c r="P46" s="139" t="s">
        <v>28</v>
      </c>
      <c r="Q46" s="139" t="s">
        <v>789</v>
      </c>
      <c r="R46" s="139" t="s">
        <v>836</v>
      </c>
      <c r="S46" s="148">
        <f>VLOOKUP(B46,'Data Properties Analyisis(ORI)'!$B$1:$V$1616,21,FALSE)</f>
        <v>63</v>
      </c>
      <c r="T46" s="139" t="s">
        <v>116</v>
      </c>
      <c r="U46" s="139" t="s">
        <v>1083</v>
      </c>
      <c r="V46" s="139" t="s">
        <v>944</v>
      </c>
      <c r="W46" s="139" t="s">
        <v>380</v>
      </c>
      <c r="X46" s="212">
        <v>5</v>
      </c>
      <c r="Y46" s="139" t="s">
        <v>925</v>
      </c>
      <c r="Z46" s="139">
        <v>2000</v>
      </c>
      <c r="AA46" s="139">
        <v>150</v>
      </c>
      <c r="AB46" s="139">
        <v>0.25</v>
      </c>
      <c r="AC46" s="139" t="s">
        <v>773</v>
      </c>
      <c r="AD46" s="139" t="s">
        <v>773</v>
      </c>
      <c r="AE46" s="139" t="s">
        <v>773</v>
      </c>
      <c r="AF46" s="212">
        <v>4</v>
      </c>
      <c r="AG46" s="139" t="s">
        <v>781</v>
      </c>
      <c r="AH46" s="139" t="s">
        <v>780</v>
      </c>
      <c r="AI46" s="212">
        <v>5.5</v>
      </c>
      <c r="AJ46" s="212">
        <v>4.5</v>
      </c>
      <c r="AK46" s="191">
        <v>2.35</v>
      </c>
      <c r="AL46" s="233">
        <f t="shared" si="1"/>
        <v>-0.47777777777777775</v>
      </c>
    </row>
    <row r="47" spans="1:38" x14ac:dyDescent="0.35">
      <c r="A47" s="139">
        <v>19</v>
      </c>
      <c r="B47" s="161">
        <v>292</v>
      </c>
      <c r="C47" s="161">
        <v>69</v>
      </c>
      <c r="D47" s="139" t="s">
        <v>798</v>
      </c>
      <c r="E47" s="139" t="s">
        <v>938</v>
      </c>
      <c r="F47" s="212">
        <v>0.77</v>
      </c>
      <c r="G47" s="212" t="s">
        <v>28</v>
      </c>
      <c r="H47" s="191">
        <v>4.62</v>
      </c>
      <c r="I47" s="191">
        <v>10.15</v>
      </c>
      <c r="J47" s="191">
        <v>14.77</v>
      </c>
      <c r="K47" s="191">
        <v>29.85</v>
      </c>
      <c r="L47" s="191">
        <v>41.54</v>
      </c>
      <c r="M47" s="191">
        <v>59.85</v>
      </c>
      <c r="N47" s="191">
        <v>69.38</v>
      </c>
      <c r="O47" s="191">
        <v>84.46</v>
      </c>
      <c r="P47" s="139" t="s">
        <v>28</v>
      </c>
      <c r="Q47" s="139" t="s">
        <v>794</v>
      </c>
      <c r="R47" s="139" t="s">
        <v>812</v>
      </c>
      <c r="S47" s="148">
        <f>VLOOKUP(B47,'Data Properties Analyisis(ORI)'!$B$1:$V$1616,21,FALSE)</f>
        <v>86.7</v>
      </c>
      <c r="T47" s="139" t="s">
        <v>116</v>
      </c>
      <c r="U47" s="139" t="s">
        <v>1083</v>
      </c>
      <c r="V47" s="139" t="s">
        <v>944</v>
      </c>
      <c r="W47" s="139" t="s">
        <v>380</v>
      </c>
      <c r="X47" s="212">
        <v>5</v>
      </c>
      <c r="Y47" s="139" t="s">
        <v>925</v>
      </c>
      <c r="Z47" s="139">
        <v>2000</v>
      </c>
      <c r="AA47" s="139">
        <v>150</v>
      </c>
      <c r="AB47" s="139">
        <v>0.25</v>
      </c>
      <c r="AC47" s="139" t="s">
        <v>773</v>
      </c>
      <c r="AD47" s="139" t="s">
        <v>773</v>
      </c>
      <c r="AE47" s="139" t="s">
        <v>773</v>
      </c>
      <c r="AF47" s="212">
        <v>0.5</v>
      </c>
      <c r="AG47" s="139" t="s">
        <v>781</v>
      </c>
      <c r="AH47" s="139" t="s">
        <v>780</v>
      </c>
      <c r="AI47" s="212">
        <v>5</v>
      </c>
      <c r="AJ47" s="212">
        <v>3.82</v>
      </c>
      <c r="AK47" s="191">
        <v>3.76</v>
      </c>
      <c r="AL47" s="233">
        <f t="shared" si="1"/>
        <v>-1.5706806282722526E-2</v>
      </c>
    </row>
    <row r="48" spans="1:38" x14ac:dyDescent="0.35">
      <c r="A48" s="139">
        <v>19</v>
      </c>
      <c r="B48" s="161">
        <v>293</v>
      </c>
      <c r="C48" s="161">
        <v>70</v>
      </c>
      <c r="D48" s="139" t="s">
        <v>798</v>
      </c>
      <c r="E48" s="139" t="s">
        <v>938</v>
      </c>
      <c r="F48" s="212">
        <v>0.77</v>
      </c>
      <c r="G48" s="212" t="s">
        <v>28</v>
      </c>
      <c r="H48" s="191">
        <v>4.62</v>
      </c>
      <c r="I48" s="191">
        <v>10.15</v>
      </c>
      <c r="J48" s="191">
        <v>14.77</v>
      </c>
      <c r="K48" s="191">
        <v>29.85</v>
      </c>
      <c r="L48" s="191">
        <v>41.54</v>
      </c>
      <c r="M48" s="191">
        <v>59.85</v>
      </c>
      <c r="N48" s="191">
        <v>69.38</v>
      </c>
      <c r="O48" s="191">
        <v>84.46</v>
      </c>
      <c r="P48" s="139" t="s">
        <v>28</v>
      </c>
      <c r="Q48" s="139" t="s">
        <v>794</v>
      </c>
      <c r="R48" s="139" t="s">
        <v>812</v>
      </c>
      <c r="S48" s="148">
        <f>VLOOKUP(B48,'Data Properties Analyisis(ORI)'!$B$1:$V$1616,21,FALSE)</f>
        <v>86.7</v>
      </c>
      <c r="T48" s="139" t="s">
        <v>116</v>
      </c>
      <c r="U48" s="139" t="s">
        <v>1083</v>
      </c>
      <c r="V48" s="139" t="s">
        <v>944</v>
      </c>
      <c r="W48" s="139" t="s">
        <v>380</v>
      </c>
      <c r="X48" s="212">
        <v>5</v>
      </c>
      <c r="Y48" s="139" t="s">
        <v>925</v>
      </c>
      <c r="Z48" s="139">
        <v>2000</v>
      </c>
      <c r="AA48" s="139">
        <v>150</v>
      </c>
      <c r="AB48" s="139">
        <v>0.25</v>
      </c>
      <c r="AC48" s="139" t="s">
        <v>773</v>
      </c>
      <c r="AD48" s="139" t="s">
        <v>773</v>
      </c>
      <c r="AE48" s="139" t="s">
        <v>773</v>
      </c>
      <c r="AF48" s="212">
        <v>1</v>
      </c>
      <c r="AG48" s="139" t="s">
        <v>781</v>
      </c>
      <c r="AH48" s="139" t="s">
        <v>780</v>
      </c>
      <c r="AI48" s="212">
        <v>5</v>
      </c>
      <c r="AJ48" s="212">
        <v>3.82</v>
      </c>
      <c r="AK48" s="191">
        <v>3.62</v>
      </c>
      <c r="AL48" s="233">
        <f t="shared" si="1"/>
        <v>-5.2356020942408307E-2</v>
      </c>
    </row>
    <row r="49" spans="1:38" x14ac:dyDescent="0.35">
      <c r="A49" s="139">
        <v>19</v>
      </c>
      <c r="B49" s="161">
        <v>294</v>
      </c>
      <c r="C49" s="161">
        <v>71</v>
      </c>
      <c r="D49" s="139" t="s">
        <v>798</v>
      </c>
      <c r="E49" s="139" t="s">
        <v>938</v>
      </c>
      <c r="F49" s="212">
        <v>0.77</v>
      </c>
      <c r="G49" s="212" t="s">
        <v>28</v>
      </c>
      <c r="H49" s="191">
        <v>4.62</v>
      </c>
      <c r="I49" s="191">
        <v>10.15</v>
      </c>
      <c r="J49" s="191">
        <v>14.77</v>
      </c>
      <c r="K49" s="191">
        <v>29.85</v>
      </c>
      <c r="L49" s="191">
        <v>41.54</v>
      </c>
      <c r="M49" s="191">
        <v>59.85</v>
      </c>
      <c r="N49" s="191">
        <v>69.38</v>
      </c>
      <c r="O49" s="191">
        <v>84.46</v>
      </c>
      <c r="P49" s="139" t="s">
        <v>28</v>
      </c>
      <c r="Q49" s="139" t="s">
        <v>794</v>
      </c>
      <c r="R49" s="139" t="s">
        <v>812</v>
      </c>
      <c r="S49" s="148">
        <f>VLOOKUP(B49,'Data Properties Analyisis(ORI)'!$B$1:$V$1616,21,FALSE)</f>
        <v>86.7</v>
      </c>
      <c r="T49" s="139" t="s">
        <v>116</v>
      </c>
      <c r="U49" s="139" t="s">
        <v>1083</v>
      </c>
      <c r="V49" s="139" t="s">
        <v>944</v>
      </c>
      <c r="W49" s="139" t="s">
        <v>380</v>
      </c>
      <c r="X49" s="212">
        <v>5</v>
      </c>
      <c r="Y49" s="139" t="s">
        <v>925</v>
      </c>
      <c r="Z49" s="139">
        <v>2000</v>
      </c>
      <c r="AA49" s="139">
        <v>150</v>
      </c>
      <c r="AB49" s="139">
        <v>0.25</v>
      </c>
      <c r="AC49" s="139" t="s">
        <v>773</v>
      </c>
      <c r="AD49" s="139" t="s">
        <v>773</v>
      </c>
      <c r="AE49" s="139" t="s">
        <v>773</v>
      </c>
      <c r="AF49" s="212">
        <v>1.5</v>
      </c>
      <c r="AG49" s="139" t="s">
        <v>781</v>
      </c>
      <c r="AH49" s="139" t="s">
        <v>780</v>
      </c>
      <c r="AI49" s="212">
        <v>5</v>
      </c>
      <c r="AJ49" s="212">
        <v>3.82</v>
      </c>
      <c r="AK49" s="191">
        <v>3.63</v>
      </c>
      <c r="AL49" s="233">
        <f t="shared" si="1"/>
        <v>-4.9738219895287948E-2</v>
      </c>
    </row>
    <row r="50" spans="1:38" x14ac:dyDescent="0.35">
      <c r="A50" s="139">
        <v>19</v>
      </c>
      <c r="B50" s="161">
        <v>295</v>
      </c>
      <c r="C50" s="161">
        <v>72</v>
      </c>
      <c r="D50" s="139" t="s">
        <v>798</v>
      </c>
      <c r="E50" s="139" t="s">
        <v>938</v>
      </c>
      <c r="F50" s="212">
        <v>0.77</v>
      </c>
      <c r="G50" s="212" t="s">
        <v>28</v>
      </c>
      <c r="H50" s="191">
        <v>4.62</v>
      </c>
      <c r="I50" s="191">
        <v>10.15</v>
      </c>
      <c r="J50" s="191">
        <v>14.77</v>
      </c>
      <c r="K50" s="191">
        <v>29.85</v>
      </c>
      <c r="L50" s="191">
        <v>41.54</v>
      </c>
      <c r="M50" s="191">
        <v>59.85</v>
      </c>
      <c r="N50" s="191">
        <v>69.38</v>
      </c>
      <c r="O50" s="191">
        <v>84.46</v>
      </c>
      <c r="P50" s="139" t="s">
        <v>28</v>
      </c>
      <c r="Q50" s="139" t="s">
        <v>794</v>
      </c>
      <c r="R50" s="139" t="s">
        <v>812</v>
      </c>
      <c r="S50" s="148">
        <f>VLOOKUP(B50,'Data Properties Analyisis(ORI)'!$B$1:$V$1616,21,FALSE)</f>
        <v>86.7</v>
      </c>
      <c r="T50" s="139" t="s">
        <v>116</v>
      </c>
      <c r="U50" s="139" t="s">
        <v>1083</v>
      </c>
      <c r="V50" s="139" t="s">
        <v>944</v>
      </c>
      <c r="W50" s="139" t="s">
        <v>380</v>
      </c>
      <c r="X50" s="212">
        <v>5</v>
      </c>
      <c r="Y50" s="139" t="s">
        <v>925</v>
      </c>
      <c r="Z50" s="139">
        <v>2000</v>
      </c>
      <c r="AA50" s="139">
        <v>150</v>
      </c>
      <c r="AB50" s="139">
        <v>0.25</v>
      </c>
      <c r="AC50" s="139" t="s">
        <v>773</v>
      </c>
      <c r="AD50" s="139" t="s">
        <v>773</v>
      </c>
      <c r="AE50" s="139" t="s">
        <v>773</v>
      </c>
      <c r="AF50" s="212">
        <v>2</v>
      </c>
      <c r="AG50" s="139" t="s">
        <v>781</v>
      </c>
      <c r="AH50" s="139" t="s">
        <v>780</v>
      </c>
      <c r="AI50" s="212">
        <v>5</v>
      </c>
      <c r="AJ50" s="212">
        <v>3.82</v>
      </c>
      <c r="AK50" s="191">
        <v>3.55</v>
      </c>
      <c r="AL50" s="233">
        <f t="shared" si="1"/>
        <v>-7.0680628272251314E-2</v>
      </c>
    </row>
    <row r="51" spans="1:38" x14ac:dyDescent="0.35">
      <c r="A51" s="139">
        <v>19</v>
      </c>
      <c r="B51" s="161">
        <v>296</v>
      </c>
      <c r="C51" s="161">
        <v>73</v>
      </c>
      <c r="D51" s="139" t="s">
        <v>798</v>
      </c>
      <c r="E51" s="139" t="s">
        <v>938</v>
      </c>
      <c r="F51" s="212">
        <v>0.77</v>
      </c>
      <c r="G51" s="212" t="s">
        <v>28</v>
      </c>
      <c r="H51" s="191">
        <v>4.62</v>
      </c>
      <c r="I51" s="191">
        <v>10.15</v>
      </c>
      <c r="J51" s="191">
        <v>14.77</v>
      </c>
      <c r="K51" s="191">
        <v>29.85</v>
      </c>
      <c r="L51" s="191">
        <v>41.54</v>
      </c>
      <c r="M51" s="191">
        <v>59.85</v>
      </c>
      <c r="N51" s="191">
        <v>69.38</v>
      </c>
      <c r="O51" s="191">
        <v>84.46</v>
      </c>
      <c r="P51" s="139" t="s">
        <v>28</v>
      </c>
      <c r="Q51" s="139" t="s">
        <v>794</v>
      </c>
      <c r="R51" s="139" t="s">
        <v>812</v>
      </c>
      <c r="S51" s="148">
        <f>VLOOKUP(B51,'Data Properties Analyisis(ORI)'!$B$1:$V$1616,21,FALSE)</f>
        <v>86.7</v>
      </c>
      <c r="T51" s="139" t="s">
        <v>116</v>
      </c>
      <c r="U51" s="139" t="s">
        <v>1083</v>
      </c>
      <c r="V51" s="139" t="s">
        <v>944</v>
      </c>
      <c r="W51" s="139" t="s">
        <v>380</v>
      </c>
      <c r="X51" s="212">
        <v>5</v>
      </c>
      <c r="Y51" s="139" t="s">
        <v>925</v>
      </c>
      <c r="Z51" s="139">
        <v>2000</v>
      </c>
      <c r="AA51" s="139">
        <v>150</v>
      </c>
      <c r="AB51" s="139">
        <v>0.25</v>
      </c>
      <c r="AC51" s="139" t="s">
        <v>773</v>
      </c>
      <c r="AD51" s="139" t="s">
        <v>773</v>
      </c>
      <c r="AE51" s="139" t="s">
        <v>773</v>
      </c>
      <c r="AF51" s="212">
        <v>2.5</v>
      </c>
      <c r="AG51" s="139" t="s">
        <v>781</v>
      </c>
      <c r="AH51" s="139" t="s">
        <v>780</v>
      </c>
      <c r="AI51" s="212">
        <v>5</v>
      </c>
      <c r="AJ51" s="212">
        <v>3.82</v>
      </c>
      <c r="AK51" s="191">
        <v>3.46</v>
      </c>
      <c r="AL51" s="233">
        <f t="shared" si="1"/>
        <v>-9.4240837696335053E-2</v>
      </c>
    </row>
    <row r="52" spans="1:38" x14ac:dyDescent="0.35">
      <c r="A52" s="139">
        <v>19</v>
      </c>
      <c r="B52" s="161">
        <v>297</v>
      </c>
      <c r="C52" s="161">
        <v>74</v>
      </c>
      <c r="D52" s="139" t="s">
        <v>798</v>
      </c>
      <c r="E52" s="139" t="s">
        <v>938</v>
      </c>
      <c r="F52" s="212">
        <v>0.77</v>
      </c>
      <c r="G52" s="212" t="s">
        <v>28</v>
      </c>
      <c r="H52" s="191">
        <v>4.62</v>
      </c>
      <c r="I52" s="191">
        <v>10.15</v>
      </c>
      <c r="J52" s="191">
        <v>14.77</v>
      </c>
      <c r="K52" s="191">
        <v>29.85</v>
      </c>
      <c r="L52" s="191">
        <v>41.54</v>
      </c>
      <c r="M52" s="191">
        <v>59.85</v>
      </c>
      <c r="N52" s="191">
        <v>69.38</v>
      </c>
      <c r="O52" s="191">
        <v>84.46</v>
      </c>
      <c r="P52" s="139" t="s">
        <v>28</v>
      </c>
      <c r="Q52" s="139" t="s">
        <v>794</v>
      </c>
      <c r="R52" s="139" t="s">
        <v>812</v>
      </c>
      <c r="S52" s="148">
        <f>VLOOKUP(B52,'Data Properties Analyisis(ORI)'!$B$1:$V$1616,21,FALSE)</f>
        <v>86.7</v>
      </c>
      <c r="T52" s="139" t="s">
        <v>116</v>
      </c>
      <c r="U52" s="139" t="s">
        <v>1083</v>
      </c>
      <c r="V52" s="139" t="s">
        <v>944</v>
      </c>
      <c r="W52" s="139" t="s">
        <v>380</v>
      </c>
      <c r="X52" s="212">
        <v>5</v>
      </c>
      <c r="Y52" s="139" t="s">
        <v>925</v>
      </c>
      <c r="Z52" s="139">
        <v>2000</v>
      </c>
      <c r="AA52" s="139">
        <v>150</v>
      </c>
      <c r="AB52" s="139">
        <v>0.25</v>
      </c>
      <c r="AC52" s="139" t="s">
        <v>773</v>
      </c>
      <c r="AD52" s="139" t="s">
        <v>773</v>
      </c>
      <c r="AE52" s="139" t="s">
        <v>773</v>
      </c>
      <c r="AF52" s="212">
        <v>3</v>
      </c>
      <c r="AG52" s="139" t="s">
        <v>781</v>
      </c>
      <c r="AH52" s="139" t="s">
        <v>780</v>
      </c>
      <c r="AI52" s="212">
        <v>5</v>
      </c>
      <c r="AJ52" s="212">
        <v>3.82</v>
      </c>
      <c r="AK52" s="191">
        <v>3.46</v>
      </c>
      <c r="AL52" s="233">
        <f t="shared" si="1"/>
        <v>-9.4240837696335053E-2</v>
      </c>
    </row>
    <row r="53" spans="1:38" x14ac:dyDescent="0.35">
      <c r="A53" s="139">
        <v>19</v>
      </c>
      <c r="B53" s="161">
        <v>298</v>
      </c>
      <c r="C53" s="161">
        <v>75</v>
      </c>
      <c r="D53" s="139" t="s">
        <v>798</v>
      </c>
      <c r="E53" s="139" t="s">
        <v>937</v>
      </c>
      <c r="F53" s="212">
        <v>1.1599999999999999</v>
      </c>
      <c r="G53" s="212" t="s">
        <v>28</v>
      </c>
      <c r="H53" s="191">
        <v>4.62</v>
      </c>
      <c r="I53" s="191">
        <v>10.15</v>
      </c>
      <c r="J53" s="191">
        <v>14.77</v>
      </c>
      <c r="K53" s="191">
        <v>29.85</v>
      </c>
      <c r="L53" s="191">
        <v>41.54</v>
      </c>
      <c r="M53" s="191">
        <v>59.85</v>
      </c>
      <c r="N53" s="191">
        <v>69.38</v>
      </c>
      <c r="O53" s="191">
        <v>84.46</v>
      </c>
      <c r="P53" s="139" t="s">
        <v>28</v>
      </c>
      <c r="Q53" s="139" t="s">
        <v>794</v>
      </c>
      <c r="R53" s="139" t="s">
        <v>812</v>
      </c>
      <c r="S53" s="148">
        <f>VLOOKUP(B53,'Data Properties Analyisis(ORI)'!$B$1:$V$1616,21,FALSE)</f>
        <v>86.7</v>
      </c>
      <c r="T53" s="139" t="s">
        <v>116</v>
      </c>
      <c r="U53" s="139" t="s">
        <v>1083</v>
      </c>
      <c r="V53" s="139" t="s">
        <v>944</v>
      </c>
      <c r="W53" s="139" t="s">
        <v>380</v>
      </c>
      <c r="X53" s="212">
        <v>5</v>
      </c>
      <c r="Y53" s="139" t="s">
        <v>925</v>
      </c>
      <c r="Z53" s="139">
        <v>2000</v>
      </c>
      <c r="AA53" s="139">
        <v>150</v>
      </c>
      <c r="AB53" s="139">
        <v>0.25</v>
      </c>
      <c r="AC53" s="139" t="s">
        <v>773</v>
      </c>
      <c r="AD53" s="139" t="s">
        <v>773</v>
      </c>
      <c r="AE53" s="139" t="s">
        <v>773</v>
      </c>
      <c r="AF53" s="212">
        <v>0.5</v>
      </c>
      <c r="AG53" s="139" t="s">
        <v>781</v>
      </c>
      <c r="AH53" s="139" t="s">
        <v>780</v>
      </c>
      <c r="AI53" s="212">
        <v>4.78</v>
      </c>
      <c r="AJ53" s="212">
        <v>3.94</v>
      </c>
      <c r="AK53" s="191">
        <v>3.63</v>
      </c>
      <c r="AL53" s="233">
        <f t="shared" si="1"/>
        <v>-7.8680203045685293E-2</v>
      </c>
    </row>
    <row r="54" spans="1:38" x14ac:dyDescent="0.35">
      <c r="A54" s="139">
        <v>19</v>
      </c>
      <c r="B54" s="161">
        <v>299</v>
      </c>
      <c r="C54" s="161">
        <v>76</v>
      </c>
      <c r="D54" s="139" t="s">
        <v>798</v>
      </c>
      <c r="E54" s="139" t="s">
        <v>937</v>
      </c>
      <c r="F54" s="212">
        <v>1.1599999999999999</v>
      </c>
      <c r="G54" s="212" t="s">
        <v>28</v>
      </c>
      <c r="H54" s="191">
        <v>4.62</v>
      </c>
      <c r="I54" s="191">
        <v>10.15</v>
      </c>
      <c r="J54" s="191">
        <v>14.77</v>
      </c>
      <c r="K54" s="191">
        <v>29.85</v>
      </c>
      <c r="L54" s="191">
        <v>41.54</v>
      </c>
      <c r="M54" s="191">
        <v>59.85</v>
      </c>
      <c r="N54" s="191">
        <v>69.38</v>
      </c>
      <c r="O54" s="191">
        <v>84.46</v>
      </c>
      <c r="P54" s="139" t="s">
        <v>28</v>
      </c>
      <c r="Q54" s="139" t="s">
        <v>794</v>
      </c>
      <c r="R54" s="139" t="s">
        <v>812</v>
      </c>
      <c r="S54" s="148">
        <f>VLOOKUP(B54,'Data Properties Analyisis(ORI)'!$B$1:$V$1616,21,FALSE)</f>
        <v>86.7</v>
      </c>
      <c r="T54" s="139" t="s">
        <v>116</v>
      </c>
      <c r="U54" s="139" t="s">
        <v>1083</v>
      </c>
      <c r="V54" s="139" t="s">
        <v>944</v>
      </c>
      <c r="W54" s="139" t="s">
        <v>380</v>
      </c>
      <c r="X54" s="212">
        <v>5</v>
      </c>
      <c r="Y54" s="139" t="s">
        <v>925</v>
      </c>
      <c r="Z54" s="139">
        <v>2000</v>
      </c>
      <c r="AA54" s="139">
        <v>150</v>
      </c>
      <c r="AB54" s="139">
        <v>0.25</v>
      </c>
      <c r="AC54" s="139" t="s">
        <v>773</v>
      </c>
      <c r="AD54" s="139" t="s">
        <v>773</v>
      </c>
      <c r="AE54" s="139" t="s">
        <v>773</v>
      </c>
      <c r="AF54" s="212">
        <v>1</v>
      </c>
      <c r="AG54" s="139" t="s">
        <v>781</v>
      </c>
      <c r="AH54" s="139" t="s">
        <v>780</v>
      </c>
      <c r="AI54" s="212">
        <v>4.78</v>
      </c>
      <c r="AJ54" s="212">
        <v>3.94</v>
      </c>
      <c r="AK54" s="191">
        <v>3.32</v>
      </c>
      <c r="AL54" s="233">
        <f t="shared" si="1"/>
        <v>-0.15736040609137059</v>
      </c>
    </row>
    <row r="55" spans="1:38" x14ac:dyDescent="0.35">
      <c r="A55" s="139">
        <v>19</v>
      </c>
      <c r="B55" s="161">
        <v>300</v>
      </c>
      <c r="C55" s="161">
        <v>77</v>
      </c>
      <c r="D55" s="139" t="s">
        <v>798</v>
      </c>
      <c r="E55" s="139" t="s">
        <v>937</v>
      </c>
      <c r="F55" s="212">
        <v>1.1599999999999999</v>
      </c>
      <c r="G55" s="212" t="s">
        <v>28</v>
      </c>
      <c r="H55" s="191">
        <v>4.62</v>
      </c>
      <c r="I55" s="191">
        <v>10.15</v>
      </c>
      <c r="J55" s="191">
        <v>14.77</v>
      </c>
      <c r="K55" s="191">
        <v>29.85</v>
      </c>
      <c r="L55" s="191">
        <v>41.54</v>
      </c>
      <c r="M55" s="191">
        <v>59.85</v>
      </c>
      <c r="N55" s="191">
        <v>69.38</v>
      </c>
      <c r="O55" s="191">
        <v>84.46</v>
      </c>
      <c r="P55" s="139" t="s">
        <v>28</v>
      </c>
      <c r="Q55" s="139" t="s">
        <v>794</v>
      </c>
      <c r="R55" s="139" t="s">
        <v>812</v>
      </c>
      <c r="S55" s="148">
        <f>VLOOKUP(B55,'Data Properties Analyisis(ORI)'!$B$1:$V$1616,21,FALSE)</f>
        <v>86.7</v>
      </c>
      <c r="T55" s="139" t="s">
        <v>116</v>
      </c>
      <c r="U55" s="139" t="s">
        <v>1083</v>
      </c>
      <c r="V55" s="139" t="s">
        <v>944</v>
      </c>
      <c r="W55" s="139" t="s">
        <v>380</v>
      </c>
      <c r="X55" s="212">
        <v>5</v>
      </c>
      <c r="Y55" s="139" t="s">
        <v>925</v>
      </c>
      <c r="Z55" s="139">
        <v>2000</v>
      </c>
      <c r="AA55" s="139">
        <v>150</v>
      </c>
      <c r="AB55" s="139">
        <v>0.25</v>
      </c>
      <c r="AC55" s="139" t="s">
        <v>773</v>
      </c>
      <c r="AD55" s="139" t="s">
        <v>773</v>
      </c>
      <c r="AE55" s="139" t="s">
        <v>773</v>
      </c>
      <c r="AF55" s="212">
        <v>1.5</v>
      </c>
      <c r="AG55" s="139" t="s">
        <v>781</v>
      </c>
      <c r="AH55" s="139" t="s">
        <v>780</v>
      </c>
      <c r="AI55" s="212">
        <v>4.78</v>
      </c>
      <c r="AJ55" s="212">
        <v>3.94</v>
      </c>
      <c r="AK55" s="191">
        <v>3.22</v>
      </c>
      <c r="AL55" s="233">
        <f t="shared" si="1"/>
        <v>-0.18274111675126897</v>
      </c>
    </row>
    <row r="56" spans="1:38" x14ac:dyDescent="0.35">
      <c r="A56" s="139">
        <v>19</v>
      </c>
      <c r="B56" s="161">
        <v>301</v>
      </c>
      <c r="C56" s="161">
        <v>78</v>
      </c>
      <c r="D56" s="139" t="s">
        <v>798</v>
      </c>
      <c r="E56" s="139" t="s">
        <v>937</v>
      </c>
      <c r="F56" s="212">
        <v>1.1599999999999999</v>
      </c>
      <c r="G56" s="212" t="s">
        <v>28</v>
      </c>
      <c r="H56" s="191">
        <v>4.62</v>
      </c>
      <c r="I56" s="191">
        <v>10.15</v>
      </c>
      <c r="J56" s="191">
        <v>14.77</v>
      </c>
      <c r="K56" s="191">
        <v>29.85</v>
      </c>
      <c r="L56" s="191">
        <v>41.54</v>
      </c>
      <c r="M56" s="191">
        <v>59.85</v>
      </c>
      <c r="N56" s="191">
        <v>69.38</v>
      </c>
      <c r="O56" s="191">
        <v>84.46</v>
      </c>
      <c r="P56" s="139" t="s">
        <v>28</v>
      </c>
      <c r="Q56" s="139" t="s">
        <v>794</v>
      </c>
      <c r="R56" s="139" t="s">
        <v>812</v>
      </c>
      <c r="S56" s="148">
        <f>VLOOKUP(B56,'Data Properties Analyisis(ORI)'!$B$1:$V$1616,21,FALSE)</f>
        <v>86.7</v>
      </c>
      <c r="T56" s="139" t="s">
        <v>116</v>
      </c>
      <c r="U56" s="139" t="s">
        <v>1083</v>
      </c>
      <c r="V56" s="139" t="s">
        <v>944</v>
      </c>
      <c r="W56" s="139" t="s">
        <v>380</v>
      </c>
      <c r="X56" s="212">
        <v>5</v>
      </c>
      <c r="Y56" s="139" t="s">
        <v>925</v>
      </c>
      <c r="Z56" s="139">
        <v>2000</v>
      </c>
      <c r="AA56" s="139">
        <v>150</v>
      </c>
      <c r="AB56" s="139">
        <v>0.25</v>
      </c>
      <c r="AC56" s="139" t="s">
        <v>773</v>
      </c>
      <c r="AD56" s="139" t="s">
        <v>773</v>
      </c>
      <c r="AE56" s="139" t="s">
        <v>773</v>
      </c>
      <c r="AF56" s="212">
        <v>2</v>
      </c>
      <c r="AG56" s="139" t="s">
        <v>781</v>
      </c>
      <c r="AH56" s="139" t="s">
        <v>780</v>
      </c>
      <c r="AI56" s="212">
        <v>4.78</v>
      </c>
      <c r="AJ56" s="212">
        <v>3.94</v>
      </c>
      <c r="AK56" s="191">
        <v>3.15</v>
      </c>
      <c r="AL56" s="233">
        <f t="shared" si="1"/>
        <v>-0.20050761421319799</v>
      </c>
    </row>
    <row r="57" spans="1:38" x14ac:dyDescent="0.35">
      <c r="A57" s="139">
        <v>19</v>
      </c>
      <c r="B57" s="161">
        <v>302</v>
      </c>
      <c r="C57" s="161">
        <v>79</v>
      </c>
      <c r="D57" s="139" t="s">
        <v>798</v>
      </c>
      <c r="E57" s="139" t="s">
        <v>937</v>
      </c>
      <c r="F57" s="212">
        <v>1.1599999999999999</v>
      </c>
      <c r="G57" s="212" t="s">
        <v>28</v>
      </c>
      <c r="H57" s="191">
        <v>4.62</v>
      </c>
      <c r="I57" s="191">
        <v>10.15</v>
      </c>
      <c r="J57" s="191">
        <v>14.77</v>
      </c>
      <c r="K57" s="191">
        <v>29.85</v>
      </c>
      <c r="L57" s="191">
        <v>41.54</v>
      </c>
      <c r="M57" s="191">
        <v>59.85</v>
      </c>
      <c r="N57" s="191">
        <v>69.38</v>
      </c>
      <c r="O57" s="191">
        <v>84.46</v>
      </c>
      <c r="P57" s="139" t="s">
        <v>28</v>
      </c>
      <c r="Q57" s="139" t="s">
        <v>794</v>
      </c>
      <c r="R57" s="139" t="s">
        <v>812</v>
      </c>
      <c r="S57" s="148">
        <f>VLOOKUP(B57,'Data Properties Analyisis(ORI)'!$B$1:$V$1616,21,FALSE)</f>
        <v>86.7</v>
      </c>
      <c r="T57" s="139" t="s">
        <v>116</v>
      </c>
      <c r="U57" s="139" t="s">
        <v>1083</v>
      </c>
      <c r="V57" s="139" t="s">
        <v>944</v>
      </c>
      <c r="W57" s="139" t="s">
        <v>380</v>
      </c>
      <c r="X57" s="212">
        <v>5</v>
      </c>
      <c r="Y57" s="139" t="s">
        <v>925</v>
      </c>
      <c r="Z57" s="139">
        <v>2000</v>
      </c>
      <c r="AA57" s="139">
        <v>150</v>
      </c>
      <c r="AB57" s="139">
        <v>0.25</v>
      </c>
      <c r="AC57" s="139" t="s">
        <v>773</v>
      </c>
      <c r="AD57" s="139" t="s">
        <v>773</v>
      </c>
      <c r="AE57" s="139" t="s">
        <v>773</v>
      </c>
      <c r="AF57" s="212">
        <v>2.5</v>
      </c>
      <c r="AG57" s="139" t="s">
        <v>781</v>
      </c>
      <c r="AH57" s="139" t="s">
        <v>780</v>
      </c>
      <c r="AI57" s="212">
        <v>4.78</v>
      </c>
      <c r="AJ57" s="212">
        <v>3.94</v>
      </c>
      <c r="AK57" s="191">
        <v>3.06</v>
      </c>
      <c r="AL57" s="233">
        <f t="shared" si="1"/>
        <v>-0.22335025380710657</v>
      </c>
    </row>
    <row r="58" spans="1:38" x14ac:dyDescent="0.35">
      <c r="A58" s="139">
        <v>19</v>
      </c>
      <c r="B58" s="161">
        <v>303</v>
      </c>
      <c r="C58" s="161">
        <v>80</v>
      </c>
      <c r="D58" s="139" t="s">
        <v>798</v>
      </c>
      <c r="E58" s="139" t="s">
        <v>937</v>
      </c>
      <c r="F58" s="212">
        <v>1.1599999999999999</v>
      </c>
      <c r="G58" s="212" t="s">
        <v>28</v>
      </c>
      <c r="H58" s="191">
        <v>4.62</v>
      </c>
      <c r="I58" s="191">
        <v>10.15</v>
      </c>
      <c r="J58" s="191">
        <v>14.77</v>
      </c>
      <c r="K58" s="191">
        <v>29.85</v>
      </c>
      <c r="L58" s="191">
        <v>41.54</v>
      </c>
      <c r="M58" s="191">
        <v>59.85</v>
      </c>
      <c r="N58" s="191">
        <v>69.38</v>
      </c>
      <c r="O58" s="191">
        <v>84.46</v>
      </c>
      <c r="P58" s="139" t="s">
        <v>28</v>
      </c>
      <c r="Q58" s="139" t="s">
        <v>794</v>
      </c>
      <c r="R58" s="139" t="s">
        <v>812</v>
      </c>
      <c r="S58" s="148">
        <f>VLOOKUP(B58,'Data Properties Analyisis(ORI)'!$B$1:$V$1616,21,FALSE)</f>
        <v>86.7</v>
      </c>
      <c r="T58" s="139" t="s">
        <v>116</v>
      </c>
      <c r="U58" s="139" t="s">
        <v>1083</v>
      </c>
      <c r="V58" s="139" t="s">
        <v>944</v>
      </c>
      <c r="W58" s="139" t="s">
        <v>380</v>
      </c>
      <c r="X58" s="212">
        <v>5</v>
      </c>
      <c r="Y58" s="139" t="s">
        <v>925</v>
      </c>
      <c r="Z58" s="139">
        <v>2000</v>
      </c>
      <c r="AA58" s="139">
        <v>150</v>
      </c>
      <c r="AB58" s="139">
        <v>0.25</v>
      </c>
      <c r="AC58" s="139" t="s">
        <v>773</v>
      </c>
      <c r="AD58" s="139" t="s">
        <v>773</v>
      </c>
      <c r="AE58" s="139" t="s">
        <v>773</v>
      </c>
      <c r="AF58" s="212">
        <v>3</v>
      </c>
      <c r="AG58" s="139" t="s">
        <v>781</v>
      </c>
      <c r="AH58" s="139" t="s">
        <v>780</v>
      </c>
      <c r="AI58" s="212">
        <v>4.78</v>
      </c>
      <c r="AJ58" s="212">
        <v>3.94</v>
      </c>
      <c r="AK58" s="191">
        <v>2.93</v>
      </c>
      <c r="AL58" s="233">
        <f t="shared" si="1"/>
        <v>-0.25634517766497456</v>
      </c>
    </row>
    <row r="59" spans="1:38" x14ac:dyDescent="0.35">
      <c r="A59" s="139">
        <v>19</v>
      </c>
      <c r="B59" s="161">
        <v>304</v>
      </c>
      <c r="C59" s="161">
        <v>81</v>
      </c>
      <c r="D59" s="139" t="s">
        <v>798</v>
      </c>
      <c r="E59" s="139" t="s">
        <v>937</v>
      </c>
      <c r="F59" s="212">
        <v>1.1599999999999999</v>
      </c>
      <c r="G59" s="212" t="s">
        <v>28</v>
      </c>
      <c r="H59" s="191">
        <v>4.62</v>
      </c>
      <c r="I59" s="191">
        <v>10.15</v>
      </c>
      <c r="J59" s="191">
        <v>14.77</v>
      </c>
      <c r="K59" s="191">
        <v>29.85</v>
      </c>
      <c r="L59" s="191">
        <v>41.54</v>
      </c>
      <c r="M59" s="191">
        <v>59.85</v>
      </c>
      <c r="N59" s="191">
        <v>69.38</v>
      </c>
      <c r="O59" s="191">
        <v>84.46</v>
      </c>
      <c r="P59" s="139" t="s">
        <v>28</v>
      </c>
      <c r="Q59" s="139" t="s">
        <v>794</v>
      </c>
      <c r="R59" s="139" t="s">
        <v>812</v>
      </c>
      <c r="S59" s="148">
        <f>VLOOKUP(B59,'Data Properties Analyisis(ORI)'!$B$1:$V$1616,21,FALSE)</f>
        <v>86.7</v>
      </c>
      <c r="T59" s="139" t="s">
        <v>116</v>
      </c>
      <c r="U59" s="139" t="s">
        <v>1083</v>
      </c>
      <c r="V59" s="139" t="s">
        <v>944</v>
      </c>
      <c r="W59" s="139" t="s">
        <v>380</v>
      </c>
      <c r="X59" s="212">
        <v>5</v>
      </c>
      <c r="Y59" s="139" t="s">
        <v>925</v>
      </c>
      <c r="Z59" s="139">
        <v>2000</v>
      </c>
      <c r="AA59" s="139">
        <v>150</v>
      </c>
      <c r="AB59" s="139">
        <v>0.25</v>
      </c>
      <c r="AC59" s="139" t="s">
        <v>773</v>
      </c>
      <c r="AD59" s="139" t="s">
        <v>773</v>
      </c>
      <c r="AE59" s="139" t="s">
        <v>773</v>
      </c>
      <c r="AF59" s="212">
        <v>3.5</v>
      </c>
      <c r="AG59" s="139" t="s">
        <v>781</v>
      </c>
      <c r="AH59" s="139" t="s">
        <v>780</v>
      </c>
      <c r="AI59" s="212">
        <v>4.78</v>
      </c>
      <c r="AJ59" s="212">
        <v>3.94</v>
      </c>
      <c r="AK59" s="191">
        <v>2.64</v>
      </c>
      <c r="AL59" s="233">
        <f t="shared" si="1"/>
        <v>-0.32994923857868014</v>
      </c>
    </row>
    <row r="60" spans="1:38" x14ac:dyDescent="0.35">
      <c r="A60" s="139">
        <v>19</v>
      </c>
      <c r="B60" s="161">
        <v>305</v>
      </c>
      <c r="C60" s="161">
        <v>82</v>
      </c>
      <c r="D60" s="139" t="s">
        <v>798</v>
      </c>
      <c r="E60" s="139" t="s">
        <v>937</v>
      </c>
      <c r="F60" s="212">
        <v>1.1599999999999999</v>
      </c>
      <c r="G60" s="212" t="s">
        <v>28</v>
      </c>
      <c r="H60" s="191">
        <v>4.62</v>
      </c>
      <c r="I60" s="191">
        <v>10.15</v>
      </c>
      <c r="J60" s="191">
        <v>14.77</v>
      </c>
      <c r="K60" s="191">
        <v>29.85</v>
      </c>
      <c r="L60" s="191">
        <v>41.54</v>
      </c>
      <c r="M60" s="191">
        <v>59.85</v>
      </c>
      <c r="N60" s="191">
        <v>69.38</v>
      </c>
      <c r="O60" s="191">
        <v>84.46</v>
      </c>
      <c r="P60" s="139" t="s">
        <v>28</v>
      </c>
      <c r="Q60" s="139" t="s">
        <v>794</v>
      </c>
      <c r="R60" s="139" t="s">
        <v>812</v>
      </c>
      <c r="S60" s="148">
        <f>VLOOKUP(B60,'Data Properties Analyisis(ORI)'!$B$1:$V$1616,21,FALSE)</f>
        <v>86.7</v>
      </c>
      <c r="T60" s="139" t="s">
        <v>116</v>
      </c>
      <c r="U60" s="139" t="s">
        <v>1083</v>
      </c>
      <c r="V60" s="139" t="s">
        <v>944</v>
      </c>
      <c r="W60" s="139" t="s">
        <v>380</v>
      </c>
      <c r="X60" s="212">
        <v>5</v>
      </c>
      <c r="Y60" s="139" t="s">
        <v>925</v>
      </c>
      <c r="Z60" s="139">
        <v>2000</v>
      </c>
      <c r="AA60" s="139">
        <v>150</v>
      </c>
      <c r="AB60" s="139">
        <v>0.25</v>
      </c>
      <c r="AC60" s="139" t="s">
        <v>773</v>
      </c>
      <c r="AD60" s="139" t="s">
        <v>773</v>
      </c>
      <c r="AE60" s="139" t="s">
        <v>773</v>
      </c>
      <c r="AF60" s="212">
        <v>4</v>
      </c>
      <c r="AG60" s="139" t="s">
        <v>781</v>
      </c>
      <c r="AH60" s="139" t="s">
        <v>780</v>
      </c>
      <c r="AI60" s="212">
        <v>4.78</v>
      </c>
      <c r="AJ60" s="212">
        <v>3.94</v>
      </c>
      <c r="AK60" s="191">
        <v>2.36</v>
      </c>
      <c r="AL60" s="233">
        <f t="shared" si="1"/>
        <v>-0.40101522842639598</v>
      </c>
    </row>
    <row r="61" spans="1:38" x14ac:dyDescent="0.35">
      <c r="A61" s="139">
        <v>19</v>
      </c>
      <c r="B61" s="161">
        <v>306</v>
      </c>
      <c r="C61" s="161">
        <v>83</v>
      </c>
      <c r="D61" s="139" t="s">
        <v>798</v>
      </c>
      <c r="E61" s="139" t="s">
        <v>953</v>
      </c>
      <c r="F61" s="212">
        <v>3.04</v>
      </c>
      <c r="G61" s="212" t="s">
        <v>28</v>
      </c>
      <c r="H61" s="191">
        <v>4.62</v>
      </c>
      <c r="I61" s="191">
        <v>10.15</v>
      </c>
      <c r="J61" s="191">
        <v>14.77</v>
      </c>
      <c r="K61" s="191">
        <v>29.85</v>
      </c>
      <c r="L61" s="191">
        <v>41.54</v>
      </c>
      <c r="M61" s="191">
        <v>59.85</v>
      </c>
      <c r="N61" s="191">
        <v>69.38</v>
      </c>
      <c r="O61" s="191">
        <v>84.46</v>
      </c>
      <c r="P61" s="139" t="s">
        <v>28</v>
      </c>
      <c r="Q61" s="139" t="s">
        <v>794</v>
      </c>
      <c r="R61" s="139" t="s">
        <v>812</v>
      </c>
      <c r="S61" s="148">
        <f>VLOOKUP(B61,'Data Properties Analyisis(ORI)'!$B$1:$V$1616,21,FALSE)</f>
        <v>86.7</v>
      </c>
      <c r="T61" s="139" t="s">
        <v>116</v>
      </c>
      <c r="U61" s="139" t="s">
        <v>1083</v>
      </c>
      <c r="V61" s="139" t="s">
        <v>944</v>
      </c>
      <c r="W61" s="139" t="s">
        <v>380</v>
      </c>
      <c r="X61" s="212">
        <v>5</v>
      </c>
      <c r="Y61" s="139" t="s">
        <v>925</v>
      </c>
      <c r="Z61" s="139">
        <v>2000</v>
      </c>
      <c r="AA61" s="139">
        <v>150</v>
      </c>
      <c r="AB61" s="139">
        <v>0.25</v>
      </c>
      <c r="AC61" s="139" t="s">
        <v>773</v>
      </c>
      <c r="AD61" s="139" t="s">
        <v>773</v>
      </c>
      <c r="AE61" s="139" t="s">
        <v>773</v>
      </c>
      <c r="AF61" s="212">
        <v>0.5</v>
      </c>
      <c r="AG61" s="139" t="s">
        <v>781</v>
      </c>
      <c r="AH61" s="139" t="s">
        <v>780</v>
      </c>
      <c r="AI61" s="212">
        <v>5.6</v>
      </c>
      <c r="AJ61" s="212">
        <v>4.24</v>
      </c>
      <c r="AK61" s="191">
        <v>3.86</v>
      </c>
      <c r="AL61" s="233">
        <f t="shared" si="1"/>
        <v>-8.962264150943404E-2</v>
      </c>
    </row>
    <row r="62" spans="1:38" x14ac:dyDescent="0.35">
      <c r="A62" s="139">
        <v>19</v>
      </c>
      <c r="B62" s="161">
        <v>307</v>
      </c>
      <c r="C62" s="161">
        <v>84</v>
      </c>
      <c r="D62" s="139" t="s">
        <v>798</v>
      </c>
      <c r="E62" s="139" t="s">
        <v>953</v>
      </c>
      <c r="F62" s="212">
        <v>3.04</v>
      </c>
      <c r="G62" s="212" t="s">
        <v>28</v>
      </c>
      <c r="H62" s="191">
        <v>4.62</v>
      </c>
      <c r="I62" s="191">
        <v>10.15</v>
      </c>
      <c r="J62" s="191">
        <v>14.77</v>
      </c>
      <c r="K62" s="191">
        <v>29.85</v>
      </c>
      <c r="L62" s="191">
        <v>41.54</v>
      </c>
      <c r="M62" s="191">
        <v>59.85</v>
      </c>
      <c r="N62" s="191">
        <v>69.38</v>
      </c>
      <c r="O62" s="191">
        <v>84.46</v>
      </c>
      <c r="P62" s="139" t="s">
        <v>28</v>
      </c>
      <c r="Q62" s="139" t="s">
        <v>794</v>
      </c>
      <c r="R62" s="139" t="s">
        <v>812</v>
      </c>
      <c r="S62" s="148">
        <f>VLOOKUP(B62,'Data Properties Analyisis(ORI)'!$B$1:$V$1616,21,FALSE)</f>
        <v>86.7</v>
      </c>
      <c r="T62" s="139" t="s">
        <v>116</v>
      </c>
      <c r="U62" s="139" t="s">
        <v>1083</v>
      </c>
      <c r="V62" s="139" t="s">
        <v>944</v>
      </c>
      <c r="W62" s="139" t="s">
        <v>380</v>
      </c>
      <c r="X62" s="212">
        <v>5</v>
      </c>
      <c r="Y62" s="139" t="s">
        <v>925</v>
      </c>
      <c r="Z62" s="139">
        <v>2000</v>
      </c>
      <c r="AA62" s="139">
        <v>150</v>
      </c>
      <c r="AB62" s="139">
        <v>0.25</v>
      </c>
      <c r="AC62" s="139" t="s">
        <v>773</v>
      </c>
      <c r="AD62" s="139" t="s">
        <v>773</v>
      </c>
      <c r="AE62" s="139" t="s">
        <v>773</v>
      </c>
      <c r="AF62" s="212">
        <v>1</v>
      </c>
      <c r="AG62" s="139" t="s">
        <v>781</v>
      </c>
      <c r="AH62" s="139" t="s">
        <v>780</v>
      </c>
      <c r="AI62" s="212">
        <v>5.6</v>
      </c>
      <c r="AJ62" s="212">
        <v>4.24</v>
      </c>
      <c r="AK62" s="191">
        <v>3.53</v>
      </c>
      <c r="AL62" s="233">
        <f t="shared" si="1"/>
        <v>-0.16745283018867935</v>
      </c>
    </row>
    <row r="63" spans="1:38" x14ac:dyDescent="0.35">
      <c r="A63" s="139">
        <v>19</v>
      </c>
      <c r="B63" s="161">
        <v>308</v>
      </c>
      <c r="C63" s="161">
        <v>85</v>
      </c>
      <c r="D63" s="139" t="s">
        <v>798</v>
      </c>
      <c r="E63" s="139" t="s">
        <v>953</v>
      </c>
      <c r="F63" s="212">
        <v>3.04</v>
      </c>
      <c r="G63" s="212" t="s">
        <v>28</v>
      </c>
      <c r="H63" s="191">
        <v>4.62</v>
      </c>
      <c r="I63" s="191">
        <v>10.15</v>
      </c>
      <c r="J63" s="191">
        <v>14.77</v>
      </c>
      <c r="K63" s="191">
        <v>29.85</v>
      </c>
      <c r="L63" s="191">
        <v>41.54</v>
      </c>
      <c r="M63" s="191">
        <v>59.85</v>
      </c>
      <c r="N63" s="191">
        <v>69.38</v>
      </c>
      <c r="O63" s="191">
        <v>84.46</v>
      </c>
      <c r="P63" s="139" t="s">
        <v>28</v>
      </c>
      <c r="Q63" s="139" t="s">
        <v>794</v>
      </c>
      <c r="R63" s="139" t="s">
        <v>812</v>
      </c>
      <c r="S63" s="148">
        <f>VLOOKUP(B63,'Data Properties Analyisis(ORI)'!$B$1:$V$1616,21,FALSE)</f>
        <v>86.7</v>
      </c>
      <c r="T63" s="139" t="s">
        <v>116</v>
      </c>
      <c r="U63" s="139" t="s">
        <v>1083</v>
      </c>
      <c r="V63" s="139" t="s">
        <v>944</v>
      </c>
      <c r="W63" s="139" t="s">
        <v>380</v>
      </c>
      <c r="X63" s="212">
        <v>5</v>
      </c>
      <c r="Y63" s="139" t="s">
        <v>925</v>
      </c>
      <c r="Z63" s="139">
        <v>2000</v>
      </c>
      <c r="AA63" s="139">
        <v>150</v>
      </c>
      <c r="AB63" s="139">
        <v>0.25</v>
      </c>
      <c r="AC63" s="139" t="s">
        <v>773</v>
      </c>
      <c r="AD63" s="139" t="s">
        <v>773</v>
      </c>
      <c r="AE63" s="139" t="s">
        <v>773</v>
      </c>
      <c r="AF63" s="212">
        <v>1.5</v>
      </c>
      <c r="AG63" s="139" t="s">
        <v>781</v>
      </c>
      <c r="AH63" s="139" t="s">
        <v>780</v>
      </c>
      <c r="AI63" s="212">
        <v>5.6</v>
      </c>
      <c r="AJ63" s="212">
        <v>4.24</v>
      </c>
      <c r="AK63" s="191">
        <v>3.46</v>
      </c>
      <c r="AL63" s="233">
        <f t="shared" si="1"/>
        <v>-0.18396226415094344</v>
      </c>
    </row>
    <row r="64" spans="1:38" x14ac:dyDescent="0.35">
      <c r="A64" s="139">
        <v>19</v>
      </c>
      <c r="B64" s="161">
        <v>309</v>
      </c>
      <c r="C64" s="161">
        <v>86</v>
      </c>
      <c r="D64" s="139" t="s">
        <v>798</v>
      </c>
      <c r="E64" s="139" t="s">
        <v>953</v>
      </c>
      <c r="F64" s="212">
        <v>3.04</v>
      </c>
      <c r="G64" s="212" t="s">
        <v>28</v>
      </c>
      <c r="H64" s="191">
        <v>4.62</v>
      </c>
      <c r="I64" s="191">
        <v>10.15</v>
      </c>
      <c r="J64" s="191">
        <v>14.77</v>
      </c>
      <c r="K64" s="191">
        <v>29.85</v>
      </c>
      <c r="L64" s="191">
        <v>41.54</v>
      </c>
      <c r="M64" s="191">
        <v>59.85</v>
      </c>
      <c r="N64" s="191">
        <v>69.38</v>
      </c>
      <c r="O64" s="191">
        <v>84.46</v>
      </c>
      <c r="P64" s="139" t="s">
        <v>28</v>
      </c>
      <c r="Q64" s="139" t="s">
        <v>794</v>
      </c>
      <c r="R64" s="139" t="s">
        <v>812</v>
      </c>
      <c r="S64" s="148">
        <f>VLOOKUP(B64,'Data Properties Analyisis(ORI)'!$B$1:$V$1616,21,FALSE)</f>
        <v>86.7</v>
      </c>
      <c r="T64" s="139" t="s">
        <v>116</v>
      </c>
      <c r="U64" s="139" t="s">
        <v>1083</v>
      </c>
      <c r="V64" s="139" t="s">
        <v>944</v>
      </c>
      <c r="W64" s="139" t="s">
        <v>380</v>
      </c>
      <c r="X64" s="212">
        <v>5</v>
      </c>
      <c r="Y64" s="139" t="s">
        <v>925</v>
      </c>
      <c r="Z64" s="139">
        <v>2000</v>
      </c>
      <c r="AA64" s="139">
        <v>150</v>
      </c>
      <c r="AB64" s="139">
        <v>0.25</v>
      </c>
      <c r="AC64" s="139" t="s">
        <v>773</v>
      </c>
      <c r="AD64" s="139" t="s">
        <v>773</v>
      </c>
      <c r="AE64" s="139" t="s">
        <v>773</v>
      </c>
      <c r="AF64" s="212">
        <v>2</v>
      </c>
      <c r="AG64" s="139" t="s">
        <v>781</v>
      </c>
      <c r="AH64" s="139" t="s">
        <v>780</v>
      </c>
      <c r="AI64" s="212">
        <v>5.6</v>
      </c>
      <c r="AJ64" s="212">
        <v>4.24</v>
      </c>
      <c r="AK64" s="191">
        <v>3.36</v>
      </c>
      <c r="AL64" s="233">
        <f t="shared" si="1"/>
        <v>-0.20754716981132082</v>
      </c>
    </row>
    <row r="65" spans="1:38" x14ac:dyDescent="0.35">
      <c r="A65" s="139">
        <v>19</v>
      </c>
      <c r="B65" s="161">
        <v>310</v>
      </c>
      <c r="C65" s="161">
        <v>87</v>
      </c>
      <c r="D65" s="139" t="s">
        <v>798</v>
      </c>
      <c r="E65" s="139" t="s">
        <v>953</v>
      </c>
      <c r="F65" s="212">
        <v>3.04</v>
      </c>
      <c r="G65" s="212" t="s">
        <v>28</v>
      </c>
      <c r="H65" s="191">
        <v>4.62</v>
      </c>
      <c r="I65" s="191">
        <v>10.15</v>
      </c>
      <c r="J65" s="191">
        <v>14.77</v>
      </c>
      <c r="K65" s="191">
        <v>29.85</v>
      </c>
      <c r="L65" s="191">
        <v>41.54</v>
      </c>
      <c r="M65" s="191">
        <v>59.85</v>
      </c>
      <c r="N65" s="191">
        <v>69.38</v>
      </c>
      <c r="O65" s="191">
        <v>84.46</v>
      </c>
      <c r="P65" s="139" t="s">
        <v>28</v>
      </c>
      <c r="Q65" s="139" t="s">
        <v>794</v>
      </c>
      <c r="R65" s="139" t="s">
        <v>812</v>
      </c>
      <c r="S65" s="148">
        <f>VLOOKUP(B65,'Data Properties Analyisis(ORI)'!$B$1:$V$1616,21,FALSE)</f>
        <v>86.7</v>
      </c>
      <c r="T65" s="139" t="s">
        <v>116</v>
      </c>
      <c r="U65" s="139" t="s">
        <v>1083</v>
      </c>
      <c r="V65" s="139" t="s">
        <v>944</v>
      </c>
      <c r="W65" s="139" t="s">
        <v>380</v>
      </c>
      <c r="X65" s="212">
        <v>5</v>
      </c>
      <c r="Y65" s="139" t="s">
        <v>925</v>
      </c>
      <c r="Z65" s="139">
        <v>2000</v>
      </c>
      <c r="AA65" s="139">
        <v>150</v>
      </c>
      <c r="AB65" s="139">
        <v>0.25</v>
      </c>
      <c r="AC65" s="139" t="s">
        <v>773</v>
      </c>
      <c r="AD65" s="139" t="s">
        <v>773</v>
      </c>
      <c r="AE65" s="139" t="s">
        <v>773</v>
      </c>
      <c r="AF65" s="212">
        <v>2.5</v>
      </c>
      <c r="AG65" s="139" t="s">
        <v>781</v>
      </c>
      <c r="AH65" s="139" t="s">
        <v>780</v>
      </c>
      <c r="AI65" s="212">
        <v>5.6</v>
      </c>
      <c r="AJ65" s="212">
        <v>4.24</v>
      </c>
      <c r="AK65" s="191">
        <v>3.22</v>
      </c>
      <c r="AL65" s="233">
        <f t="shared" si="1"/>
        <v>-0.24056603773584906</v>
      </c>
    </row>
    <row r="66" spans="1:38" x14ac:dyDescent="0.35">
      <c r="A66" s="139">
        <v>19</v>
      </c>
      <c r="B66" s="161">
        <v>311</v>
      </c>
      <c r="C66" s="161">
        <v>88</v>
      </c>
      <c r="D66" s="139" t="s">
        <v>798</v>
      </c>
      <c r="E66" s="139" t="s">
        <v>953</v>
      </c>
      <c r="F66" s="212">
        <v>3.04</v>
      </c>
      <c r="G66" s="212" t="s">
        <v>28</v>
      </c>
      <c r="H66" s="191">
        <v>4.62</v>
      </c>
      <c r="I66" s="191">
        <v>10.15</v>
      </c>
      <c r="J66" s="191">
        <v>14.77</v>
      </c>
      <c r="K66" s="191">
        <v>29.85</v>
      </c>
      <c r="L66" s="191">
        <v>41.54</v>
      </c>
      <c r="M66" s="191">
        <v>59.85</v>
      </c>
      <c r="N66" s="191">
        <v>69.38</v>
      </c>
      <c r="O66" s="191">
        <v>84.46</v>
      </c>
      <c r="P66" s="139" t="s">
        <v>28</v>
      </c>
      <c r="Q66" s="139" t="s">
        <v>794</v>
      </c>
      <c r="R66" s="139" t="s">
        <v>812</v>
      </c>
      <c r="S66" s="148">
        <f>VLOOKUP(B66,'Data Properties Analyisis(ORI)'!$B$1:$V$1616,21,FALSE)</f>
        <v>86.7</v>
      </c>
      <c r="T66" s="139" t="s">
        <v>116</v>
      </c>
      <c r="U66" s="139" t="s">
        <v>1083</v>
      </c>
      <c r="V66" s="139" t="s">
        <v>944</v>
      </c>
      <c r="W66" s="139" t="s">
        <v>380</v>
      </c>
      <c r="X66" s="212">
        <v>5</v>
      </c>
      <c r="Y66" s="139" t="s">
        <v>925</v>
      </c>
      <c r="Z66" s="139">
        <v>2000</v>
      </c>
      <c r="AA66" s="139">
        <v>150</v>
      </c>
      <c r="AB66" s="139">
        <v>0.25</v>
      </c>
      <c r="AC66" s="139" t="s">
        <v>773</v>
      </c>
      <c r="AD66" s="139" t="s">
        <v>773</v>
      </c>
      <c r="AE66" s="139" t="s">
        <v>773</v>
      </c>
      <c r="AF66" s="212">
        <v>3</v>
      </c>
      <c r="AG66" s="139" t="s">
        <v>781</v>
      </c>
      <c r="AH66" s="139" t="s">
        <v>780</v>
      </c>
      <c r="AI66" s="212">
        <v>5.6</v>
      </c>
      <c r="AJ66" s="212">
        <v>4.24</v>
      </c>
      <c r="AK66" s="191">
        <v>3.05</v>
      </c>
      <c r="AL66" s="233">
        <f t="shared" ref="AL66:AL97" si="2">(AK66-AJ66)/AJ66</f>
        <v>-0.28066037735849064</v>
      </c>
    </row>
    <row r="67" spans="1:38" x14ac:dyDescent="0.35">
      <c r="A67" s="139">
        <v>19</v>
      </c>
      <c r="B67" s="161">
        <v>312</v>
      </c>
      <c r="C67" s="161">
        <v>89</v>
      </c>
      <c r="D67" s="139" t="s">
        <v>798</v>
      </c>
      <c r="E67" s="139" t="s">
        <v>953</v>
      </c>
      <c r="F67" s="212">
        <v>3.04</v>
      </c>
      <c r="G67" s="212" t="s">
        <v>28</v>
      </c>
      <c r="H67" s="191">
        <v>4.62</v>
      </c>
      <c r="I67" s="191">
        <v>10.15</v>
      </c>
      <c r="J67" s="191">
        <v>14.77</v>
      </c>
      <c r="K67" s="191">
        <v>29.85</v>
      </c>
      <c r="L67" s="191">
        <v>41.54</v>
      </c>
      <c r="M67" s="191">
        <v>59.85</v>
      </c>
      <c r="N67" s="191">
        <v>69.38</v>
      </c>
      <c r="O67" s="191">
        <v>84.46</v>
      </c>
      <c r="P67" s="139" t="s">
        <v>28</v>
      </c>
      <c r="Q67" s="139" t="s">
        <v>794</v>
      </c>
      <c r="R67" s="139" t="s">
        <v>812</v>
      </c>
      <c r="S67" s="148">
        <f>VLOOKUP(B67,'Data Properties Analyisis(ORI)'!$B$1:$V$1616,21,FALSE)</f>
        <v>86.7</v>
      </c>
      <c r="T67" s="139" t="s">
        <v>116</v>
      </c>
      <c r="U67" s="139" t="s">
        <v>1083</v>
      </c>
      <c r="V67" s="139" t="s">
        <v>944</v>
      </c>
      <c r="W67" s="139" t="s">
        <v>380</v>
      </c>
      <c r="X67" s="212">
        <v>5</v>
      </c>
      <c r="Y67" s="139" t="s">
        <v>925</v>
      </c>
      <c r="Z67" s="139">
        <v>2000</v>
      </c>
      <c r="AA67" s="139">
        <v>150</v>
      </c>
      <c r="AB67" s="139">
        <v>0.25</v>
      </c>
      <c r="AC67" s="139" t="s">
        <v>773</v>
      </c>
      <c r="AD67" s="139" t="s">
        <v>773</v>
      </c>
      <c r="AE67" s="139" t="s">
        <v>773</v>
      </c>
      <c r="AF67" s="212">
        <v>3.5</v>
      </c>
      <c r="AG67" s="139" t="s">
        <v>781</v>
      </c>
      <c r="AH67" s="139" t="s">
        <v>780</v>
      </c>
      <c r="AI67" s="212">
        <v>5.6</v>
      </c>
      <c r="AJ67" s="212">
        <v>4.24</v>
      </c>
      <c r="AK67" s="229">
        <v>3.01</v>
      </c>
      <c r="AL67" s="233">
        <f t="shared" si="2"/>
        <v>-0.29009433962264158</v>
      </c>
    </row>
    <row r="68" spans="1:38" x14ac:dyDescent="0.35">
      <c r="A68" s="139">
        <v>19</v>
      </c>
      <c r="B68" s="161">
        <v>313</v>
      </c>
      <c r="C68" s="161">
        <v>90</v>
      </c>
      <c r="D68" s="139" t="s">
        <v>798</v>
      </c>
      <c r="E68" s="139" t="s">
        <v>953</v>
      </c>
      <c r="F68" s="212">
        <v>3.04</v>
      </c>
      <c r="G68" s="212" t="s">
        <v>28</v>
      </c>
      <c r="H68" s="191">
        <v>4.62</v>
      </c>
      <c r="I68" s="191">
        <v>10.15</v>
      </c>
      <c r="J68" s="191">
        <v>14.77</v>
      </c>
      <c r="K68" s="191">
        <v>29.85</v>
      </c>
      <c r="L68" s="191">
        <v>41.54</v>
      </c>
      <c r="M68" s="191">
        <v>59.85</v>
      </c>
      <c r="N68" s="191">
        <v>69.38</v>
      </c>
      <c r="O68" s="191">
        <v>84.46</v>
      </c>
      <c r="P68" s="139" t="s">
        <v>28</v>
      </c>
      <c r="Q68" s="139" t="s">
        <v>794</v>
      </c>
      <c r="R68" s="139" t="s">
        <v>812</v>
      </c>
      <c r="S68" s="148">
        <f>VLOOKUP(B68,'Data Properties Analyisis(ORI)'!$B$1:$V$1616,21,FALSE)</f>
        <v>86.7</v>
      </c>
      <c r="T68" s="139" t="s">
        <v>116</v>
      </c>
      <c r="U68" s="139" t="s">
        <v>1083</v>
      </c>
      <c r="V68" s="139" t="s">
        <v>944</v>
      </c>
      <c r="W68" s="139" t="s">
        <v>380</v>
      </c>
      <c r="X68" s="212">
        <v>5</v>
      </c>
      <c r="Y68" s="139" t="s">
        <v>925</v>
      </c>
      <c r="Z68" s="139">
        <v>2000</v>
      </c>
      <c r="AA68" s="139">
        <v>150</v>
      </c>
      <c r="AB68" s="139">
        <v>0.25</v>
      </c>
      <c r="AC68" s="139" t="s">
        <v>773</v>
      </c>
      <c r="AD68" s="139" t="s">
        <v>773</v>
      </c>
      <c r="AE68" s="139" t="s">
        <v>773</v>
      </c>
      <c r="AF68" s="212">
        <v>4</v>
      </c>
      <c r="AG68" s="139" t="s">
        <v>781</v>
      </c>
      <c r="AH68" s="139" t="s">
        <v>780</v>
      </c>
      <c r="AI68" s="212">
        <v>5.6</v>
      </c>
      <c r="AJ68" s="212">
        <v>4.24</v>
      </c>
      <c r="AK68" s="191">
        <v>2.94</v>
      </c>
      <c r="AL68" s="233">
        <f t="shared" si="2"/>
        <v>-0.3066037735849057</v>
      </c>
    </row>
    <row r="69" spans="1:38" x14ac:dyDescent="0.35">
      <c r="A69" s="139">
        <v>19</v>
      </c>
      <c r="B69" s="161">
        <v>314</v>
      </c>
      <c r="C69" s="161">
        <v>91</v>
      </c>
      <c r="D69" s="139" t="s">
        <v>798</v>
      </c>
      <c r="E69" s="139" t="s">
        <v>954</v>
      </c>
      <c r="F69" s="212">
        <v>2.15</v>
      </c>
      <c r="G69" s="212" t="s">
        <v>28</v>
      </c>
      <c r="H69" s="191">
        <v>4.62</v>
      </c>
      <c r="I69" s="191">
        <v>10.15</v>
      </c>
      <c r="J69" s="191">
        <v>14.77</v>
      </c>
      <c r="K69" s="191">
        <v>29.85</v>
      </c>
      <c r="L69" s="191">
        <v>41.54</v>
      </c>
      <c r="M69" s="191">
        <v>59.85</v>
      </c>
      <c r="N69" s="191">
        <v>69.38</v>
      </c>
      <c r="O69" s="191">
        <v>84.46</v>
      </c>
      <c r="P69" s="139" t="s">
        <v>28</v>
      </c>
      <c r="Q69" s="139" t="s">
        <v>794</v>
      </c>
      <c r="R69" s="139" t="s">
        <v>812</v>
      </c>
      <c r="S69" s="148">
        <f>VLOOKUP(B69,'Data Properties Analyisis(ORI)'!$B$1:$V$1616,21,FALSE)</f>
        <v>86.7</v>
      </c>
      <c r="T69" s="139" t="s">
        <v>116</v>
      </c>
      <c r="U69" s="139" t="s">
        <v>1083</v>
      </c>
      <c r="V69" s="139" t="s">
        <v>944</v>
      </c>
      <c r="W69" s="139" t="s">
        <v>380</v>
      </c>
      <c r="X69" s="212">
        <v>5</v>
      </c>
      <c r="Y69" s="139" t="s">
        <v>925</v>
      </c>
      <c r="Z69" s="139">
        <v>2000</v>
      </c>
      <c r="AA69" s="139">
        <v>150</v>
      </c>
      <c r="AB69" s="139">
        <v>0.25</v>
      </c>
      <c r="AC69" s="139" t="s">
        <v>773</v>
      </c>
      <c r="AD69" s="139" t="s">
        <v>773</v>
      </c>
      <c r="AE69" s="139" t="s">
        <v>773</v>
      </c>
      <c r="AF69" s="212">
        <v>0.5</v>
      </c>
      <c r="AG69" s="139" t="s">
        <v>781</v>
      </c>
      <c r="AH69" s="139" t="s">
        <v>780</v>
      </c>
      <c r="AI69" s="212">
        <v>5.3</v>
      </c>
      <c r="AJ69" s="212">
        <v>5.13</v>
      </c>
      <c r="AK69" s="191">
        <v>4.49</v>
      </c>
      <c r="AL69" s="233">
        <f t="shared" si="2"/>
        <v>-0.12475633528265101</v>
      </c>
    </row>
    <row r="70" spans="1:38" x14ac:dyDescent="0.35">
      <c r="A70" s="139">
        <v>19</v>
      </c>
      <c r="B70" s="161">
        <v>315</v>
      </c>
      <c r="C70" s="161">
        <v>92</v>
      </c>
      <c r="D70" s="139" t="s">
        <v>798</v>
      </c>
      <c r="E70" s="139" t="s">
        <v>954</v>
      </c>
      <c r="F70" s="212">
        <v>2.15</v>
      </c>
      <c r="G70" s="212" t="s">
        <v>28</v>
      </c>
      <c r="H70" s="191">
        <v>4.62</v>
      </c>
      <c r="I70" s="191">
        <v>10.15</v>
      </c>
      <c r="J70" s="191">
        <v>14.77</v>
      </c>
      <c r="K70" s="191">
        <v>29.85</v>
      </c>
      <c r="L70" s="191">
        <v>41.54</v>
      </c>
      <c r="M70" s="191">
        <v>59.85</v>
      </c>
      <c r="N70" s="191">
        <v>69.38</v>
      </c>
      <c r="O70" s="191">
        <v>84.46</v>
      </c>
      <c r="P70" s="139" t="s">
        <v>28</v>
      </c>
      <c r="Q70" s="139" t="s">
        <v>794</v>
      </c>
      <c r="R70" s="139" t="s">
        <v>812</v>
      </c>
      <c r="S70" s="148">
        <f>VLOOKUP(B70,'Data Properties Analyisis(ORI)'!$B$1:$V$1616,21,FALSE)</f>
        <v>86.7</v>
      </c>
      <c r="T70" s="139" t="s">
        <v>116</v>
      </c>
      <c r="U70" s="139" t="s">
        <v>1083</v>
      </c>
      <c r="V70" s="139" t="s">
        <v>944</v>
      </c>
      <c r="W70" s="139" t="s">
        <v>380</v>
      </c>
      <c r="X70" s="212">
        <v>5</v>
      </c>
      <c r="Y70" s="139" t="s">
        <v>925</v>
      </c>
      <c r="Z70" s="139">
        <v>2000</v>
      </c>
      <c r="AA70" s="139">
        <v>150</v>
      </c>
      <c r="AB70" s="139">
        <v>0.25</v>
      </c>
      <c r="AC70" s="139" t="s">
        <v>773</v>
      </c>
      <c r="AD70" s="139" t="s">
        <v>773</v>
      </c>
      <c r="AE70" s="139" t="s">
        <v>773</v>
      </c>
      <c r="AF70" s="212">
        <v>1</v>
      </c>
      <c r="AG70" s="139" t="s">
        <v>781</v>
      </c>
      <c r="AH70" s="139" t="s">
        <v>780</v>
      </c>
      <c r="AI70" s="212">
        <v>5.3</v>
      </c>
      <c r="AJ70" s="212">
        <v>5.13</v>
      </c>
      <c r="AK70" s="191">
        <v>3.81</v>
      </c>
      <c r="AL70" s="233">
        <f t="shared" si="2"/>
        <v>-0.25730994152046782</v>
      </c>
    </row>
    <row r="71" spans="1:38" x14ac:dyDescent="0.35">
      <c r="A71" s="139">
        <v>19</v>
      </c>
      <c r="B71" s="161">
        <v>316</v>
      </c>
      <c r="C71" s="161">
        <v>93</v>
      </c>
      <c r="D71" s="139" t="s">
        <v>798</v>
      </c>
      <c r="E71" s="139" t="s">
        <v>954</v>
      </c>
      <c r="F71" s="212">
        <v>2.15</v>
      </c>
      <c r="G71" s="212" t="s">
        <v>28</v>
      </c>
      <c r="H71" s="191">
        <v>4.62</v>
      </c>
      <c r="I71" s="191">
        <v>10.15</v>
      </c>
      <c r="J71" s="191">
        <v>14.77</v>
      </c>
      <c r="K71" s="191">
        <v>29.85</v>
      </c>
      <c r="L71" s="191">
        <v>41.54</v>
      </c>
      <c r="M71" s="191">
        <v>59.85</v>
      </c>
      <c r="N71" s="191">
        <v>69.38</v>
      </c>
      <c r="O71" s="191">
        <v>84.46</v>
      </c>
      <c r="P71" s="139" t="s">
        <v>28</v>
      </c>
      <c r="Q71" s="139" t="s">
        <v>794</v>
      </c>
      <c r="R71" s="139" t="s">
        <v>812</v>
      </c>
      <c r="S71" s="148">
        <f>VLOOKUP(B71,'Data Properties Analyisis(ORI)'!$B$1:$V$1616,21,FALSE)</f>
        <v>86.7</v>
      </c>
      <c r="T71" s="139" t="s">
        <v>116</v>
      </c>
      <c r="U71" s="139" t="s">
        <v>1083</v>
      </c>
      <c r="V71" s="139" t="s">
        <v>944</v>
      </c>
      <c r="W71" s="139" t="s">
        <v>380</v>
      </c>
      <c r="X71" s="212">
        <v>5</v>
      </c>
      <c r="Y71" s="139" t="s">
        <v>925</v>
      </c>
      <c r="Z71" s="139">
        <v>2000</v>
      </c>
      <c r="AA71" s="139">
        <v>150</v>
      </c>
      <c r="AB71" s="139">
        <v>0.25</v>
      </c>
      <c r="AC71" s="139" t="s">
        <v>773</v>
      </c>
      <c r="AD71" s="139" t="s">
        <v>773</v>
      </c>
      <c r="AE71" s="139" t="s">
        <v>773</v>
      </c>
      <c r="AF71" s="212">
        <v>1.5</v>
      </c>
      <c r="AG71" s="139" t="s">
        <v>781</v>
      </c>
      <c r="AH71" s="139" t="s">
        <v>780</v>
      </c>
      <c r="AI71" s="212">
        <v>5.3</v>
      </c>
      <c r="AJ71" s="212">
        <v>5.13</v>
      </c>
      <c r="AK71" s="191">
        <v>3.68</v>
      </c>
      <c r="AL71" s="233">
        <f t="shared" si="2"/>
        <v>-0.28265107212475626</v>
      </c>
    </row>
    <row r="72" spans="1:38" x14ac:dyDescent="0.35">
      <c r="A72" s="139">
        <v>19</v>
      </c>
      <c r="B72" s="161">
        <v>317</v>
      </c>
      <c r="C72" s="161">
        <v>94</v>
      </c>
      <c r="D72" s="139" t="s">
        <v>798</v>
      </c>
      <c r="E72" s="139" t="s">
        <v>954</v>
      </c>
      <c r="F72" s="212">
        <v>2.15</v>
      </c>
      <c r="G72" s="212" t="s">
        <v>28</v>
      </c>
      <c r="H72" s="191">
        <v>4.62</v>
      </c>
      <c r="I72" s="191">
        <v>10.15</v>
      </c>
      <c r="J72" s="191">
        <v>14.77</v>
      </c>
      <c r="K72" s="191">
        <v>29.85</v>
      </c>
      <c r="L72" s="191">
        <v>41.54</v>
      </c>
      <c r="M72" s="191">
        <v>59.85</v>
      </c>
      <c r="N72" s="191">
        <v>69.38</v>
      </c>
      <c r="O72" s="191">
        <v>84.46</v>
      </c>
      <c r="P72" s="139" t="s">
        <v>28</v>
      </c>
      <c r="Q72" s="139" t="s">
        <v>794</v>
      </c>
      <c r="R72" s="139" t="s">
        <v>812</v>
      </c>
      <c r="S72" s="148">
        <f>VLOOKUP(B72,'Data Properties Analyisis(ORI)'!$B$1:$V$1616,21,FALSE)</f>
        <v>86.7</v>
      </c>
      <c r="T72" s="139" t="s">
        <v>116</v>
      </c>
      <c r="U72" s="139" t="s">
        <v>1083</v>
      </c>
      <c r="V72" s="139" t="s">
        <v>944</v>
      </c>
      <c r="W72" s="139" t="s">
        <v>380</v>
      </c>
      <c r="X72" s="212">
        <v>5</v>
      </c>
      <c r="Y72" s="139" t="s">
        <v>925</v>
      </c>
      <c r="Z72" s="139">
        <v>2000</v>
      </c>
      <c r="AA72" s="139">
        <v>150</v>
      </c>
      <c r="AB72" s="139">
        <v>0.25</v>
      </c>
      <c r="AC72" s="139" t="s">
        <v>773</v>
      </c>
      <c r="AD72" s="139" t="s">
        <v>773</v>
      </c>
      <c r="AE72" s="139" t="s">
        <v>773</v>
      </c>
      <c r="AF72" s="212">
        <v>2</v>
      </c>
      <c r="AG72" s="139" t="s">
        <v>781</v>
      </c>
      <c r="AH72" s="139" t="s">
        <v>780</v>
      </c>
      <c r="AI72" s="212">
        <v>5.3</v>
      </c>
      <c r="AJ72" s="212">
        <v>5.13</v>
      </c>
      <c r="AK72" s="191">
        <v>3.69</v>
      </c>
      <c r="AL72" s="233">
        <f t="shared" si="2"/>
        <v>-0.2807017543859649</v>
      </c>
    </row>
    <row r="73" spans="1:38" x14ac:dyDescent="0.35">
      <c r="A73" s="139">
        <v>19</v>
      </c>
      <c r="B73" s="161">
        <v>318</v>
      </c>
      <c r="C73" s="161">
        <v>95</v>
      </c>
      <c r="D73" s="139" t="s">
        <v>798</v>
      </c>
      <c r="E73" s="139" t="s">
        <v>954</v>
      </c>
      <c r="F73" s="212">
        <v>2.15</v>
      </c>
      <c r="G73" s="212" t="s">
        <v>28</v>
      </c>
      <c r="H73" s="191">
        <v>4.62</v>
      </c>
      <c r="I73" s="191">
        <v>10.15</v>
      </c>
      <c r="J73" s="191">
        <v>14.77</v>
      </c>
      <c r="K73" s="191">
        <v>29.85</v>
      </c>
      <c r="L73" s="191">
        <v>41.54</v>
      </c>
      <c r="M73" s="191">
        <v>59.85</v>
      </c>
      <c r="N73" s="191">
        <v>69.38</v>
      </c>
      <c r="O73" s="191">
        <v>84.46</v>
      </c>
      <c r="P73" s="139" t="s">
        <v>28</v>
      </c>
      <c r="Q73" s="139" t="s">
        <v>794</v>
      </c>
      <c r="R73" s="139" t="s">
        <v>812</v>
      </c>
      <c r="S73" s="148">
        <f>VLOOKUP(B73,'Data Properties Analyisis(ORI)'!$B$1:$V$1616,21,FALSE)</f>
        <v>86.7</v>
      </c>
      <c r="T73" s="139" t="s">
        <v>116</v>
      </c>
      <c r="U73" s="139" t="s">
        <v>1083</v>
      </c>
      <c r="V73" s="139" t="s">
        <v>944</v>
      </c>
      <c r="W73" s="139" t="s">
        <v>380</v>
      </c>
      <c r="X73" s="212">
        <v>5</v>
      </c>
      <c r="Y73" s="139" t="s">
        <v>925</v>
      </c>
      <c r="Z73" s="139">
        <v>2000</v>
      </c>
      <c r="AA73" s="139">
        <v>150</v>
      </c>
      <c r="AB73" s="139">
        <v>0.25</v>
      </c>
      <c r="AC73" s="139" t="s">
        <v>773</v>
      </c>
      <c r="AD73" s="139" t="s">
        <v>773</v>
      </c>
      <c r="AE73" s="139" t="s">
        <v>773</v>
      </c>
      <c r="AF73" s="212">
        <v>2.5</v>
      </c>
      <c r="AG73" s="139" t="s">
        <v>781</v>
      </c>
      <c r="AH73" s="139" t="s">
        <v>780</v>
      </c>
      <c r="AI73" s="212">
        <v>5.3</v>
      </c>
      <c r="AJ73" s="212">
        <v>5.13</v>
      </c>
      <c r="AK73" s="191">
        <v>3.59</v>
      </c>
      <c r="AL73" s="233">
        <f t="shared" si="2"/>
        <v>-0.30019493177387918</v>
      </c>
    </row>
    <row r="74" spans="1:38" x14ac:dyDescent="0.35">
      <c r="A74" s="139">
        <v>19</v>
      </c>
      <c r="B74" s="161">
        <v>319</v>
      </c>
      <c r="C74" s="161">
        <v>96</v>
      </c>
      <c r="D74" s="139" t="s">
        <v>798</v>
      </c>
      <c r="E74" s="139" t="s">
        <v>954</v>
      </c>
      <c r="F74" s="212">
        <v>2.15</v>
      </c>
      <c r="G74" s="212" t="s">
        <v>28</v>
      </c>
      <c r="H74" s="191">
        <v>4.62</v>
      </c>
      <c r="I74" s="191">
        <v>10.15</v>
      </c>
      <c r="J74" s="191">
        <v>14.77</v>
      </c>
      <c r="K74" s="191">
        <v>29.85</v>
      </c>
      <c r="L74" s="191">
        <v>41.54</v>
      </c>
      <c r="M74" s="191">
        <v>59.85</v>
      </c>
      <c r="N74" s="191">
        <v>69.38</v>
      </c>
      <c r="O74" s="191">
        <v>84.46</v>
      </c>
      <c r="P74" s="139" t="s">
        <v>28</v>
      </c>
      <c r="Q74" s="139" t="s">
        <v>794</v>
      </c>
      <c r="R74" s="139" t="s">
        <v>812</v>
      </c>
      <c r="S74" s="148">
        <f>VLOOKUP(B74,'Data Properties Analyisis(ORI)'!$B$1:$V$1616,21,FALSE)</f>
        <v>86.7</v>
      </c>
      <c r="T74" s="139" t="s">
        <v>116</v>
      </c>
      <c r="U74" s="139" t="s">
        <v>1083</v>
      </c>
      <c r="V74" s="139" t="s">
        <v>944</v>
      </c>
      <c r="W74" s="139" t="s">
        <v>380</v>
      </c>
      <c r="X74" s="212">
        <v>5</v>
      </c>
      <c r="Y74" s="139" t="s">
        <v>925</v>
      </c>
      <c r="Z74" s="139">
        <v>2000</v>
      </c>
      <c r="AA74" s="139">
        <v>150</v>
      </c>
      <c r="AB74" s="139">
        <v>0.25</v>
      </c>
      <c r="AC74" s="139" t="s">
        <v>773</v>
      </c>
      <c r="AD74" s="139" t="s">
        <v>773</v>
      </c>
      <c r="AE74" s="139" t="s">
        <v>773</v>
      </c>
      <c r="AF74" s="212">
        <v>3</v>
      </c>
      <c r="AG74" s="139" t="s">
        <v>781</v>
      </c>
      <c r="AH74" s="139" t="s">
        <v>780</v>
      </c>
      <c r="AI74" s="212">
        <v>5.3</v>
      </c>
      <c r="AJ74" s="212">
        <v>5.13</v>
      </c>
      <c r="AK74" s="191">
        <v>3.57</v>
      </c>
      <c r="AL74" s="233">
        <f t="shared" si="2"/>
        <v>-0.30409356725146203</v>
      </c>
    </row>
    <row r="75" spans="1:38" x14ac:dyDescent="0.35">
      <c r="A75" s="139">
        <v>19</v>
      </c>
      <c r="B75" s="161">
        <v>320</v>
      </c>
      <c r="C75" s="161">
        <v>97</v>
      </c>
      <c r="D75" s="139" t="s">
        <v>798</v>
      </c>
      <c r="E75" s="139" t="s">
        <v>954</v>
      </c>
      <c r="F75" s="212">
        <v>2.15</v>
      </c>
      <c r="G75" s="212" t="s">
        <v>28</v>
      </c>
      <c r="H75" s="191">
        <v>4.62</v>
      </c>
      <c r="I75" s="191">
        <v>10.15</v>
      </c>
      <c r="J75" s="191">
        <v>14.77</v>
      </c>
      <c r="K75" s="191">
        <v>29.85</v>
      </c>
      <c r="L75" s="191">
        <v>41.54</v>
      </c>
      <c r="M75" s="191">
        <v>59.85</v>
      </c>
      <c r="N75" s="191">
        <v>69.38</v>
      </c>
      <c r="O75" s="191">
        <v>84.46</v>
      </c>
      <c r="P75" s="139" t="s">
        <v>28</v>
      </c>
      <c r="Q75" s="139" t="s">
        <v>794</v>
      </c>
      <c r="R75" s="139" t="s">
        <v>812</v>
      </c>
      <c r="S75" s="148">
        <f>VLOOKUP(B75,'Data Properties Analyisis(ORI)'!$B$1:$V$1616,21,FALSE)</f>
        <v>86.7</v>
      </c>
      <c r="T75" s="139" t="s">
        <v>116</v>
      </c>
      <c r="U75" s="139" t="s">
        <v>1083</v>
      </c>
      <c r="V75" s="139" t="s">
        <v>944</v>
      </c>
      <c r="W75" s="139" t="s">
        <v>380</v>
      </c>
      <c r="X75" s="212">
        <v>5</v>
      </c>
      <c r="Y75" s="139" t="s">
        <v>925</v>
      </c>
      <c r="Z75" s="139">
        <v>2000</v>
      </c>
      <c r="AA75" s="139">
        <v>150</v>
      </c>
      <c r="AB75" s="139">
        <v>0.25</v>
      </c>
      <c r="AC75" s="139" t="s">
        <v>773</v>
      </c>
      <c r="AD75" s="139" t="s">
        <v>773</v>
      </c>
      <c r="AE75" s="139" t="s">
        <v>773</v>
      </c>
      <c r="AF75" s="212">
        <v>3.5</v>
      </c>
      <c r="AG75" s="139" t="s">
        <v>781</v>
      </c>
      <c r="AH75" s="139" t="s">
        <v>780</v>
      </c>
      <c r="AI75" s="212">
        <v>5.3</v>
      </c>
      <c r="AJ75" s="212">
        <v>5.13</v>
      </c>
      <c r="AK75" s="191">
        <v>3.52</v>
      </c>
      <c r="AL75" s="233">
        <f t="shared" si="2"/>
        <v>-0.31384015594541909</v>
      </c>
    </row>
    <row r="76" spans="1:38" x14ac:dyDescent="0.35">
      <c r="A76" s="139">
        <v>19</v>
      </c>
      <c r="B76" s="161">
        <v>321</v>
      </c>
      <c r="C76" s="161">
        <v>98</v>
      </c>
      <c r="D76" s="139" t="s">
        <v>798</v>
      </c>
      <c r="E76" s="139" t="s">
        <v>954</v>
      </c>
      <c r="F76" s="212">
        <v>2.15</v>
      </c>
      <c r="G76" s="212" t="s">
        <v>28</v>
      </c>
      <c r="H76" s="191">
        <v>4.62</v>
      </c>
      <c r="I76" s="191">
        <v>10.15</v>
      </c>
      <c r="J76" s="191">
        <v>14.77</v>
      </c>
      <c r="K76" s="191">
        <v>29.85</v>
      </c>
      <c r="L76" s="191">
        <v>41.54</v>
      </c>
      <c r="M76" s="191">
        <v>59.85</v>
      </c>
      <c r="N76" s="191">
        <v>69.38</v>
      </c>
      <c r="O76" s="191">
        <v>84.46</v>
      </c>
      <c r="P76" s="139" t="s">
        <v>28</v>
      </c>
      <c r="Q76" s="139" t="s">
        <v>794</v>
      </c>
      <c r="R76" s="139" t="s">
        <v>812</v>
      </c>
      <c r="S76" s="148">
        <f>VLOOKUP(B76,'Data Properties Analyisis(ORI)'!$B$1:$V$1616,21,FALSE)</f>
        <v>86.7</v>
      </c>
      <c r="T76" s="139" t="s">
        <v>116</v>
      </c>
      <c r="U76" s="139" t="s">
        <v>1083</v>
      </c>
      <c r="V76" s="139" t="s">
        <v>944</v>
      </c>
      <c r="W76" s="139" t="s">
        <v>380</v>
      </c>
      <c r="X76" s="212">
        <v>5</v>
      </c>
      <c r="Y76" s="139" t="s">
        <v>925</v>
      </c>
      <c r="Z76" s="139">
        <v>2000</v>
      </c>
      <c r="AA76" s="139">
        <v>150</v>
      </c>
      <c r="AB76" s="139">
        <v>0.25</v>
      </c>
      <c r="AC76" s="139" t="s">
        <v>773</v>
      </c>
      <c r="AD76" s="139" t="s">
        <v>773</v>
      </c>
      <c r="AE76" s="139" t="s">
        <v>773</v>
      </c>
      <c r="AF76" s="212">
        <v>4</v>
      </c>
      <c r="AG76" s="139" t="s">
        <v>781</v>
      </c>
      <c r="AH76" s="139" t="s">
        <v>780</v>
      </c>
      <c r="AI76" s="212">
        <v>5.3</v>
      </c>
      <c r="AJ76" s="212">
        <v>5.13</v>
      </c>
      <c r="AK76" s="191">
        <v>3.46</v>
      </c>
      <c r="AL76" s="233">
        <f t="shared" si="2"/>
        <v>-0.32553606237816762</v>
      </c>
    </row>
    <row r="77" spans="1:38" x14ac:dyDescent="0.35">
      <c r="A77" s="139">
        <v>37</v>
      </c>
      <c r="B77" s="161">
        <v>468</v>
      </c>
      <c r="C77" s="161">
        <v>107</v>
      </c>
      <c r="D77" s="139" t="s">
        <v>798</v>
      </c>
      <c r="E77" s="139" t="s">
        <v>938</v>
      </c>
      <c r="F77" s="212" t="s">
        <v>28</v>
      </c>
      <c r="G77" s="212" t="s">
        <v>28</v>
      </c>
      <c r="H77" s="191">
        <v>5.98</v>
      </c>
      <c r="I77" s="191">
        <v>16.28</v>
      </c>
      <c r="J77" s="191">
        <v>21.25</v>
      </c>
      <c r="K77" s="191">
        <v>38.799999999999997</v>
      </c>
      <c r="L77" s="191">
        <v>54.83</v>
      </c>
      <c r="M77" s="191">
        <v>69.97</v>
      </c>
      <c r="N77" s="191">
        <v>81.42</v>
      </c>
      <c r="O77" s="191">
        <v>100</v>
      </c>
      <c r="P77" s="139" t="s">
        <v>953</v>
      </c>
      <c r="Q77" s="139" t="s">
        <v>794</v>
      </c>
      <c r="R77" s="139" t="s">
        <v>812</v>
      </c>
      <c r="S77" s="148">
        <f>VLOOKUP(B77,'Data Properties Analyisis(ORI)'!$B$1:$V$1616,21,FALSE)</f>
        <v>55</v>
      </c>
      <c r="T77" s="139" t="s">
        <v>213</v>
      </c>
      <c r="U77" s="139" t="s">
        <v>376</v>
      </c>
      <c r="V77" s="139" t="s">
        <v>966</v>
      </c>
      <c r="W77" s="139" t="s">
        <v>380</v>
      </c>
      <c r="X77" s="212">
        <v>7.5</v>
      </c>
      <c r="Y77" s="139" t="s">
        <v>924</v>
      </c>
      <c r="Z77" s="139" t="s">
        <v>934</v>
      </c>
      <c r="AA77" s="139" t="s">
        <v>934</v>
      </c>
      <c r="AB77" s="139" t="s">
        <v>934</v>
      </c>
      <c r="AC77" s="139" t="s">
        <v>798</v>
      </c>
      <c r="AD77" s="139" t="s">
        <v>773</v>
      </c>
      <c r="AE77" s="139" t="s">
        <v>773</v>
      </c>
      <c r="AF77" s="212">
        <v>120</v>
      </c>
      <c r="AG77" s="139" t="s">
        <v>781</v>
      </c>
      <c r="AH77" s="139" t="s">
        <v>780</v>
      </c>
      <c r="AI77" s="212">
        <v>5</v>
      </c>
      <c r="AJ77" s="212">
        <v>4.2</v>
      </c>
      <c r="AK77" s="191">
        <v>7.5</v>
      </c>
      <c r="AL77" s="233">
        <f t="shared" si="2"/>
        <v>0.78571428571428559</v>
      </c>
    </row>
    <row r="78" spans="1:38" x14ac:dyDescent="0.35">
      <c r="A78" s="139">
        <v>37</v>
      </c>
      <c r="B78" s="161">
        <v>469</v>
      </c>
      <c r="C78" s="161">
        <v>108</v>
      </c>
      <c r="D78" s="139" t="s">
        <v>798</v>
      </c>
      <c r="E78" s="139" t="s">
        <v>938</v>
      </c>
      <c r="F78" s="212" t="s">
        <v>28</v>
      </c>
      <c r="G78" s="212" t="s">
        <v>28</v>
      </c>
      <c r="H78" s="191">
        <v>5.98</v>
      </c>
      <c r="I78" s="191">
        <v>16.28</v>
      </c>
      <c r="J78" s="191">
        <v>21.25</v>
      </c>
      <c r="K78" s="191">
        <v>38.799999999999997</v>
      </c>
      <c r="L78" s="191">
        <v>54.83</v>
      </c>
      <c r="M78" s="191">
        <v>69.97</v>
      </c>
      <c r="N78" s="191">
        <v>81.42</v>
      </c>
      <c r="O78" s="191">
        <v>100</v>
      </c>
      <c r="P78" s="139" t="s">
        <v>953</v>
      </c>
      <c r="Q78" s="139" t="s">
        <v>794</v>
      </c>
      <c r="R78" s="139" t="s">
        <v>812</v>
      </c>
      <c r="S78" s="148">
        <f>VLOOKUP(B78,'Data Properties Analyisis(ORI)'!$B$1:$V$1616,21,FALSE)</f>
        <v>55</v>
      </c>
      <c r="T78" s="139" t="s">
        <v>213</v>
      </c>
      <c r="U78" s="139" t="s">
        <v>376</v>
      </c>
      <c r="V78" s="139" t="s">
        <v>966</v>
      </c>
      <c r="W78" s="139" t="s">
        <v>380</v>
      </c>
      <c r="X78" s="212">
        <v>7.5</v>
      </c>
      <c r="Y78" s="139" t="s">
        <v>924</v>
      </c>
      <c r="Z78" s="139" t="s">
        <v>934</v>
      </c>
      <c r="AA78" s="139" t="s">
        <v>934</v>
      </c>
      <c r="AB78" s="139" t="s">
        <v>934</v>
      </c>
      <c r="AC78" s="139" t="s">
        <v>798</v>
      </c>
      <c r="AD78" s="139" t="s">
        <v>773</v>
      </c>
      <c r="AE78" s="139" t="s">
        <v>773</v>
      </c>
      <c r="AF78" s="212">
        <v>80</v>
      </c>
      <c r="AG78" s="139" t="s">
        <v>781</v>
      </c>
      <c r="AH78" s="139" t="s">
        <v>780</v>
      </c>
      <c r="AI78" s="212">
        <v>5</v>
      </c>
      <c r="AJ78" s="212">
        <v>4.2</v>
      </c>
      <c r="AK78" s="191">
        <v>7.4</v>
      </c>
      <c r="AL78" s="233">
        <f t="shared" si="2"/>
        <v>0.76190476190476186</v>
      </c>
    </row>
    <row r="79" spans="1:38" x14ac:dyDescent="0.35">
      <c r="A79" s="139">
        <v>37</v>
      </c>
      <c r="B79" s="161">
        <v>470</v>
      </c>
      <c r="C79" s="161">
        <v>109</v>
      </c>
      <c r="D79" s="139" t="s">
        <v>798</v>
      </c>
      <c r="E79" s="139" t="s">
        <v>938</v>
      </c>
      <c r="F79" s="212" t="s">
        <v>28</v>
      </c>
      <c r="G79" s="212" t="s">
        <v>28</v>
      </c>
      <c r="H79" s="191">
        <v>5.98</v>
      </c>
      <c r="I79" s="191">
        <v>16.28</v>
      </c>
      <c r="J79" s="191">
        <v>21.25</v>
      </c>
      <c r="K79" s="191">
        <v>38.799999999999997</v>
      </c>
      <c r="L79" s="191">
        <v>54.83</v>
      </c>
      <c r="M79" s="191">
        <v>69.97</v>
      </c>
      <c r="N79" s="191">
        <v>81.42</v>
      </c>
      <c r="O79" s="191">
        <v>100</v>
      </c>
      <c r="P79" s="139" t="s">
        <v>953</v>
      </c>
      <c r="Q79" s="139" t="s">
        <v>794</v>
      </c>
      <c r="R79" s="139" t="s">
        <v>812</v>
      </c>
      <c r="S79" s="148">
        <f>VLOOKUP(B79,'Data Properties Analyisis(ORI)'!$B$1:$V$1616,21,FALSE)</f>
        <v>55</v>
      </c>
      <c r="T79" s="139" t="s">
        <v>213</v>
      </c>
      <c r="U79" s="139" t="s">
        <v>376</v>
      </c>
      <c r="V79" s="139" t="s">
        <v>966</v>
      </c>
      <c r="W79" s="139" t="s">
        <v>380</v>
      </c>
      <c r="X79" s="212">
        <v>7.5</v>
      </c>
      <c r="Y79" s="139" t="s">
        <v>924</v>
      </c>
      <c r="Z79" s="139" t="s">
        <v>934</v>
      </c>
      <c r="AA79" s="139" t="s">
        <v>934</v>
      </c>
      <c r="AB79" s="139" t="s">
        <v>934</v>
      </c>
      <c r="AC79" s="139" t="s">
        <v>798</v>
      </c>
      <c r="AD79" s="139" t="s">
        <v>773</v>
      </c>
      <c r="AE79" s="139" t="s">
        <v>773</v>
      </c>
      <c r="AF79" s="212">
        <v>40</v>
      </c>
      <c r="AG79" s="139" t="s">
        <v>781</v>
      </c>
      <c r="AH79" s="139" t="s">
        <v>780</v>
      </c>
      <c r="AI79" s="212">
        <v>5</v>
      </c>
      <c r="AJ79" s="212">
        <v>4.2</v>
      </c>
      <c r="AK79" s="191">
        <v>6</v>
      </c>
      <c r="AL79" s="233">
        <f t="shared" si="2"/>
        <v>0.42857142857142849</v>
      </c>
    </row>
    <row r="80" spans="1:38" x14ac:dyDescent="0.35">
      <c r="A80" s="139">
        <v>37</v>
      </c>
      <c r="B80" s="161">
        <v>471</v>
      </c>
      <c r="C80" s="161">
        <v>110</v>
      </c>
      <c r="D80" s="139" t="s">
        <v>798</v>
      </c>
      <c r="E80" s="139" t="s">
        <v>938</v>
      </c>
      <c r="F80" s="212" t="s">
        <v>28</v>
      </c>
      <c r="G80" s="212" t="s">
        <v>28</v>
      </c>
      <c r="H80" s="191">
        <v>5.98</v>
      </c>
      <c r="I80" s="191">
        <v>16.28</v>
      </c>
      <c r="J80" s="191">
        <v>21.25</v>
      </c>
      <c r="K80" s="191">
        <v>38.799999999999997</v>
      </c>
      <c r="L80" s="191">
        <v>54.83</v>
      </c>
      <c r="M80" s="191">
        <v>69.97</v>
      </c>
      <c r="N80" s="191">
        <v>81.42</v>
      </c>
      <c r="O80" s="191">
        <v>100</v>
      </c>
      <c r="P80" s="139" t="s">
        <v>953</v>
      </c>
      <c r="Q80" s="139" t="s">
        <v>794</v>
      </c>
      <c r="R80" s="139" t="s">
        <v>812</v>
      </c>
      <c r="S80" s="148">
        <f>VLOOKUP(B80,'Data Properties Analyisis(ORI)'!$B$1:$V$1616,21,FALSE)</f>
        <v>55</v>
      </c>
      <c r="T80" s="139" t="s">
        <v>116</v>
      </c>
      <c r="U80" s="139" t="s">
        <v>376</v>
      </c>
      <c r="V80" s="139" t="s">
        <v>944</v>
      </c>
      <c r="W80" s="139" t="s">
        <v>372</v>
      </c>
      <c r="X80" s="212">
        <v>5</v>
      </c>
      <c r="Y80" s="139" t="s">
        <v>924</v>
      </c>
      <c r="Z80" s="139" t="s">
        <v>934</v>
      </c>
      <c r="AA80" s="139" t="s">
        <v>934</v>
      </c>
      <c r="AB80" s="139" t="s">
        <v>934</v>
      </c>
      <c r="AC80" s="139" t="s">
        <v>773</v>
      </c>
      <c r="AD80" s="139" t="s">
        <v>773</v>
      </c>
      <c r="AE80" s="139" t="s">
        <v>773</v>
      </c>
      <c r="AF80" s="212">
        <v>40</v>
      </c>
      <c r="AG80" s="139" t="s">
        <v>781</v>
      </c>
      <c r="AH80" s="139" t="s">
        <v>780</v>
      </c>
      <c r="AI80" s="212">
        <v>5</v>
      </c>
      <c r="AJ80" s="212">
        <v>4.2</v>
      </c>
      <c r="AK80" s="191">
        <v>5.5</v>
      </c>
      <c r="AL80" s="233">
        <f t="shared" si="2"/>
        <v>0.30952380952380948</v>
      </c>
    </row>
    <row r="81" spans="1:38" x14ac:dyDescent="0.35">
      <c r="A81" s="139">
        <v>37</v>
      </c>
      <c r="B81" s="161">
        <v>472</v>
      </c>
      <c r="C81" s="161">
        <v>111</v>
      </c>
      <c r="D81" s="139" t="s">
        <v>798</v>
      </c>
      <c r="E81" s="139" t="s">
        <v>938</v>
      </c>
      <c r="F81" s="212" t="s">
        <v>28</v>
      </c>
      <c r="G81" s="212" t="s">
        <v>28</v>
      </c>
      <c r="H81" s="191">
        <v>5.98</v>
      </c>
      <c r="I81" s="191">
        <v>16.28</v>
      </c>
      <c r="J81" s="191">
        <v>21.25</v>
      </c>
      <c r="K81" s="191">
        <v>38.799999999999997</v>
      </c>
      <c r="L81" s="191">
        <v>54.83</v>
      </c>
      <c r="M81" s="191">
        <v>69.97</v>
      </c>
      <c r="N81" s="191">
        <v>81.42</v>
      </c>
      <c r="O81" s="191">
        <v>100</v>
      </c>
      <c r="P81" s="139" t="s">
        <v>953</v>
      </c>
      <c r="Q81" s="139" t="s">
        <v>794</v>
      </c>
      <c r="R81" s="139" t="s">
        <v>812</v>
      </c>
      <c r="S81" s="148">
        <f>VLOOKUP(B81,'Data Properties Analyisis(ORI)'!$B$1:$V$1616,21,FALSE)</f>
        <v>55</v>
      </c>
      <c r="T81" s="139" t="s">
        <v>116</v>
      </c>
      <c r="U81" s="139" t="s">
        <v>376</v>
      </c>
      <c r="V81" s="139" t="s">
        <v>944</v>
      </c>
      <c r="W81" s="139" t="s">
        <v>372</v>
      </c>
      <c r="X81" s="212">
        <v>5</v>
      </c>
      <c r="Y81" s="139" t="s">
        <v>924</v>
      </c>
      <c r="Z81" s="139" t="s">
        <v>934</v>
      </c>
      <c r="AA81" s="139" t="s">
        <v>934</v>
      </c>
      <c r="AB81" s="139" t="s">
        <v>934</v>
      </c>
      <c r="AC81" s="139" t="s">
        <v>773</v>
      </c>
      <c r="AD81" s="139" t="s">
        <v>773</v>
      </c>
      <c r="AE81" s="139" t="s">
        <v>773</v>
      </c>
      <c r="AF81" s="212">
        <v>80</v>
      </c>
      <c r="AG81" s="139" t="s">
        <v>781</v>
      </c>
      <c r="AH81" s="139" t="s">
        <v>780</v>
      </c>
      <c r="AI81" s="212">
        <v>5</v>
      </c>
      <c r="AJ81" s="212">
        <v>4.2</v>
      </c>
      <c r="AK81" s="191">
        <v>5.4</v>
      </c>
      <c r="AL81" s="233">
        <f t="shared" si="2"/>
        <v>0.28571428571428575</v>
      </c>
    </row>
    <row r="82" spans="1:38" x14ac:dyDescent="0.35">
      <c r="A82" s="139">
        <v>37</v>
      </c>
      <c r="B82" s="161">
        <v>509</v>
      </c>
      <c r="C82" s="161">
        <v>112</v>
      </c>
      <c r="D82" s="139" t="s">
        <v>798</v>
      </c>
      <c r="E82" s="139" t="s">
        <v>938</v>
      </c>
      <c r="F82" s="212" t="s">
        <v>28</v>
      </c>
      <c r="G82" s="212" t="s">
        <v>28</v>
      </c>
      <c r="H82" s="191">
        <v>5.98</v>
      </c>
      <c r="I82" s="191">
        <v>16.28</v>
      </c>
      <c r="J82" s="191">
        <v>21.25</v>
      </c>
      <c r="K82" s="191">
        <v>38.799999999999997</v>
      </c>
      <c r="L82" s="191">
        <v>54.83</v>
      </c>
      <c r="M82" s="191">
        <v>69.97</v>
      </c>
      <c r="N82" s="191">
        <v>81.42</v>
      </c>
      <c r="O82" s="191">
        <v>100</v>
      </c>
      <c r="P82" s="139" t="s">
        <v>953</v>
      </c>
      <c r="Q82" s="139" t="s">
        <v>794</v>
      </c>
      <c r="R82" s="139" t="s">
        <v>812</v>
      </c>
      <c r="S82" s="148">
        <f>VLOOKUP(B82,'Data Properties Analyisis(ORI)'!$B$1:$V$1616,21,FALSE)</f>
        <v>55</v>
      </c>
      <c r="T82" s="139" t="s">
        <v>116</v>
      </c>
      <c r="U82" s="139" t="s">
        <v>376</v>
      </c>
      <c r="V82" s="139" t="s">
        <v>966</v>
      </c>
      <c r="W82" s="139" t="s">
        <v>380</v>
      </c>
      <c r="X82" s="212">
        <v>4</v>
      </c>
      <c r="Y82" s="139" t="s">
        <v>924</v>
      </c>
      <c r="Z82" s="139" t="s">
        <v>934</v>
      </c>
      <c r="AA82" s="139" t="s">
        <v>934</v>
      </c>
      <c r="AB82" s="139" t="s">
        <v>934</v>
      </c>
      <c r="AC82" s="139" t="s">
        <v>798</v>
      </c>
      <c r="AD82" s="139" t="s">
        <v>773</v>
      </c>
      <c r="AE82" s="139" t="s">
        <v>773</v>
      </c>
      <c r="AF82" s="212">
        <v>80</v>
      </c>
      <c r="AG82" s="139" t="s">
        <v>781</v>
      </c>
      <c r="AH82" s="139" t="s">
        <v>780</v>
      </c>
      <c r="AI82" s="212">
        <v>5</v>
      </c>
      <c r="AJ82" s="212">
        <v>4.2</v>
      </c>
      <c r="AK82" s="191">
        <v>5.0999999999999996</v>
      </c>
      <c r="AL82" s="233">
        <f t="shared" si="2"/>
        <v>0.21428571428571416</v>
      </c>
    </row>
    <row r="83" spans="1:38" x14ac:dyDescent="0.35">
      <c r="A83" s="139">
        <v>37</v>
      </c>
      <c r="B83" s="161">
        <v>510</v>
      </c>
      <c r="C83" s="161">
        <v>113</v>
      </c>
      <c r="D83" s="139" t="s">
        <v>798</v>
      </c>
      <c r="E83" s="139" t="s">
        <v>938</v>
      </c>
      <c r="F83" s="212" t="s">
        <v>28</v>
      </c>
      <c r="G83" s="212" t="s">
        <v>28</v>
      </c>
      <c r="H83" s="191">
        <v>5.98</v>
      </c>
      <c r="I83" s="191">
        <v>16.28</v>
      </c>
      <c r="J83" s="191">
        <v>21.25</v>
      </c>
      <c r="K83" s="191">
        <v>38.799999999999997</v>
      </c>
      <c r="L83" s="191">
        <v>54.83</v>
      </c>
      <c r="M83" s="191">
        <v>69.97</v>
      </c>
      <c r="N83" s="191">
        <v>81.42</v>
      </c>
      <c r="O83" s="191">
        <v>100</v>
      </c>
      <c r="P83" s="139" t="s">
        <v>953</v>
      </c>
      <c r="Q83" s="139" t="s">
        <v>794</v>
      </c>
      <c r="R83" s="139" t="s">
        <v>812</v>
      </c>
      <c r="S83" s="148">
        <f>VLOOKUP(B83,'Data Properties Analyisis(ORI)'!$B$1:$V$1616,21,FALSE)</f>
        <v>55</v>
      </c>
      <c r="T83" s="139" t="s">
        <v>116</v>
      </c>
      <c r="U83" s="139" t="s">
        <v>376</v>
      </c>
      <c r="V83" s="139" t="s">
        <v>372</v>
      </c>
      <c r="W83" s="139" t="s">
        <v>380</v>
      </c>
      <c r="X83" s="212">
        <v>5</v>
      </c>
      <c r="Y83" s="139" t="s">
        <v>924</v>
      </c>
      <c r="Z83" s="139" t="s">
        <v>934</v>
      </c>
      <c r="AA83" s="139" t="s">
        <v>934</v>
      </c>
      <c r="AB83" s="139" t="s">
        <v>934</v>
      </c>
      <c r="AC83" s="139" t="s">
        <v>773</v>
      </c>
      <c r="AD83" s="139" t="s">
        <v>773</v>
      </c>
      <c r="AE83" s="139" t="s">
        <v>773</v>
      </c>
      <c r="AF83" s="212">
        <v>120</v>
      </c>
      <c r="AG83" s="139" t="s">
        <v>781</v>
      </c>
      <c r="AH83" s="139" t="s">
        <v>780</v>
      </c>
      <c r="AI83" s="212">
        <v>5</v>
      </c>
      <c r="AJ83" s="212">
        <v>4.2</v>
      </c>
      <c r="AK83" s="191">
        <v>5</v>
      </c>
      <c r="AL83" s="233">
        <f t="shared" si="2"/>
        <v>0.19047619047619044</v>
      </c>
    </row>
    <row r="84" spans="1:38" x14ac:dyDescent="0.35">
      <c r="A84" s="139">
        <v>37</v>
      </c>
      <c r="B84" s="161">
        <v>514</v>
      </c>
      <c r="C84" s="161">
        <v>114</v>
      </c>
      <c r="D84" s="139" t="s">
        <v>798</v>
      </c>
      <c r="E84" s="139" t="s">
        <v>938</v>
      </c>
      <c r="F84" s="212" t="s">
        <v>28</v>
      </c>
      <c r="G84" s="212" t="s">
        <v>28</v>
      </c>
      <c r="H84" s="191">
        <v>5.98</v>
      </c>
      <c r="I84" s="191">
        <v>16.28</v>
      </c>
      <c r="J84" s="191">
        <v>21.25</v>
      </c>
      <c r="K84" s="191">
        <v>38.799999999999997</v>
      </c>
      <c r="L84" s="191">
        <v>54.83</v>
      </c>
      <c r="M84" s="191">
        <v>69.97</v>
      </c>
      <c r="N84" s="191">
        <v>81.42</v>
      </c>
      <c r="O84" s="191">
        <v>100</v>
      </c>
      <c r="P84" s="139" t="s">
        <v>953</v>
      </c>
      <c r="Q84" s="139" t="s">
        <v>794</v>
      </c>
      <c r="R84" s="139" t="s">
        <v>812</v>
      </c>
      <c r="S84" s="148">
        <f>VLOOKUP(B84,'Data Properties Analyisis(ORI)'!$B$1:$V$1616,21,FALSE)</f>
        <v>55</v>
      </c>
      <c r="T84" s="139" t="s">
        <v>116</v>
      </c>
      <c r="U84" s="139" t="s">
        <v>376</v>
      </c>
      <c r="V84" s="139" t="s">
        <v>966</v>
      </c>
      <c r="W84" s="139" t="s">
        <v>380</v>
      </c>
      <c r="X84" s="212">
        <v>4</v>
      </c>
      <c r="Y84" s="139" t="s">
        <v>924</v>
      </c>
      <c r="Z84" s="139" t="s">
        <v>934</v>
      </c>
      <c r="AA84" s="139" t="s">
        <v>934</v>
      </c>
      <c r="AB84" s="139" t="s">
        <v>934</v>
      </c>
      <c r="AC84" s="139" t="s">
        <v>798</v>
      </c>
      <c r="AD84" s="139" t="s">
        <v>773</v>
      </c>
      <c r="AE84" s="139" t="s">
        <v>773</v>
      </c>
      <c r="AF84" s="212">
        <v>120</v>
      </c>
      <c r="AG84" s="139" t="s">
        <v>781</v>
      </c>
      <c r="AH84" s="139" t="s">
        <v>780</v>
      </c>
      <c r="AI84" s="212">
        <v>5</v>
      </c>
      <c r="AJ84" s="212">
        <v>4.2</v>
      </c>
      <c r="AK84" s="191">
        <v>3.9</v>
      </c>
      <c r="AL84" s="233">
        <f t="shared" si="2"/>
        <v>-7.1428571428571494E-2</v>
      </c>
    </row>
    <row r="85" spans="1:38" x14ac:dyDescent="0.35">
      <c r="A85" s="139">
        <v>37</v>
      </c>
      <c r="B85" s="161">
        <v>519</v>
      </c>
      <c r="C85" s="161">
        <v>115</v>
      </c>
      <c r="D85" s="139" t="s">
        <v>798</v>
      </c>
      <c r="E85" s="139" t="s">
        <v>938</v>
      </c>
      <c r="F85" s="212" t="s">
        <v>28</v>
      </c>
      <c r="G85" s="212" t="s">
        <v>28</v>
      </c>
      <c r="H85" s="191">
        <v>5.98</v>
      </c>
      <c r="I85" s="191">
        <v>16.28</v>
      </c>
      <c r="J85" s="191">
        <v>21.25</v>
      </c>
      <c r="K85" s="191">
        <v>38.799999999999997</v>
      </c>
      <c r="L85" s="191">
        <v>54.83</v>
      </c>
      <c r="M85" s="191">
        <v>69.97</v>
      </c>
      <c r="N85" s="191">
        <v>81.42</v>
      </c>
      <c r="O85" s="191">
        <v>100</v>
      </c>
      <c r="P85" s="139" t="s">
        <v>953</v>
      </c>
      <c r="Q85" s="139" t="s">
        <v>794</v>
      </c>
      <c r="R85" s="139" t="s">
        <v>812</v>
      </c>
      <c r="S85" s="148">
        <f>VLOOKUP(B85,'Data Properties Analyisis(ORI)'!$B$1:$V$1616,21,FALSE)</f>
        <v>55</v>
      </c>
      <c r="T85" s="139" t="s">
        <v>116</v>
      </c>
      <c r="U85" s="139" t="s">
        <v>376</v>
      </c>
      <c r="V85" s="139" t="s">
        <v>966</v>
      </c>
      <c r="W85" s="139" t="s">
        <v>380</v>
      </c>
      <c r="X85" s="212">
        <v>4</v>
      </c>
      <c r="Y85" s="139" t="s">
        <v>924</v>
      </c>
      <c r="Z85" s="139" t="s">
        <v>934</v>
      </c>
      <c r="AA85" s="139" t="s">
        <v>934</v>
      </c>
      <c r="AB85" s="139" t="s">
        <v>934</v>
      </c>
      <c r="AC85" s="139" t="s">
        <v>798</v>
      </c>
      <c r="AD85" s="139" t="s">
        <v>773</v>
      </c>
      <c r="AE85" s="139" t="s">
        <v>773</v>
      </c>
      <c r="AF85" s="212">
        <v>40</v>
      </c>
      <c r="AG85" s="139" t="s">
        <v>781</v>
      </c>
      <c r="AH85" s="139" t="s">
        <v>780</v>
      </c>
      <c r="AI85" s="212">
        <v>5</v>
      </c>
      <c r="AJ85" s="212">
        <v>4.2</v>
      </c>
      <c r="AK85" s="191">
        <v>3.3</v>
      </c>
      <c r="AL85" s="233">
        <f t="shared" si="2"/>
        <v>-0.21428571428571436</v>
      </c>
    </row>
    <row r="86" spans="1:38" x14ac:dyDescent="0.35">
      <c r="A86" s="139">
        <v>38</v>
      </c>
      <c r="B86" s="161">
        <v>526</v>
      </c>
      <c r="C86" s="161">
        <v>117</v>
      </c>
      <c r="D86" s="139" t="s">
        <v>798</v>
      </c>
      <c r="E86" s="139" t="s">
        <v>938</v>
      </c>
      <c r="F86" s="212" t="s">
        <v>28</v>
      </c>
      <c r="G86" s="212" t="s">
        <v>28</v>
      </c>
      <c r="H86" s="191">
        <v>5.98</v>
      </c>
      <c r="I86" s="191">
        <v>16.28</v>
      </c>
      <c r="J86" s="191">
        <v>21.25</v>
      </c>
      <c r="K86" s="191">
        <v>38.799999999999997</v>
      </c>
      <c r="L86" s="191">
        <v>54.83</v>
      </c>
      <c r="M86" s="191">
        <v>69.97</v>
      </c>
      <c r="N86" s="191">
        <v>81.42</v>
      </c>
      <c r="O86" s="191">
        <v>100</v>
      </c>
      <c r="P86" s="139" t="s">
        <v>953</v>
      </c>
      <c r="Q86" s="139" t="s">
        <v>794</v>
      </c>
      <c r="R86" s="139" t="s">
        <v>812</v>
      </c>
      <c r="S86" s="148">
        <f>VLOOKUP(B86,'Data Properties Analyisis(ORI)'!$B$1:$V$1616,21,FALSE)</f>
        <v>55</v>
      </c>
      <c r="T86" s="139" t="s">
        <v>116</v>
      </c>
      <c r="U86" s="139" t="s">
        <v>376</v>
      </c>
      <c r="V86" s="139" t="s">
        <v>944</v>
      </c>
      <c r="W86" s="139" t="s">
        <v>380</v>
      </c>
      <c r="X86" s="212">
        <v>8</v>
      </c>
      <c r="Y86" s="139" t="s">
        <v>924</v>
      </c>
      <c r="Z86" s="139" t="s">
        <v>934</v>
      </c>
      <c r="AA86" s="139" t="s">
        <v>934</v>
      </c>
      <c r="AB86" s="139" t="s">
        <v>934</v>
      </c>
      <c r="AC86" s="139" t="s">
        <v>773</v>
      </c>
      <c r="AD86" s="139" t="s">
        <v>773</v>
      </c>
      <c r="AE86" s="139" t="s">
        <v>773</v>
      </c>
      <c r="AF86" s="212">
        <v>122.44897959183672</v>
      </c>
      <c r="AG86" s="139" t="s">
        <v>781</v>
      </c>
      <c r="AH86" s="139" t="s">
        <v>780</v>
      </c>
      <c r="AI86" s="212">
        <v>4.9000000000000004</v>
      </c>
      <c r="AJ86" s="212">
        <v>3.9</v>
      </c>
      <c r="AK86" s="191">
        <v>5.6</v>
      </c>
      <c r="AL86" s="233">
        <f t="shared" si="2"/>
        <v>0.43589743589743585</v>
      </c>
    </row>
    <row r="87" spans="1:38" x14ac:dyDescent="0.35">
      <c r="A87" s="139">
        <v>38</v>
      </c>
      <c r="B87" s="161">
        <v>527</v>
      </c>
      <c r="C87" s="161">
        <v>118</v>
      </c>
      <c r="D87" s="139" t="s">
        <v>798</v>
      </c>
      <c r="E87" s="139" t="s">
        <v>938</v>
      </c>
      <c r="F87" s="212" t="s">
        <v>28</v>
      </c>
      <c r="G87" s="212" t="s">
        <v>28</v>
      </c>
      <c r="H87" s="191">
        <v>5.98</v>
      </c>
      <c r="I87" s="191">
        <v>16.28</v>
      </c>
      <c r="J87" s="191">
        <v>21.25</v>
      </c>
      <c r="K87" s="191">
        <v>38.799999999999997</v>
      </c>
      <c r="L87" s="191">
        <v>54.83</v>
      </c>
      <c r="M87" s="191">
        <v>69.97</v>
      </c>
      <c r="N87" s="191">
        <v>81.42</v>
      </c>
      <c r="O87" s="191">
        <v>100</v>
      </c>
      <c r="P87" s="139" t="s">
        <v>953</v>
      </c>
      <c r="Q87" s="139" t="s">
        <v>794</v>
      </c>
      <c r="R87" s="139" t="s">
        <v>812</v>
      </c>
      <c r="S87" s="148">
        <f>VLOOKUP(B87,'Data Properties Analyisis(ORI)'!$B$1:$V$1616,21,FALSE)</f>
        <v>55</v>
      </c>
      <c r="T87" s="139" t="s">
        <v>116</v>
      </c>
      <c r="U87" s="139" t="s">
        <v>376</v>
      </c>
      <c r="V87" s="139" t="s">
        <v>944</v>
      </c>
      <c r="W87" s="139" t="s">
        <v>380</v>
      </c>
      <c r="X87" s="212">
        <v>8</v>
      </c>
      <c r="Y87" s="139" t="s">
        <v>924</v>
      </c>
      <c r="Z87" s="139" t="s">
        <v>934</v>
      </c>
      <c r="AA87" s="139" t="s">
        <v>934</v>
      </c>
      <c r="AB87" s="139" t="s">
        <v>934</v>
      </c>
      <c r="AC87" s="139" t="s">
        <v>773</v>
      </c>
      <c r="AD87" s="139" t="s">
        <v>773</v>
      </c>
      <c r="AE87" s="139" t="s">
        <v>773</v>
      </c>
      <c r="AF87" s="212">
        <v>81.632653061224474</v>
      </c>
      <c r="AG87" s="139" t="s">
        <v>781</v>
      </c>
      <c r="AH87" s="139" t="s">
        <v>780</v>
      </c>
      <c r="AI87" s="212">
        <v>4.9000000000000004</v>
      </c>
      <c r="AJ87" s="212">
        <v>3.9</v>
      </c>
      <c r="AK87" s="191">
        <v>5</v>
      </c>
      <c r="AL87" s="233">
        <f t="shared" si="2"/>
        <v>0.2820512820512821</v>
      </c>
    </row>
    <row r="88" spans="1:38" x14ac:dyDescent="0.35">
      <c r="A88" s="139">
        <v>38</v>
      </c>
      <c r="B88" s="161">
        <v>528</v>
      </c>
      <c r="C88" s="161">
        <v>119</v>
      </c>
      <c r="D88" s="139" t="s">
        <v>798</v>
      </c>
      <c r="E88" s="139" t="s">
        <v>938</v>
      </c>
      <c r="F88" s="212" t="s">
        <v>28</v>
      </c>
      <c r="G88" s="212" t="s">
        <v>28</v>
      </c>
      <c r="H88" s="191">
        <v>5.98</v>
      </c>
      <c r="I88" s="191">
        <v>16.28</v>
      </c>
      <c r="J88" s="191">
        <v>21.25</v>
      </c>
      <c r="K88" s="191">
        <v>38.799999999999997</v>
      </c>
      <c r="L88" s="191">
        <v>54.83</v>
      </c>
      <c r="M88" s="191">
        <v>69.97</v>
      </c>
      <c r="N88" s="191">
        <v>81.42</v>
      </c>
      <c r="O88" s="191">
        <v>100</v>
      </c>
      <c r="P88" s="139" t="s">
        <v>953</v>
      </c>
      <c r="Q88" s="139" t="s">
        <v>794</v>
      </c>
      <c r="R88" s="139" t="s">
        <v>812</v>
      </c>
      <c r="S88" s="148">
        <f>VLOOKUP(B88,'Data Properties Analyisis(ORI)'!$B$1:$V$1616,21,FALSE)</f>
        <v>55</v>
      </c>
      <c r="T88" s="139" t="s">
        <v>116</v>
      </c>
      <c r="U88" s="139" t="s">
        <v>376</v>
      </c>
      <c r="V88" s="139" t="s">
        <v>944</v>
      </c>
      <c r="W88" s="139" t="s">
        <v>380</v>
      </c>
      <c r="X88" s="212">
        <v>8</v>
      </c>
      <c r="Y88" s="139" t="s">
        <v>925</v>
      </c>
      <c r="Z88" s="139">
        <v>11000</v>
      </c>
      <c r="AA88" s="139">
        <v>160</v>
      </c>
      <c r="AB88" s="139">
        <v>0.33</v>
      </c>
      <c r="AC88" s="139" t="s">
        <v>773</v>
      </c>
      <c r="AD88" s="139" t="s">
        <v>773</v>
      </c>
      <c r="AE88" s="139" t="s">
        <v>773</v>
      </c>
      <c r="AF88" s="212">
        <v>2</v>
      </c>
      <c r="AG88" s="139" t="s">
        <v>781</v>
      </c>
      <c r="AH88" s="139" t="s">
        <v>780</v>
      </c>
      <c r="AI88" s="212">
        <v>4.9000000000000004</v>
      </c>
      <c r="AJ88" s="212">
        <v>3.9</v>
      </c>
      <c r="AK88" s="191">
        <v>5.9</v>
      </c>
      <c r="AL88" s="233">
        <f t="shared" si="2"/>
        <v>0.512820512820513</v>
      </c>
    </row>
    <row r="89" spans="1:38" x14ac:dyDescent="0.35">
      <c r="A89" s="139">
        <v>38</v>
      </c>
      <c r="B89" s="161">
        <v>529</v>
      </c>
      <c r="C89" s="161">
        <v>120</v>
      </c>
      <c r="D89" s="139" t="s">
        <v>798</v>
      </c>
      <c r="E89" s="139" t="s">
        <v>938</v>
      </c>
      <c r="F89" s="212" t="s">
        <v>28</v>
      </c>
      <c r="G89" s="212" t="s">
        <v>28</v>
      </c>
      <c r="H89" s="191">
        <v>5.98</v>
      </c>
      <c r="I89" s="191">
        <v>16.28</v>
      </c>
      <c r="J89" s="191">
        <v>21.25</v>
      </c>
      <c r="K89" s="191">
        <v>38.799999999999997</v>
      </c>
      <c r="L89" s="191">
        <v>54.83</v>
      </c>
      <c r="M89" s="191">
        <v>69.97</v>
      </c>
      <c r="N89" s="191">
        <v>81.42</v>
      </c>
      <c r="O89" s="191">
        <v>100</v>
      </c>
      <c r="P89" s="139" t="s">
        <v>953</v>
      </c>
      <c r="Q89" s="139" t="s">
        <v>794</v>
      </c>
      <c r="R89" s="139" t="s">
        <v>812</v>
      </c>
      <c r="S89" s="148">
        <f>VLOOKUP(B89,'Data Properties Analyisis(ORI)'!$B$1:$V$1616,21,FALSE)</f>
        <v>55</v>
      </c>
      <c r="T89" s="139" t="s">
        <v>116</v>
      </c>
      <c r="U89" s="139" t="s">
        <v>376</v>
      </c>
      <c r="V89" s="139" t="s">
        <v>944</v>
      </c>
      <c r="W89" s="139" t="s">
        <v>380</v>
      </c>
      <c r="X89" s="212">
        <v>8</v>
      </c>
      <c r="Y89" s="139" t="s">
        <v>925</v>
      </c>
      <c r="Z89" s="139">
        <v>11000</v>
      </c>
      <c r="AA89" s="139">
        <v>160</v>
      </c>
      <c r="AB89" s="139">
        <v>0.33</v>
      </c>
      <c r="AC89" s="139" t="s">
        <v>773</v>
      </c>
      <c r="AD89" s="139" t="s">
        <v>773</v>
      </c>
      <c r="AE89" s="139" t="s">
        <v>773</v>
      </c>
      <c r="AF89" s="212">
        <v>3</v>
      </c>
      <c r="AG89" s="139" t="s">
        <v>781</v>
      </c>
      <c r="AH89" s="139" t="s">
        <v>780</v>
      </c>
      <c r="AI89" s="212">
        <v>4.9000000000000004</v>
      </c>
      <c r="AJ89" s="212">
        <v>3.9</v>
      </c>
      <c r="AK89" s="191">
        <v>4.9000000000000004</v>
      </c>
      <c r="AL89" s="233">
        <f t="shared" si="2"/>
        <v>0.25641025641025655</v>
      </c>
    </row>
    <row r="90" spans="1:38" x14ac:dyDescent="0.35">
      <c r="A90" s="139">
        <v>38</v>
      </c>
      <c r="B90" s="161">
        <v>547</v>
      </c>
      <c r="C90" s="161">
        <v>121</v>
      </c>
      <c r="D90" s="139" t="s">
        <v>798</v>
      </c>
      <c r="E90" s="139" t="s">
        <v>938</v>
      </c>
      <c r="F90" s="212" t="s">
        <v>28</v>
      </c>
      <c r="G90" s="212" t="s">
        <v>28</v>
      </c>
      <c r="H90" s="191">
        <v>5.98</v>
      </c>
      <c r="I90" s="191">
        <v>16.28</v>
      </c>
      <c r="J90" s="191">
        <v>21.25</v>
      </c>
      <c r="K90" s="191">
        <v>38.799999999999997</v>
      </c>
      <c r="L90" s="191">
        <v>54.83</v>
      </c>
      <c r="M90" s="191">
        <v>69.97</v>
      </c>
      <c r="N90" s="191">
        <v>81.42</v>
      </c>
      <c r="O90" s="191">
        <v>100</v>
      </c>
      <c r="P90" s="139" t="s">
        <v>953</v>
      </c>
      <c r="Q90" s="139" t="s">
        <v>794</v>
      </c>
      <c r="R90" s="139" t="s">
        <v>812</v>
      </c>
      <c r="S90" s="148">
        <f>VLOOKUP(B90,'Data Properties Analyisis(ORI)'!$B$1:$V$1616,21,FALSE)</f>
        <v>55</v>
      </c>
      <c r="T90" s="139" t="s">
        <v>116</v>
      </c>
      <c r="U90" s="139" t="s">
        <v>376</v>
      </c>
      <c r="V90" s="139" t="s">
        <v>944</v>
      </c>
      <c r="W90" s="139" t="s">
        <v>380</v>
      </c>
      <c r="X90" s="212">
        <v>8</v>
      </c>
      <c r="Y90" s="139" t="s">
        <v>924</v>
      </c>
      <c r="Z90" s="139" t="s">
        <v>934</v>
      </c>
      <c r="AA90" s="139" t="s">
        <v>934</v>
      </c>
      <c r="AB90" s="139" t="s">
        <v>934</v>
      </c>
      <c r="AC90" s="139" t="s">
        <v>773</v>
      </c>
      <c r="AD90" s="139" t="s">
        <v>773</v>
      </c>
      <c r="AE90" s="139" t="s">
        <v>773</v>
      </c>
      <c r="AF90" s="212">
        <v>40.816326530612237</v>
      </c>
      <c r="AG90" s="139" t="s">
        <v>781</v>
      </c>
      <c r="AH90" s="139" t="s">
        <v>780</v>
      </c>
      <c r="AI90" s="212">
        <v>4.9000000000000004</v>
      </c>
      <c r="AJ90" s="212">
        <v>3.9</v>
      </c>
      <c r="AK90" s="191">
        <v>4.5</v>
      </c>
      <c r="AL90" s="233">
        <f t="shared" si="2"/>
        <v>0.15384615384615388</v>
      </c>
    </row>
    <row r="91" spans="1:38" x14ac:dyDescent="0.35">
      <c r="A91" s="139">
        <v>49</v>
      </c>
      <c r="B91" s="161">
        <v>574</v>
      </c>
      <c r="C91" s="161">
        <v>123</v>
      </c>
      <c r="D91" s="139" t="s">
        <v>798</v>
      </c>
      <c r="E91" s="139" t="s">
        <v>953</v>
      </c>
      <c r="F91" s="212" t="s">
        <v>28</v>
      </c>
      <c r="G91" s="212" t="s">
        <v>28</v>
      </c>
      <c r="H91" s="191">
        <v>6.07</v>
      </c>
      <c r="I91" s="191">
        <v>13.01</v>
      </c>
      <c r="J91" s="191">
        <v>31.94</v>
      </c>
      <c r="K91" s="191">
        <v>42.92</v>
      </c>
      <c r="L91" s="191">
        <v>58.96</v>
      </c>
      <c r="M91" s="191">
        <v>78.61</v>
      </c>
      <c r="N91" s="191">
        <v>95.09</v>
      </c>
      <c r="O91" s="191">
        <v>100</v>
      </c>
      <c r="P91" s="139" t="s">
        <v>941</v>
      </c>
      <c r="Q91" s="139" t="s">
        <v>789</v>
      </c>
      <c r="R91" s="139" t="s">
        <v>836</v>
      </c>
      <c r="S91" s="148">
        <f>VLOOKUP(B91,'Data Properties Analyisis(ORI)'!$B$1:$V$1616,21,FALSE)</f>
        <v>65</v>
      </c>
      <c r="T91" s="139" t="s">
        <v>20</v>
      </c>
      <c r="U91" s="139" t="s">
        <v>1083</v>
      </c>
      <c r="V91" s="139" t="s">
        <v>944</v>
      </c>
      <c r="W91" s="139" t="s">
        <v>28</v>
      </c>
      <c r="X91" s="212" t="s">
        <v>28</v>
      </c>
      <c r="Y91" s="139" t="s">
        <v>925</v>
      </c>
      <c r="Z91" s="139">
        <v>4000</v>
      </c>
      <c r="AA91" s="139">
        <v>160</v>
      </c>
      <c r="AB91" s="139">
        <v>1</v>
      </c>
      <c r="AC91" s="139" t="s">
        <v>773</v>
      </c>
      <c r="AD91" s="139" t="s">
        <v>773</v>
      </c>
      <c r="AE91" s="139" t="s">
        <v>773</v>
      </c>
      <c r="AF91" s="212">
        <v>2.5</v>
      </c>
      <c r="AG91" s="139" t="s">
        <v>781</v>
      </c>
      <c r="AH91" s="139" t="s">
        <v>780</v>
      </c>
      <c r="AI91" s="212">
        <v>4.8</v>
      </c>
      <c r="AJ91" s="191">
        <v>3.22</v>
      </c>
      <c r="AK91" s="191">
        <v>3.44</v>
      </c>
      <c r="AL91" s="233">
        <f t="shared" si="2"/>
        <v>6.8322981366459548E-2</v>
      </c>
    </row>
    <row r="92" spans="1:38" x14ac:dyDescent="0.35">
      <c r="A92" s="139">
        <v>49</v>
      </c>
      <c r="B92" s="161">
        <v>575</v>
      </c>
      <c r="C92" s="161">
        <v>124</v>
      </c>
      <c r="D92" s="139" t="s">
        <v>798</v>
      </c>
      <c r="E92" s="139" t="s">
        <v>953</v>
      </c>
      <c r="F92" s="212" t="s">
        <v>28</v>
      </c>
      <c r="G92" s="212" t="s">
        <v>28</v>
      </c>
      <c r="H92" s="191">
        <v>6.07</v>
      </c>
      <c r="I92" s="191">
        <v>13.01</v>
      </c>
      <c r="J92" s="191">
        <v>31.94</v>
      </c>
      <c r="K92" s="191">
        <v>42.92</v>
      </c>
      <c r="L92" s="191">
        <v>58.96</v>
      </c>
      <c r="M92" s="191">
        <v>78.61</v>
      </c>
      <c r="N92" s="191">
        <v>95.09</v>
      </c>
      <c r="O92" s="191">
        <v>100</v>
      </c>
      <c r="P92" s="139" t="s">
        <v>941</v>
      </c>
      <c r="Q92" s="139" t="s">
        <v>789</v>
      </c>
      <c r="R92" s="139" t="s">
        <v>836</v>
      </c>
      <c r="S92" s="148">
        <f>VLOOKUP(B92,'Data Properties Analyisis(ORI)'!$B$1:$V$1616,21,FALSE)</f>
        <v>65</v>
      </c>
      <c r="T92" s="139" t="s">
        <v>20</v>
      </c>
      <c r="U92" s="139" t="s">
        <v>1083</v>
      </c>
      <c r="V92" s="139" t="s">
        <v>944</v>
      </c>
      <c r="W92" s="139" t="s">
        <v>28</v>
      </c>
      <c r="X92" s="212" t="s">
        <v>28</v>
      </c>
      <c r="Y92" s="139" t="s">
        <v>925</v>
      </c>
      <c r="Z92" s="139">
        <v>4000</v>
      </c>
      <c r="AA92" s="139">
        <v>160</v>
      </c>
      <c r="AB92" s="139">
        <v>1</v>
      </c>
      <c r="AC92" s="139" t="s">
        <v>773</v>
      </c>
      <c r="AD92" s="139" t="s">
        <v>773</v>
      </c>
      <c r="AE92" s="139" t="s">
        <v>773</v>
      </c>
      <c r="AF92" s="212">
        <v>12.5</v>
      </c>
      <c r="AG92" s="139" t="s">
        <v>781</v>
      </c>
      <c r="AH92" s="139" t="s">
        <v>780</v>
      </c>
      <c r="AI92" s="212">
        <v>4.8</v>
      </c>
      <c r="AJ92" s="191">
        <v>3.22</v>
      </c>
      <c r="AK92" s="191">
        <v>4.18</v>
      </c>
      <c r="AL92" s="233">
        <f t="shared" si="2"/>
        <v>0.29813664596273276</v>
      </c>
    </row>
    <row r="93" spans="1:38" x14ac:dyDescent="0.35">
      <c r="A93" s="139">
        <v>49</v>
      </c>
      <c r="B93" s="161">
        <v>576</v>
      </c>
      <c r="C93" s="161">
        <v>125</v>
      </c>
      <c r="D93" s="139" t="s">
        <v>798</v>
      </c>
      <c r="E93" s="139" t="s">
        <v>953</v>
      </c>
      <c r="F93" s="212" t="s">
        <v>28</v>
      </c>
      <c r="G93" s="212" t="s">
        <v>28</v>
      </c>
      <c r="H93" s="191">
        <v>6.07</v>
      </c>
      <c r="I93" s="191">
        <v>13.01</v>
      </c>
      <c r="J93" s="191">
        <v>31.94</v>
      </c>
      <c r="K93" s="191">
        <v>42.92</v>
      </c>
      <c r="L93" s="191">
        <v>58.96</v>
      </c>
      <c r="M93" s="191">
        <v>78.61</v>
      </c>
      <c r="N93" s="191">
        <v>95.09</v>
      </c>
      <c r="O93" s="191">
        <v>100</v>
      </c>
      <c r="P93" s="139" t="s">
        <v>941</v>
      </c>
      <c r="Q93" s="139" t="s">
        <v>789</v>
      </c>
      <c r="R93" s="139" t="s">
        <v>836</v>
      </c>
      <c r="S93" s="148">
        <f>VLOOKUP(B93,'Data Properties Analyisis(ORI)'!$B$1:$V$1616,21,FALSE)</f>
        <v>65</v>
      </c>
      <c r="T93" s="139" t="s">
        <v>20</v>
      </c>
      <c r="U93" s="139" t="s">
        <v>1083</v>
      </c>
      <c r="V93" s="139" t="s">
        <v>944</v>
      </c>
      <c r="W93" s="139" t="s">
        <v>28</v>
      </c>
      <c r="X93" s="212" t="s">
        <v>28</v>
      </c>
      <c r="Y93" s="139" t="s">
        <v>925</v>
      </c>
      <c r="Z93" s="139">
        <v>4000</v>
      </c>
      <c r="AA93" s="139">
        <v>160</v>
      </c>
      <c r="AB93" s="139">
        <v>1</v>
      </c>
      <c r="AC93" s="139" t="s">
        <v>773</v>
      </c>
      <c r="AD93" s="139" t="s">
        <v>773</v>
      </c>
      <c r="AE93" s="139" t="s">
        <v>773</v>
      </c>
      <c r="AF93" s="212">
        <v>15</v>
      </c>
      <c r="AG93" s="139" t="s">
        <v>781</v>
      </c>
      <c r="AH93" s="139" t="s">
        <v>780</v>
      </c>
      <c r="AI93" s="212">
        <v>4.8</v>
      </c>
      <c r="AJ93" s="191">
        <v>3.22</v>
      </c>
      <c r="AK93" s="191">
        <v>4.33</v>
      </c>
      <c r="AL93" s="233">
        <f t="shared" si="2"/>
        <v>0.34472049689440987</v>
      </c>
    </row>
    <row r="94" spans="1:38" x14ac:dyDescent="0.35">
      <c r="A94" s="139">
        <v>49</v>
      </c>
      <c r="B94" s="161">
        <v>589</v>
      </c>
      <c r="C94" s="161">
        <v>126</v>
      </c>
      <c r="D94" s="139" t="s">
        <v>798</v>
      </c>
      <c r="E94" s="139" t="s">
        <v>953</v>
      </c>
      <c r="F94" s="212" t="s">
        <v>28</v>
      </c>
      <c r="G94" s="212" t="s">
        <v>28</v>
      </c>
      <c r="H94" s="191">
        <v>6.07</v>
      </c>
      <c r="I94" s="191">
        <v>13.01</v>
      </c>
      <c r="J94" s="191">
        <v>31.94</v>
      </c>
      <c r="K94" s="191">
        <v>42.92</v>
      </c>
      <c r="L94" s="191">
        <v>58.96</v>
      </c>
      <c r="M94" s="191">
        <v>78.61</v>
      </c>
      <c r="N94" s="191">
        <v>95.09</v>
      </c>
      <c r="O94" s="191">
        <v>100</v>
      </c>
      <c r="P94" s="139" t="s">
        <v>941</v>
      </c>
      <c r="Q94" s="139" t="s">
        <v>789</v>
      </c>
      <c r="R94" s="139" t="s">
        <v>836</v>
      </c>
      <c r="S94" s="148">
        <f>VLOOKUP(B94,'Data Properties Analyisis(ORI)'!$B$1:$V$1616,21,FALSE)</f>
        <v>65</v>
      </c>
      <c r="T94" s="139" t="s">
        <v>20</v>
      </c>
      <c r="U94" s="139" t="s">
        <v>1083</v>
      </c>
      <c r="V94" s="139" t="s">
        <v>944</v>
      </c>
      <c r="W94" s="139" t="s">
        <v>28</v>
      </c>
      <c r="X94" s="212" t="s">
        <v>28</v>
      </c>
      <c r="Y94" s="139" t="s">
        <v>925</v>
      </c>
      <c r="Z94" s="139">
        <v>4000</v>
      </c>
      <c r="AA94" s="139">
        <v>160</v>
      </c>
      <c r="AB94" s="139">
        <v>1</v>
      </c>
      <c r="AC94" s="139" t="s">
        <v>773</v>
      </c>
      <c r="AD94" s="139" t="s">
        <v>773</v>
      </c>
      <c r="AE94" s="139" t="s">
        <v>773</v>
      </c>
      <c r="AF94" s="212">
        <v>5</v>
      </c>
      <c r="AG94" s="139" t="s">
        <v>781</v>
      </c>
      <c r="AH94" s="139" t="s">
        <v>780</v>
      </c>
      <c r="AI94" s="212">
        <v>4.8</v>
      </c>
      <c r="AJ94" s="191">
        <v>3.22</v>
      </c>
      <c r="AK94" s="191">
        <v>3.7</v>
      </c>
      <c r="AL94" s="233">
        <f t="shared" si="2"/>
        <v>0.14906832298136644</v>
      </c>
    </row>
    <row r="95" spans="1:38" x14ac:dyDescent="0.35">
      <c r="A95" s="139">
        <v>49</v>
      </c>
      <c r="B95" s="161">
        <v>590</v>
      </c>
      <c r="C95" s="161">
        <v>127</v>
      </c>
      <c r="D95" s="139" t="s">
        <v>798</v>
      </c>
      <c r="E95" s="139" t="s">
        <v>953</v>
      </c>
      <c r="F95" s="212" t="s">
        <v>28</v>
      </c>
      <c r="G95" s="212" t="s">
        <v>28</v>
      </c>
      <c r="H95" s="191">
        <v>6.07</v>
      </c>
      <c r="I95" s="191">
        <v>13.01</v>
      </c>
      <c r="J95" s="191">
        <v>31.94</v>
      </c>
      <c r="K95" s="191">
        <v>42.92</v>
      </c>
      <c r="L95" s="191">
        <v>58.96</v>
      </c>
      <c r="M95" s="191">
        <v>78.61</v>
      </c>
      <c r="N95" s="191">
        <v>95.09</v>
      </c>
      <c r="O95" s="191">
        <v>100</v>
      </c>
      <c r="P95" s="139" t="s">
        <v>941</v>
      </c>
      <c r="Q95" s="139" t="s">
        <v>789</v>
      </c>
      <c r="R95" s="139" t="s">
        <v>836</v>
      </c>
      <c r="S95" s="148">
        <f>VLOOKUP(B95,'Data Properties Analyisis(ORI)'!$B$1:$V$1616,21,FALSE)</f>
        <v>65</v>
      </c>
      <c r="T95" s="139" t="s">
        <v>20</v>
      </c>
      <c r="U95" s="139" t="s">
        <v>1083</v>
      </c>
      <c r="V95" s="139" t="s">
        <v>944</v>
      </c>
      <c r="W95" s="139" t="s">
        <v>28</v>
      </c>
      <c r="X95" s="212" t="s">
        <v>28</v>
      </c>
      <c r="Y95" s="139" t="s">
        <v>925</v>
      </c>
      <c r="Z95" s="139">
        <v>4000</v>
      </c>
      <c r="AA95" s="139">
        <v>160</v>
      </c>
      <c r="AB95" s="139">
        <v>1</v>
      </c>
      <c r="AC95" s="139" t="s">
        <v>773</v>
      </c>
      <c r="AD95" s="139" t="s">
        <v>773</v>
      </c>
      <c r="AE95" s="139" t="s">
        <v>773</v>
      </c>
      <c r="AF95" s="212">
        <v>7.5</v>
      </c>
      <c r="AG95" s="139" t="s">
        <v>781</v>
      </c>
      <c r="AH95" s="139" t="s">
        <v>780</v>
      </c>
      <c r="AI95" s="212">
        <v>4.8</v>
      </c>
      <c r="AJ95" s="191">
        <v>3.22</v>
      </c>
      <c r="AK95" s="191">
        <v>3.97</v>
      </c>
      <c r="AL95" s="233">
        <f t="shared" si="2"/>
        <v>0.23291925465838509</v>
      </c>
    </row>
    <row r="96" spans="1:38" x14ac:dyDescent="0.35">
      <c r="A96" s="139">
        <v>49</v>
      </c>
      <c r="B96" s="161">
        <v>591</v>
      </c>
      <c r="C96" s="161">
        <v>128</v>
      </c>
      <c r="D96" s="139" t="s">
        <v>798</v>
      </c>
      <c r="E96" s="139" t="s">
        <v>953</v>
      </c>
      <c r="F96" s="212" t="s">
        <v>28</v>
      </c>
      <c r="G96" s="212" t="s">
        <v>28</v>
      </c>
      <c r="H96" s="191">
        <v>6.07</v>
      </c>
      <c r="I96" s="191">
        <v>13.01</v>
      </c>
      <c r="J96" s="191">
        <v>31.94</v>
      </c>
      <c r="K96" s="191">
        <v>42.92</v>
      </c>
      <c r="L96" s="191">
        <v>58.96</v>
      </c>
      <c r="M96" s="191">
        <v>78.61</v>
      </c>
      <c r="N96" s="191">
        <v>95.09</v>
      </c>
      <c r="O96" s="191">
        <v>100</v>
      </c>
      <c r="P96" s="139" t="s">
        <v>941</v>
      </c>
      <c r="Q96" s="139" t="s">
        <v>789</v>
      </c>
      <c r="R96" s="139" t="s">
        <v>836</v>
      </c>
      <c r="S96" s="148">
        <f>VLOOKUP(B96,'Data Properties Analyisis(ORI)'!$B$1:$V$1616,21,FALSE)</f>
        <v>65</v>
      </c>
      <c r="T96" s="139" t="s">
        <v>20</v>
      </c>
      <c r="U96" s="139" t="s">
        <v>1083</v>
      </c>
      <c r="V96" s="139" t="s">
        <v>944</v>
      </c>
      <c r="W96" s="139" t="s">
        <v>28</v>
      </c>
      <c r="X96" s="212" t="s">
        <v>28</v>
      </c>
      <c r="Y96" s="139" t="s">
        <v>925</v>
      </c>
      <c r="Z96" s="139">
        <v>4000</v>
      </c>
      <c r="AA96" s="139">
        <v>160</v>
      </c>
      <c r="AB96" s="139">
        <v>1</v>
      </c>
      <c r="AC96" s="139" t="s">
        <v>773</v>
      </c>
      <c r="AD96" s="139" t="s">
        <v>773</v>
      </c>
      <c r="AE96" s="139" t="s">
        <v>773</v>
      </c>
      <c r="AF96" s="212">
        <v>10</v>
      </c>
      <c r="AG96" s="139" t="s">
        <v>781</v>
      </c>
      <c r="AH96" s="139" t="s">
        <v>780</v>
      </c>
      <c r="AI96" s="212">
        <v>4.8</v>
      </c>
      <c r="AJ96" s="191">
        <v>3.22</v>
      </c>
      <c r="AK96" s="191">
        <v>4.0999999999999996</v>
      </c>
      <c r="AL96" s="233">
        <f t="shared" si="2"/>
        <v>0.2732919254658383</v>
      </c>
    </row>
    <row r="97" spans="1:38" x14ac:dyDescent="0.35">
      <c r="A97" s="139">
        <v>54</v>
      </c>
      <c r="B97" s="161">
        <v>608</v>
      </c>
      <c r="C97" s="161">
        <v>130</v>
      </c>
      <c r="D97" s="139" t="s">
        <v>798</v>
      </c>
      <c r="E97" s="139" t="s">
        <v>938</v>
      </c>
      <c r="F97" s="212">
        <v>2.1</v>
      </c>
      <c r="G97" s="212">
        <v>2.59</v>
      </c>
      <c r="H97" s="212">
        <v>5</v>
      </c>
      <c r="I97" s="212">
        <v>13</v>
      </c>
      <c r="J97" s="212" t="s">
        <v>28</v>
      </c>
      <c r="K97" s="212">
        <v>36</v>
      </c>
      <c r="L97" s="212">
        <v>56</v>
      </c>
      <c r="M97" s="212" t="s">
        <v>28</v>
      </c>
      <c r="N97" s="212">
        <v>95</v>
      </c>
      <c r="O97" s="212">
        <v>100</v>
      </c>
      <c r="P97" s="139" t="s">
        <v>28</v>
      </c>
      <c r="Q97" s="139" t="s">
        <v>789</v>
      </c>
      <c r="R97" s="139" t="s">
        <v>836</v>
      </c>
      <c r="S97" s="148">
        <f>VLOOKUP(B97,'Data Properties Analyisis(ORI)'!$B$1:$V$1616,21,FALSE)</f>
        <v>63</v>
      </c>
      <c r="T97" s="139" t="s">
        <v>20</v>
      </c>
      <c r="U97" s="139" t="s">
        <v>376</v>
      </c>
      <c r="V97" s="139" t="s">
        <v>372</v>
      </c>
      <c r="W97" s="139" t="s">
        <v>381</v>
      </c>
      <c r="X97" s="212">
        <v>0.3</v>
      </c>
      <c r="Y97" s="139" t="s">
        <v>924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212">
        <v>0.5</v>
      </c>
      <c r="AG97" s="139" t="s">
        <v>781</v>
      </c>
      <c r="AH97" s="139" t="s">
        <v>780</v>
      </c>
      <c r="AI97" s="212">
        <v>5.3</v>
      </c>
      <c r="AJ97" s="191">
        <v>4.0999999999999996</v>
      </c>
      <c r="AK97" s="191">
        <v>4.0999999999999996</v>
      </c>
      <c r="AL97" s="233">
        <f t="shared" si="2"/>
        <v>0</v>
      </c>
    </row>
    <row r="98" spans="1:38" x14ac:dyDescent="0.35">
      <c r="A98" s="139">
        <v>54</v>
      </c>
      <c r="B98" s="161">
        <v>609</v>
      </c>
      <c r="C98" s="161">
        <v>131</v>
      </c>
      <c r="D98" s="139" t="s">
        <v>798</v>
      </c>
      <c r="E98" s="139" t="s">
        <v>938</v>
      </c>
      <c r="F98" s="212">
        <v>2.1</v>
      </c>
      <c r="G98" s="212">
        <v>2.59</v>
      </c>
      <c r="H98" s="212">
        <v>5</v>
      </c>
      <c r="I98" s="212">
        <v>13</v>
      </c>
      <c r="J98" s="212" t="s">
        <v>28</v>
      </c>
      <c r="K98" s="212">
        <v>36</v>
      </c>
      <c r="L98" s="212">
        <v>56</v>
      </c>
      <c r="M98" s="212" t="s">
        <v>28</v>
      </c>
      <c r="N98" s="212">
        <v>95</v>
      </c>
      <c r="O98" s="212">
        <v>100</v>
      </c>
      <c r="P98" s="139" t="s">
        <v>28</v>
      </c>
      <c r="Q98" s="139" t="s">
        <v>789</v>
      </c>
      <c r="R98" s="139" t="s">
        <v>836</v>
      </c>
      <c r="S98" s="148">
        <f>VLOOKUP(B98,'Data Properties Analyisis(ORI)'!$B$1:$V$1616,21,FALSE)</f>
        <v>63</v>
      </c>
      <c r="T98" s="139" t="s">
        <v>20</v>
      </c>
      <c r="U98" s="139" t="s">
        <v>376</v>
      </c>
      <c r="V98" s="139" t="s">
        <v>372</v>
      </c>
      <c r="W98" s="139" t="s">
        <v>381</v>
      </c>
      <c r="X98" s="212">
        <v>0.3</v>
      </c>
      <c r="Y98" s="139" t="s">
        <v>924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773</v>
      </c>
      <c r="AE98" s="139" t="s">
        <v>773</v>
      </c>
      <c r="AF98" s="212">
        <v>1</v>
      </c>
      <c r="AG98" s="139" t="s">
        <v>781</v>
      </c>
      <c r="AH98" s="139" t="s">
        <v>780</v>
      </c>
      <c r="AI98" s="212">
        <v>5.3</v>
      </c>
      <c r="AJ98" s="191">
        <v>4.0999999999999996</v>
      </c>
      <c r="AK98" s="191">
        <v>4.2</v>
      </c>
      <c r="AL98" s="233">
        <f t="shared" ref="AL98:AL129" si="3">(AK98-AJ98)/AJ98</f>
        <v>2.4390243902439157E-2</v>
      </c>
    </row>
    <row r="99" spans="1:38" x14ac:dyDescent="0.35">
      <c r="A99" s="139">
        <v>54</v>
      </c>
      <c r="B99" s="161">
        <v>610</v>
      </c>
      <c r="C99" s="161">
        <v>132</v>
      </c>
      <c r="D99" s="139" t="s">
        <v>798</v>
      </c>
      <c r="E99" s="139" t="s">
        <v>938</v>
      </c>
      <c r="F99" s="212">
        <v>2.1</v>
      </c>
      <c r="G99" s="212">
        <v>2.59</v>
      </c>
      <c r="H99" s="212">
        <v>5</v>
      </c>
      <c r="I99" s="212">
        <v>13</v>
      </c>
      <c r="J99" s="212" t="s">
        <v>28</v>
      </c>
      <c r="K99" s="212">
        <v>36</v>
      </c>
      <c r="L99" s="212">
        <v>56</v>
      </c>
      <c r="M99" s="212" t="s">
        <v>28</v>
      </c>
      <c r="N99" s="212">
        <v>95</v>
      </c>
      <c r="O99" s="212">
        <v>100</v>
      </c>
      <c r="P99" s="139" t="s">
        <v>28</v>
      </c>
      <c r="Q99" s="139" t="s">
        <v>789</v>
      </c>
      <c r="R99" s="139" t="s">
        <v>836</v>
      </c>
      <c r="S99" s="148">
        <f>VLOOKUP(B99,'Data Properties Analyisis(ORI)'!$B$1:$V$1616,21,FALSE)</f>
        <v>63</v>
      </c>
      <c r="T99" s="139" t="s">
        <v>20</v>
      </c>
      <c r="U99" s="139" t="s">
        <v>376</v>
      </c>
      <c r="V99" s="139" t="s">
        <v>372</v>
      </c>
      <c r="W99" s="139" t="s">
        <v>381</v>
      </c>
      <c r="X99" s="212">
        <v>0.3</v>
      </c>
      <c r="Y99" s="139" t="s">
        <v>924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212">
        <v>1.5</v>
      </c>
      <c r="AG99" s="139" t="s">
        <v>781</v>
      </c>
      <c r="AH99" s="139" t="s">
        <v>780</v>
      </c>
      <c r="AI99" s="212">
        <v>5.3</v>
      </c>
      <c r="AJ99" s="191">
        <v>4.0999999999999996</v>
      </c>
      <c r="AK99" s="191">
        <v>4.4000000000000004</v>
      </c>
      <c r="AL99" s="233">
        <f t="shared" si="3"/>
        <v>7.3170731707317249E-2</v>
      </c>
    </row>
    <row r="100" spans="1:38" x14ac:dyDescent="0.35">
      <c r="A100" s="139">
        <v>54</v>
      </c>
      <c r="B100" s="161">
        <v>611</v>
      </c>
      <c r="C100" s="161">
        <v>133</v>
      </c>
      <c r="D100" s="139" t="s">
        <v>798</v>
      </c>
      <c r="E100" s="139" t="s">
        <v>938</v>
      </c>
      <c r="F100" s="212">
        <v>2.1</v>
      </c>
      <c r="G100" s="212">
        <v>2.59</v>
      </c>
      <c r="H100" s="212">
        <v>5</v>
      </c>
      <c r="I100" s="212">
        <v>13</v>
      </c>
      <c r="J100" s="212" t="s">
        <v>28</v>
      </c>
      <c r="K100" s="212">
        <v>36</v>
      </c>
      <c r="L100" s="212">
        <v>56</v>
      </c>
      <c r="M100" s="212" t="s">
        <v>28</v>
      </c>
      <c r="N100" s="212">
        <v>95</v>
      </c>
      <c r="O100" s="212">
        <v>100</v>
      </c>
      <c r="P100" s="139" t="s">
        <v>28</v>
      </c>
      <c r="Q100" s="139" t="s">
        <v>789</v>
      </c>
      <c r="R100" s="139" t="s">
        <v>836</v>
      </c>
      <c r="S100" s="148">
        <f>VLOOKUP(B100,'Data Properties Analyisis(ORI)'!$B$1:$V$1616,21,FALSE)</f>
        <v>63</v>
      </c>
      <c r="T100" s="139" t="s">
        <v>20</v>
      </c>
      <c r="U100" s="139" t="s">
        <v>376</v>
      </c>
      <c r="V100" s="139" t="s">
        <v>372</v>
      </c>
      <c r="W100" s="139" t="s">
        <v>381</v>
      </c>
      <c r="X100" s="212">
        <v>0.3</v>
      </c>
      <c r="Y100" s="139" t="s">
        <v>924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212">
        <v>2</v>
      </c>
      <c r="AG100" s="139" t="s">
        <v>781</v>
      </c>
      <c r="AH100" s="139" t="s">
        <v>780</v>
      </c>
      <c r="AI100" s="212">
        <v>5.3</v>
      </c>
      <c r="AJ100" s="191">
        <v>4.0999999999999996</v>
      </c>
      <c r="AK100" s="191">
        <v>4.5</v>
      </c>
      <c r="AL100" s="233">
        <f t="shared" si="3"/>
        <v>9.7560975609756198E-2</v>
      </c>
    </row>
    <row r="101" spans="1:38" x14ac:dyDescent="0.35">
      <c r="A101" s="139">
        <v>54</v>
      </c>
      <c r="B101" s="161">
        <v>612</v>
      </c>
      <c r="C101" s="161">
        <v>134</v>
      </c>
      <c r="D101" s="139" t="s">
        <v>798</v>
      </c>
      <c r="E101" s="139" t="s">
        <v>938</v>
      </c>
      <c r="F101" s="212">
        <v>2.1</v>
      </c>
      <c r="G101" s="212">
        <v>2.59</v>
      </c>
      <c r="H101" s="212">
        <v>5</v>
      </c>
      <c r="I101" s="212">
        <v>13</v>
      </c>
      <c r="J101" s="212" t="s">
        <v>28</v>
      </c>
      <c r="K101" s="212">
        <v>36</v>
      </c>
      <c r="L101" s="212">
        <v>56</v>
      </c>
      <c r="M101" s="212" t="s">
        <v>28</v>
      </c>
      <c r="N101" s="212">
        <v>95</v>
      </c>
      <c r="O101" s="212">
        <v>100</v>
      </c>
      <c r="P101" s="139" t="s">
        <v>28</v>
      </c>
      <c r="Q101" s="139" t="s">
        <v>789</v>
      </c>
      <c r="R101" s="139" t="s">
        <v>836</v>
      </c>
      <c r="S101" s="148">
        <f>VLOOKUP(B101,'Data Properties Analyisis(ORI)'!$B$1:$V$1616,21,FALSE)</f>
        <v>63</v>
      </c>
      <c r="T101" s="139" t="s">
        <v>20</v>
      </c>
      <c r="U101" s="139" t="s">
        <v>376</v>
      </c>
      <c r="V101" s="139" t="s">
        <v>944</v>
      </c>
      <c r="W101" s="139" t="s">
        <v>381</v>
      </c>
      <c r="X101" s="212">
        <v>0.8</v>
      </c>
      <c r="Y101" s="139" t="s">
        <v>924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212">
        <v>1</v>
      </c>
      <c r="AG101" s="139" t="s">
        <v>781</v>
      </c>
      <c r="AH101" s="139" t="s">
        <v>780</v>
      </c>
      <c r="AI101" s="212">
        <v>5.3</v>
      </c>
      <c r="AJ101" s="191">
        <v>4.0999999999999996</v>
      </c>
      <c r="AK101" s="191">
        <v>4</v>
      </c>
      <c r="AL101" s="233">
        <f t="shared" si="3"/>
        <v>-2.4390243902438939E-2</v>
      </c>
    </row>
    <row r="102" spans="1:38" x14ac:dyDescent="0.35">
      <c r="A102" s="139">
        <v>54</v>
      </c>
      <c r="B102" s="161">
        <v>613</v>
      </c>
      <c r="C102" s="161">
        <v>135</v>
      </c>
      <c r="D102" s="139" t="s">
        <v>798</v>
      </c>
      <c r="E102" s="139" t="s">
        <v>938</v>
      </c>
      <c r="F102" s="212">
        <v>2.1</v>
      </c>
      <c r="G102" s="212">
        <v>2.59</v>
      </c>
      <c r="H102" s="212">
        <v>5</v>
      </c>
      <c r="I102" s="212">
        <v>13</v>
      </c>
      <c r="J102" s="212" t="s">
        <v>28</v>
      </c>
      <c r="K102" s="212">
        <v>36</v>
      </c>
      <c r="L102" s="212">
        <v>56</v>
      </c>
      <c r="M102" s="212" t="s">
        <v>28</v>
      </c>
      <c r="N102" s="212">
        <v>95</v>
      </c>
      <c r="O102" s="212">
        <v>100</v>
      </c>
      <c r="P102" s="139" t="s">
        <v>28</v>
      </c>
      <c r="Q102" s="139" t="s">
        <v>789</v>
      </c>
      <c r="R102" s="139" t="s">
        <v>836</v>
      </c>
      <c r="S102" s="148">
        <f>VLOOKUP(B102,'Data Properties Analyisis(ORI)'!$B$1:$V$1616,21,FALSE)</f>
        <v>63</v>
      </c>
      <c r="T102" s="139" t="s">
        <v>20</v>
      </c>
      <c r="U102" s="139" t="s">
        <v>376</v>
      </c>
      <c r="V102" s="139" t="s">
        <v>944</v>
      </c>
      <c r="W102" s="139" t="s">
        <v>381</v>
      </c>
      <c r="X102" s="212">
        <v>0.8</v>
      </c>
      <c r="Y102" s="139" t="s">
        <v>924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212">
        <v>2</v>
      </c>
      <c r="AG102" s="139" t="s">
        <v>781</v>
      </c>
      <c r="AH102" s="139" t="s">
        <v>780</v>
      </c>
      <c r="AI102" s="212">
        <v>5.3</v>
      </c>
      <c r="AJ102" s="191">
        <v>4.0999999999999996</v>
      </c>
      <c r="AK102" s="191">
        <v>4.3</v>
      </c>
      <c r="AL102" s="233">
        <f t="shared" si="3"/>
        <v>4.8780487804878099E-2</v>
      </c>
    </row>
    <row r="103" spans="1:38" x14ac:dyDescent="0.35">
      <c r="A103" s="139">
        <v>56</v>
      </c>
      <c r="B103" s="161">
        <v>645</v>
      </c>
      <c r="C103" s="161">
        <v>137</v>
      </c>
      <c r="D103" s="139" t="s">
        <v>798</v>
      </c>
      <c r="E103" s="139" t="s">
        <v>28</v>
      </c>
      <c r="F103" s="212">
        <v>1.02</v>
      </c>
      <c r="G103" s="212" t="s">
        <v>28</v>
      </c>
      <c r="H103" s="212" t="s">
        <v>28</v>
      </c>
      <c r="I103" s="212" t="s">
        <v>28</v>
      </c>
      <c r="J103" s="212" t="s">
        <v>28</v>
      </c>
      <c r="K103" s="212" t="s">
        <v>28</v>
      </c>
      <c r="L103" s="212" t="s">
        <v>28</v>
      </c>
      <c r="M103" s="212" t="s">
        <v>28</v>
      </c>
      <c r="N103" s="212" t="s">
        <v>28</v>
      </c>
      <c r="O103" s="212" t="s">
        <v>28</v>
      </c>
      <c r="P103" s="139" t="s">
        <v>28</v>
      </c>
      <c r="Q103" s="139" t="s">
        <v>836</v>
      </c>
      <c r="R103" s="139" t="s">
        <v>836</v>
      </c>
      <c r="S103" s="148">
        <f>VLOOKUP(B103,'Data Properties Analyisis(ORI)'!$B$1:$V$1616,21,FALSE)</f>
        <v>64.5</v>
      </c>
      <c r="T103" s="139" t="s">
        <v>28</v>
      </c>
      <c r="U103" s="139" t="s">
        <v>376</v>
      </c>
      <c r="V103" s="139" t="s">
        <v>944</v>
      </c>
      <c r="W103" s="139" t="s">
        <v>28</v>
      </c>
      <c r="X103" s="212" t="s">
        <v>28</v>
      </c>
      <c r="Y103" s="139" t="s">
        <v>924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212">
        <v>9</v>
      </c>
      <c r="AG103" s="139" t="s">
        <v>781</v>
      </c>
      <c r="AH103" s="139" t="s">
        <v>780</v>
      </c>
      <c r="AI103" s="212">
        <v>5.6</v>
      </c>
      <c r="AJ103" s="191">
        <v>4.5</v>
      </c>
      <c r="AK103" s="191">
        <v>2.16</v>
      </c>
      <c r="AL103" s="233">
        <f t="shared" si="3"/>
        <v>-0.52</v>
      </c>
    </row>
    <row r="104" spans="1:38" x14ac:dyDescent="0.35">
      <c r="A104" s="139">
        <v>56</v>
      </c>
      <c r="B104" s="161">
        <v>646</v>
      </c>
      <c r="C104" s="161">
        <v>138</v>
      </c>
      <c r="D104" s="139" t="s">
        <v>798</v>
      </c>
      <c r="E104" s="139" t="s">
        <v>28</v>
      </c>
      <c r="F104" s="212">
        <v>1.02</v>
      </c>
      <c r="G104" s="212" t="s">
        <v>28</v>
      </c>
      <c r="H104" s="212" t="s">
        <v>28</v>
      </c>
      <c r="I104" s="212" t="s">
        <v>28</v>
      </c>
      <c r="J104" s="212" t="s">
        <v>28</v>
      </c>
      <c r="K104" s="212" t="s">
        <v>28</v>
      </c>
      <c r="L104" s="212" t="s">
        <v>28</v>
      </c>
      <c r="M104" s="212" t="s">
        <v>28</v>
      </c>
      <c r="N104" s="212" t="s">
        <v>28</v>
      </c>
      <c r="O104" s="212" t="s">
        <v>28</v>
      </c>
      <c r="P104" s="139" t="s">
        <v>28</v>
      </c>
      <c r="Q104" s="139" t="s">
        <v>836</v>
      </c>
      <c r="R104" s="139" t="s">
        <v>836</v>
      </c>
      <c r="S104" s="148">
        <f>VLOOKUP(B104,'Data Properties Analyisis(ORI)'!$B$1:$V$1616,21,FALSE)</f>
        <v>64.5</v>
      </c>
      <c r="T104" s="139" t="s">
        <v>28</v>
      </c>
      <c r="U104" s="139" t="s">
        <v>376</v>
      </c>
      <c r="V104" s="139" t="s">
        <v>944</v>
      </c>
      <c r="W104" s="139" t="s">
        <v>28</v>
      </c>
      <c r="X104" s="212" t="s">
        <v>28</v>
      </c>
      <c r="Y104" s="139" t="s">
        <v>924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2">
        <v>9</v>
      </c>
      <c r="AG104" s="139" t="s">
        <v>781</v>
      </c>
      <c r="AH104" s="139" t="s">
        <v>780</v>
      </c>
      <c r="AI104" s="212">
        <v>6</v>
      </c>
      <c r="AJ104" s="191">
        <v>3.91</v>
      </c>
      <c r="AK104" s="191">
        <v>2.1</v>
      </c>
      <c r="AL104" s="233">
        <f t="shared" si="3"/>
        <v>-0.46291560102301788</v>
      </c>
    </row>
    <row r="105" spans="1:38" x14ac:dyDescent="0.35">
      <c r="A105" s="139">
        <v>56</v>
      </c>
      <c r="B105" s="161">
        <v>647</v>
      </c>
      <c r="C105" s="161">
        <v>139</v>
      </c>
      <c r="D105" s="139" t="s">
        <v>798</v>
      </c>
      <c r="E105" s="139" t="s">
        <v>28</v>
      </c>
      <c r="F105" s="212">
        <v>1.02</v>
      </c>
      <c r="G105" s="212" t="s">
        <v>28</v>
      </c>
      <c r="H105" s="212" t="s">
        <v>28</v>
      </c>
      <c r="I105" s="212" t="s">
        <v>28</v>
      </c>
      <c r="J105" s="212" t="s">
        <v>28</v>
      </c>
      <c r="K105" s="212" t="s">
        <v>28</v>
      </c>
      <c r="L105" s="212" t="s">
        <v>28</v>
      </c>
      <c r="M105" s="212" t="s">
        <v>28</v>
      </c>
      <c r="N105" s="212" t="s">
        <v>28</v>
      </c>
      <c r="O105" s="212" t="s">
        <v>28</v>
      </c>
      <c r="P105" s="139" t="s">
        <v>28</v>
      </c>
      <c r="Q105" s="139" t="s">
        <v>836</v>
      </c>
      <c r="R105" s="139" t="s">
        <v>836</v>
      </c>
      <c r="S105" s="148">
        <f>VLOOKUP(B105,'Data Properties Analyisis(ORI)'!$B$1:$V$1616,21,FALSE)</f>
        <v>64.5</v>
      </c>
      <c r="T105" s="139" t="s">
        <v>28</v>
      </c>
      <c r="U105" s="139" t="s">
        <v>376</v>
      </c>
      <c r="V105" s="139" t="s">
        <v>944</v>
      </c>
      <c r="W105" s="139" t="s">
        <v>28</v>
      </c>
      <c r="X105" s="212" t="s">
        <v>28</v>
      </c>
      <c r="Y105" s="139" t="s">
        <v>924</v>
      </c>
      <c r="Z105" s="139" t="s">
        <v>934</v>
      </c>
      <c r="AA105" s="139" t="s">
        <v>934</v>
      </c>
      <c r="AB105" s="139" t="s">
        <v>934</v>
      </c>
      <c r="AC105" s="139" t="s">
        <v>773</v>
      </c>
      <c r="AD105" s="139" t="s">
        <v>773</v>
      </c>
      <c r="AE105" s="139" t="s">
        <v>773</v>
      </c>
      <c r="AF105" s="212">
        <v>8</v>
      </c>
      <c r="AG105" s="139" t="s">
        <v>781</v>
      </c>
      <c r="AH105" s="139" t="s">
        <v>780</v>
      </c>
      <c r="AI105" s="212">
        <v>5.6</v>
      </c>
      <c r="AJ105" s="191">
        <v>4.5</v>
      </c>
      <c r="AK105" s="191">
        <v>2.46</v>
      </c>
      <c r="AL105" s="233">
        <f t="shared" si="3"/>
        <v>-0.45333333333333337</v>
      </c>
    </row>
    <row r="106" spans="1:38" x14ac:dyDescent="0.35">
      <c r="A106" s="139">
        <v>56</v>
      </c>
      <c r="B106" s="161">
        <v>648</v>
      </c>
      <c r="C106" s="161">
        <v>140</v>
      </c>
      <c r="D106" s="139" t="s">
        <v>798</v>
      </c>
      <c r="E106" s="139" t="s">
        <v>28</v>
      </c>
      <c r="F106" s="212">
        <v>1.02</v>
      </c>
      <c r="G106" s="212" t="s">
        <v>28</v>
      </c>
      <c r="H106" s="212" t="s">
        <v>28</v>
      </c>
      <c r="I106" s="212" t="s">
        <v>28</v>
      </c>
      <c r="J106" s="212" t="s">
        <v>28</v>
      </c>
      <c r="K106" s="212" t="s">
        <v>28</v>
      </c>
      <c r="L106" s="212" t="s">
        <v>28</v>
      </c>
      <c r="M106" s="212" t="s">
        <v>28</v>
      </c>
      <c r="N106" s="212" t="s">
        <v>28</v>
      </c>
      <c r="O106" s="212" t="s">
        <v>28</v>
      </c>
      <c r="P106" s="139" t="s">
        <v>28</v>
      </c>
      <c r="Q106" s="139" t="s">
        <v>836</v>
      </c>
      <c r="R106" s="139" t="s">
        <v>836</v>
      </c>
      <c r="S106" s="148">
        <f>VLOOKUP(B106,'Data Properties Analyisis(ORI)'!$B$1:$V$1616,21,FALSE)</f>
        <v>64.5</v>
      </c>
      <c r="T106" s="139" t="s">
        <v>28</v>
      </c>
      <c r="U106" s="139" t="s">
        <v>376</v>
      </c>
      <c r="V106" s="139" t="s">
        <v>944</v>
      </c>
      <c r="W106" s="139" t="s">
        <v>28</v>
      </c>
      <c r="X106" s="212" t="s">
        <v>28</v>
      </c>
      <c r="Y106" s="139" t="s">
        <v>924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773</v>
      </c>
      <c r="AF106" s="212">
        <v>8</v>
      </c>
      <c r="AG106" s="139" t="s">
        <v>781</v>
      </c>
      <c r="AH106" s="139" t="s">
        <v>780</v>
      </c>
      <c r="AI106" s="212">
        <v>5.2</v>
      </c>
      <c r="AJ106" s="191">
        <v>5.26</v>
      </c>
      <c r="AK106" s="191">
        <v>2.94</v>
      </c>
      <c r="AL106" s="233">
        <f t="shared" si="3"/>
        <v>-0.44106463878326996</v>
      </c>
    </row>
    <row r="107" spans="1:38" x14ac:dyDescent="0.35">
      <c r="A107" s="139">
        <v>56</v>
      </c>
      <c r="B107" s="161">
        <v>649</v>
      </c>
      <c r="C107" s="161">
        <v>141</v>
      </c>
      <c r="D107" s="139" t="s">
        <v>798</v>
      </c>
      <c r="E107" s="139" t="s">
        <v>28</v>
      </c>
      <c r="F107" s="212">
        <v>1.02</v>
      </c>
      <c r="G107" s="212" t="s">
        <v>28</v>
      </c>
      <c r="H107" s="212" t="s">
        <v>28</v>
      </c>
      <c r="I107" s="212" t="s">
        <v>28</v>
      </c>
      <c r="J107" s="212" t="s">
        <v>28</v>
      </c>
      <c r="K107" s="212" t="s">
        <v>28</v>
      </c>
      <c r="L107" s="212" t="s">
        <v>28</v>
      </c>
      <c r="M107" s="212" t="s">
        <v>28</v>
      </c>
      <c r="N107" s="212" t="s">
        <v>28</v>
      </c>
      <c r="O107" s="212" t="s">
        <v>28</v>
      </c>
      <c r="P107" s="139" t="s">
        <v>28</v>
      </c>
      <c r="Q107" s="139" t="s">
        <v>836</v>
      </c>
      <c r="R107" s="139" t="s">
        <v>836</v>
      </c>
      <c r="S107" s="148">
        <f>VLOOKUP(B107,'Data Properties Analyisis(ORI)'!$B$1:$V$1616,21,FALSE)</f>
        <v>64.5</v>
      </c>
      <c r="T107" s="139" t="s">
        <v>28</v>
      </c>
      <c r="U107" s="139" t="s">
        <v>376</v>
      </c>
      <c r="V107" s="139" t="s">
        <v>944</v>
      </c>
      <c r="W107" s="139" t="s">
        <v>28</v>
      </c>
      <c r="X107" s="212" t="s">
        <v>28</v>
      </c>
      <c r="Y107" s="139" t="s">
        <v>924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773</v>
      </c>
      <c r="AF107" s="212">
        <v>9</v>
      </c>
      <c r="AG107" s="139" t="s">
        <v>781</v>
      </c>
      <c r="AH107" s="139" t="s">
        <v>780</v>
      </c>
      <c r="AI107" s="212">
        <v>5.2</v>
      </c>
      <c r="AJ107" s="191">
        <v>5.26</v>
      </c>
      <c r="AK107" s="191">
        <v>2.96</v>
      </c>
      <c r="AL107" s="233">
        <f t="shared" si="3"/>
        <v>-0.43726235741444863</v>
      </c>
    </row>
    <row r="108" spans="1:38" x14ac:dyDescent="0.35">
      <c r="A108" s="139">
        <v>56</v>
      </c>
      <c r="B108" s="161">
        <v>650</v>
      </c>
      <c r="C108" s="161">
        <v>142</v>
      </c>
      <c r="D108" s="139" t="s">
        <v>798</v>
      </c>
      <c r="E108" s="139" t="s">
        <v>28</v>
      </c>
      <c r="F108" s="212">
        <v>1.02</v>
      </c>
      <c r="G108" s="212" t="s">
        <v>28</v>
      </c>
      <c r="H108" s="212" t="s">
        <v>28</v>
      </c>
      <c r="I108" s="212" t="s">
        <v>28</v>
      </c>
      <c r="J108" s="212" t="s">
        <v>28</v>
      </c>
      <c r="K108" s="212" t="s">
        <v>28</v>
      </c>
      <c r="L108" s="212" t="s">
        <v>28</v>
      </c>
      <c r="M108" s="212" t="s">
        <v>28</v>
      </c>
      <c r="N108" s="212" t="s">
        <v>28</v>
      </c>
      <c r="O108" s="212" t="s">
        <v>28</v>
      </c>
      <c r="P108" s="139" t="s">
        <v>28</v>
      </c>
      <c r="Q108" s="139" t="s">
        <v>836</v>
      </c>
      <c r="R108" s="139" t="s">
        <v>836</v>
      </c>
      <c r="S108" s="148">
        <f>VLOOKUP(B108,'Data Properties Analyisis(ORI)'!$B$1:$V$1616,21,FALSE)</f>
        <v>64.5</v>
      </c>
      <c r="T108" s="139" t="s">
        <v>28</v>
      </c>
      <c r="U108" s="139" t="s">
        <v>376</v>
      </c>
      <c r="V108" s="139" t="s">
        <v>944</v>
      </c>
      <c r="W108" s="139" t="s">
        <v>28</v>
      </c>
      <c r="X108" s="212" t="s">
        <v>28</v>
      </c>
      <c r="Y108" s="139" t="s">
        <v>924</v>
      </c>
      <c r="Z108" s="139" t="s">
        <v>934</v>
      </c>
      <c r="AA108" s="139" t="s">
        <v>934</v>
      </c>
      <c r="AB108" s="139" t="s">
        <v>934</v>
      </c>
      <c r="AC108" s="139" t="s">
        <v>773</v>
      </c>
      <c r="AD108" s="139" t="s">
        <v>773</v>
      </c>
      <c r="AE108" s="139" t="s">
        <v>773</v>
      </c>
      <c r="AF108" s="212">
        <v>7</v>
      </c>
      <c r="AG108" s="139" t="s">
        <v>781</v>
      </c>
      <c r="AH108" s="139" t="s">
        <v>780</v>
      </c>
      <c r="AI108" s="212">
        <v>5.2</v>
      </c>
      <c r="AJ108" s="191">
        <v>5.26</v>
      </c>
      <c r="AK108" s="191">
        <v>3.1</v>
      </c>
      <c r="AL108" s="233">
        <f t="shared" si="3"/>
        <v>-0.41064638783269958</v>
      </c>
    </row>
    <row r="109" spans="1:38" x14ac:dyDescent="0.35">
      <c r="A109" s="139">
        <v>56</v>
      </c>
      <c r="B109" s="161">
        <v>651</v>
      </c>
      <c r="C109" s="161">
        <v>143</v>
      </c>
      <c r="D109" s="139" t="s">
        <v>798</v>
      </c>
      <c r="E109" s="139" t="s">
        <v>28</v>
      </c>
      <c r="F109" s="212">
        <v>1.02</v>
      </c>
      <c r="G109" s="212" t="s">
        <v>28</v>
      </c>
      <c r="H109" s="212" t="s">
        <v>28</v>
      </c>
      <c r="I109" s="212" t="s">
        <v>28</v>
      </c>
      <c r="J109" s="212" t="s">
        <v>28</v>
      </c>
      <c r="K109" s="212" t="s">
        <v>28</v>
      </c>
      <c r="L109" s="212" t="s">
        <v>28</v>
      </c>
      <c r="M109" s="212" t="s">
        <v>28</v>
      </c>
      <c r="N109" s="212" t="s">
        <v>28</v>
      </c>
      <c r="O109" s="212" t="s">
        <v>28</v>
      </c>
      <c r="P109" s="139" t="s">
        <v>28</v>
      </c>
      <c r="Q109" s="139" t="s">
        <v>836</v>
      </c>
      <c r="R109" s="139" t="s">
        <v>836</v>
      </c>
      <c r="S109" s="148">
        <f>VLOOKUP(B109,'Data Properties Analyisis(ORI)'!$B$1:$V$1616,21,FALSE)</f>
        <v>64.5</v>
      </c>
      <c r="T109" s="139" t="s">
        <v>28</v>
      </c>
      <c r="U109" s="139" t="s">
        <v>376</v>
      </c>
      <c r="V109" s="139" t="s">
        <v>944</v>
      </c>
      <c r="W109" s="139" t="s">
        <v>28</v>
      </c>
      <c r="X109" s="212" t="s">
        <v>28</v>
      </c>
      <c r="Y109" s="139" t="s">
        <v>924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212">
        <v>8</v>
      </c>
      <c r="AG109" s="139" t="s">
        <v>781</v>
      </c>
      <c r="AH109" s="139" t="s">
        <v>780</v>
      </c>
      <c r="AI109" s="212">
        <v>6</v>
      </c>
      <c r="AJ109" s="191">
        <v>3.91</v>
      </c>
      <c r="AK109" s="191">
        <v>2.4</v>
      </c>
      <c r="AL109" s="233">
        <f t="shared" si="3"/>
        <v>-0.3861892583120205</v>
      </c>
    </row>
    <row r="110" spans="1:38" x14ac:dyDescent="0.35">
      <c r="A110" s="139">
        <v>56</v>
      </c>
      <c r="B110" s="161">
        <v>652</v>
      </c>
      <c r="C110" s="161">
        <v>144</v>
      </c>
      <c r="D110" s="139" t="s">
        <v>798</v>
      </c>
      <c r="E110" s="139" t="s">
        <v>28</v>
      </c>
      <c r="F110" s="212">
        <v>1.02</v>
      </c>
      <c r="G110" s="212" t="s">
        <v>28</v>
      </c>
      <c r="H110" s="212" t="s">
        <v>28</v>
      </c>
      <c r="I110" s="212" t="s">
        <v>28</v>
      </c>
      <c r="J110" s="212" t="s">
        <v>28</v>
      </c>
      <c r="K110" s="212" t="s">
        <v>28</v>
      </c>
      <c r="L110" s="212" t="s">
        <v>28</v>
      </c>
      <c r="M110" s="212" t="s">
        <v>28</v>
      </c>
      <c r="N110" s="212" t="s">
        <v>28</v>
      </c>
      <c r="O110" s="212" t="s">
        <v>28</v>
      </c>
      <c r="P110" s="139" t="s">
        <v>28</v>
      </c>
      <c r="Q110" s="139" t="s">
        <v>836</v>
      </c>
      <c r="R110" s="139" t="s">
        <v>836</v>
      </c>
      <c r="S110" s="148">
        <f>VLOOKUP(B110,'Data Properties Analyisis(ORI)'!$B$1:$V$1616,21,FALSE)</f>
        <v>64.5</v>
      </c>
      <c r="T110" s="139" t="s">
        <v>28</v>
      </c>
      <c r="U110" s="139" t="s">
        <v>376</v>
      </c>
      <c r="V110" s="139" t="s">
        <v>944</v>
      </c>
      <c r="W110" s="139" t="s">
        <v>28</v>
      </c>
      <c r="X110" s="212" t="s">
        <v>28</v>
      </c>
      <c r="Y110" s="139" t="s">
        <v>924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212">
        <v>6</v>
      </c>
      <c r="AG110" s="139" t="s">
        <v>781</v>
      </c>
      <c r="AH110" s="139" t="s">
        <v>780</v>
      </c>
      <c r="AI110" s="212">
        <v>5.2</v>
      </c>
      <c r="AJ110" s="191">
        <v>5.26</v>
      </c>
      <c r="AK110" s="191">
        <v>3.3</v>
      </c>
      <c r="AL110" s="233">
        <f t="shared" si="3"/>
        <v>-0.37262357414448671</v>
      </c>
    </row>
    <row r="111" spans="1:38" x14ac:dyDescent="0.35">
      <c r="A111" s="139">
        <v>56</v>
      </c>
      <c r="B111" s="161">
        <v>707</v>
      </c>
      <c r="C111" s="161">
        <v>145</v>
      </c>
      <c r="D111" s="139" t="s">
        <v>798</v>
      </c>
      <c r="E111" s="139" t="s">
        <v>28</v>
      </c>
      <c r="F111" s="212">
        <v>1.02</v>
      </c>
      <c r="G111" s="212" t="s">
        <v>28</v>
      </c>
      <c r="H111" s="212" t="s">
        <v>28</v>
      </c>
      <c r="I111" s="212" t="s">
        <v>28</v>
      </c>
      <c r="J111" s="212" t="s">
        <v>28</v>
      </c>
      <c r="K111" s="212" t="s">
        <v>28</v>
      </c>
      <c r="L111" s="212" t="s">
        <v>28</v>
      </c>
      <c r="M111" s="212" t="s">
        <v>28</v>
      </c>
      <c r="N111" s="212" t="s">
        <v>28</v>
      </c>
      <c r="O111" s="212" t="s">
        <v>28</v>
      </c>
      <c r="P111" s="139" t="s">
        <v>28</v>
      </c>
      <c r="Q111" s="139" t="s">
        <v>836</v>
      </c>
      <c r="R111" s="139" t="s">
        <v>836</v>
      </c>
      <c r="S111" s="148">
        <f>VLOOKUP(B111,'Data Properties Analyisis(ORI)'!$B$1:$V$1616,21,FALSE)</f>
        <v>64.5</v>
      </c>
      <c r="T111" s="139" t="s">
        <v>28</v>
      </c>
      <c r="U111" s="139" t="s">
        <v>376</v>
      </c>
      <c r="V111" s="139" t="s">
        <v>944</v>
      </c>
      <c r="W111" s="139" t="s">
        <v>28</v>
      </c>
      <c r="X111" s="212" t="s">
        <v>28</v>
      </c>
      <c r="Y111" s="139" t="s">
        <v>924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2">
        <v>6</v>
      </c>
      <c r="AG111" s="139" t="s">
        <v>781</v>
      </c>
      <c r="AH111" s="139" t="s">
        <v>780</v>
      </c>
      <c r="AI111" s="212">
        <v>5.6</v>
      </c>
      <c r="AJ111" s="191">
        <v>4.5</v>
      </c>
      <c r="AK111" s="191">
        <v>2.82</v>
      </c>
      <c r="AL111" s="233">
        <f t="shared" si="3"/>
        <v>-0.37333333333333335</v>
      </c>
    </row>
    <row r="112" spans="1:38" x14ac:dyDescent="0.35">
      <c r="A112" s="139">
        <v>56</v>
      </c>
      <c r="B112" s="161">
        <v>708</v>
      </c>
      <c r="C112" s="161">
        <v>146</v>
      </c>
      <c r="D112" s="139" t="s">
        <v>798</v>
      </c>
      <c r="E112" s="139" t="s">
        <v>28</v>
      </c>
      <c r="F112" s="212">
        <v>1.02</v>
      </c>
      <c r="G112" s="212" t="s">
        <v>28</v>
      </c>
      <c r="H112" s="212" t="s">
        <v>28</v>
      </c>
      <c r="I112" s="212" t="s">
        <v>28</v>
      </c>
      <c r="J112" s="212" t="s">
        <v>28</v>
      </c>
      <c r="K112" s="212" t="s">
        <v>28</v>
      </c>
      <c r="L112" s="212" t="s">
        <v>28</v>
      </c>
      <c r="M112" s="212" t="s">
        <v>28</v>
      </c>
      <c r="N112" s="212" t="s">
        <v>28</v>
      </c>
      <c r="O112" s="212" t="s">
        <v>28</v>
      </c>
      <c r="P112" s="139" t="s">
        <v>28</v>
      </c>
      <c r="Q112" s="139" t="s">
        <v>836</v>
      </c>
      <c r="R112" s="139" t="s">
        <v>836</v>
      </c>
      <c r="S112" s="148">
        <f>VLOOKUP(B112,'Data Properties Analyisis(ORI)'!$B$1:$V$1616,21,FALSE)</f>
        <v>64.5</v>
      </c>
      <c r="T112" s="139" t="s">
        <v>28</v>
      </c>
      <c r="U112" s="139" t="s">
        <v>376</v>
      </c>
      <c r="V112" s="139" t="s">
        <v>944</v>
      </c>
      <c r="W112" s="139" t="s">
        <v>28</v>
      </c>
      <c r="X112" s="212" t="s">
        <v>28</v>
      </c>
      <c r="Y112" s="139" t="s">
        <v>924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2">
        <v>7</v>
      </c>
      <c r="AG112" s="139" t="s">
        <v>781</v>
      </c>
      <c r="AH112" s="139" t="s">
        <v>780</v>
      </c>
      <c r="AI112" s="212">
        <v>5.6</v>
      </c>
      <c r="AJ112" s="191">
        <v>4.5</v>
      </c>
      <c r="AK112" s="191">
        <v>2.84</v>
      </c>
      <c r="AL112" s="233">
        <f t="shared" si="3"/>
        <v>-0.36888888888888893</v>
      </c>
    </row>
    <row r="113" spans="1:38" x14ac:dyDescent="0.35">
      <c r="A113" s="139">
        <v>56</v>
      </c>
      <c r="B113" s="161">
        <v>709</v>
      </c>
      <c r="C113" s="161">
        <v>147</v>
      </c>
      <c r="D113" s="139" t="s">
        <v>798</v>
      </c>
      <c r="E113" s="139" t="s">
        <v>28</v>
      </c>
      <c r="F113" s="212">
        <v>1.02</v>
      </c>
      <c r="G113" s="212" t="s">
        <v>28</v>
      </c>
      <c r="H113" s="212" t="s">
        <v>28</v>
      </c>
      <c r="I113" s="212" t="s">
        <v>28</v>
      </c>
      <c r="J113" s="212" t="s">
        <v>28</v>
      </c>
      <c r="K113" s="212" t="s">
        <v>28</v>
      </c>
      <c r="L113" s="212" t="s">
        <v>28</v>
      </c>
      <c r="M113" s="212" t="s">
        <v>28</v>
      </c>
      <c r="N113" s="212" t="s">
        <v>28</v>
      </c>
      <c r="O113" s="212" t="s">
        <v>28</v>
      </c>
      <c r="P113" s="139" t="s">
        <v>28</v>
      </c>
      <c r="Q113" s="139" t="s">
        <v>836</v>
      </c>
      <c r="R113" s="139" t="s">
        <v>836</v>
      </c>
      <c r="S113" s="148">
        <f>VLOOKUP(B113,'Data Properties Analyisis(ORI)'!$B$1:$V$1616,21,FALSE)</f>
        <v>64.5</v>
      </c>
      <c r="T113" s="139" t="s">
        <v>28</v>
      </c>
      <c r="U113" s="139" t="s">
        <v>376</v>
      </c>
      <c r="V113" s="139" t="s">
        <v>944</v>
      </c>
      <c r="W113" s="139" t="s">
        <v>28</v>
      </c>
      <c r="X113" s="212" t="s">
        <v>28</v>
      </c>
      <c r="Y113" s="139" t="s">
        <v>924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212">
        <v>5</v>
      </c>
      <c r="AG113" s="139" t="s">
        <v>781</v>
      </c>
      <c r="AH113" s="139" t="s">
        <v>780</v>
      </c>
      <c r="AI113" s="212">
        <v>5.2</v>
      </c>
      <c r="AJ113" s="191">
        <v>5.26</v>
      </c>
      <c r="AK113" s="191">
        <v>3.45</v>
      </c>
      <c r="AL113" s="233">
        <f t="shared" si="3"/>
        <v>-0.34410646387832694</v>
      </c>
    </row>
    <row r="114" spans="1:38" x14ac:dyDescent="0.35">
      <c r="A114" s="139">
        <v>56</v>
      </c>
      <c r="B114" s="161">
        <v>710</v>
      </c>
      <c r="C114" s="161">
        <v>148</v>
      </c>
      <c r="D114" s="139" t="s">
        <v>798</v>
      </c>
      <c r="E114" s="139" t="s">
        <v>28</v>
      </c>
      <c r="F114" s="212">
        <v>1.02</v>
      </c>
      <c r="G114" s="212" t="s">
        <v>28</v>
      </c>
      <c r="H114" s="212" t="s">
        <v>28</v>
      </c>
      <c r="I114" s="212" t="s">
        <v>28</v>
      </c>
      <c r="J114" s="212" t="s">
        <v>28</v>
      </c>
      <c r="K114" s="212" t="s">
        <v>28</v>
      </c>
      <c r="L114" s="212" t="s">
        <v>28</v>
      </c>
      <c r="M114" s="212" t="s">
        <v>28</v>
      </c>
      <c r="N114" s="212" t="s">
        <v>28</v>
      </c>
      <c r="O114" s="212" t="s">
        <v>28</v>
      </c>
      <c r="P114" s="139" t="s">
        <v>28</v>
      </c>
      <c r="Q114" s="139" t="s">
        <v>836</v>
      </c>
      <c r="R114" s="139" t="s">
        <v>836</v>
      </c>
      <c r="S114" s="148">
        <f>VLOOKUP(B114,'Data Properties Analyisis(ORI)'!$B$1:$V$1616,21,FALSE)</f>
        <v>64.5</v>
      </c>
      <c r="T114" s="139" t="s">
        <v>28</v>
      </c>
      <c r="U114" s="139" t="s">
        <v>376</v>
      </c>
      <c r="V114" s="139" t="s">
        <v>944</v>
      </c>
      <c r="W114" s="139" t="s">
        <v>28</v>
      </c>
      <c r="X114" s="212" t="s">
        <v>28</v>
      </c>
      <c r="Y114" s="139" t="s">
        <v>924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2">
        <v>5</v>
      </c>
      <c r="AG114" s="139" t="s">
        <v>781</v>
      </c>
      <c r="AH114" s="139" t="s">
        <v>780</v>
      </c>
      <c r="AI114" s="212">
        <v>5.6</v>
      </c>
      <c r="AJ114" s="191">
        <v>4.5</v>
      </c>
      <c r="AK114" s="191">
        <v>3.02</v>
      </c>
      <c r="AL114" s="233">
        <f t="shared" si="3"/>
        <v>-0.3288888888888889</v>
      </c>
    </row>
    <row r="115" spans="1:38" x14ac:dyDescent="0.35">
      <c r="A115" s="139">
        <v>56</v>
      </c>
      <c r="B115" s="161">
        <v>711</v>
      </c>
      <c r="C115" s="161">
        <v>149</v>
      </c>
      <c r="D115" s="139" t="s">
        <v>798</v>
      </c>
      <c r="E115" s="139" t="s">
        <v>28</v>
      </c>
      <c r="F115" s="212">
        <v>1.02</v>
      </c>
      <c r="G115" s="212" t="s">
        <v>28</v>
      </c>
      <c r="H115" s="212" t="s">
        <v>28</v>
      </c>
      <c r="I115" s="212" t="s">
        <v>28</v>
      </c>
      <c r="J115" s="212" t="s">
        <v>28</v>
      </c>
      <c r="K115" s="212" t="s">
        <v>28</v>
      </c>
      <c r="L115" s="212" t="s">
        <v>28</v>
      </c>
      <c r="M115" s="212" t="s">
        <v>28</v>
      </c>
      <c r="N115" s="212" t="s">
        <v>28</v>
      </c>
      <c r="O115" s="212" t="s">
        <v>28</v>
      </c>
      <c r="P115" s="139" t="s">
        <v>28</v>
      </c>
      <c r="Q115" s="139" t="s">
        <v>836</v>
      </c>
      <c r="R115" s="139" t="s">
        <v>836</v>
      </c>
      <c r="S115" s="148">
        <f>VLOOKUP(B115,'Data Properties Analyisis(ORI)'!$B$1:$V$1616,21,FALSE)</f>
        <v>64.5</v>
      </c>
      <c r="T115" s="139" t="s">
        <v>28</v>
      </c>
      <c r="U115" s="139" t="s">
        <v>376</v>
      </c>
      <c r="V115" s="139" t="s">
        <v>944</v>
      </c>
      <c r="W115" s="139" t="s">
        <v>28</v>
      </c>
      <c r="X115" s="212" t="s">
        <v>28</v>
      </c>
      <c r="Y115" s="139" t="s">
        <v>924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212">
        <v>9</v>
      </c>
      <c r="AG115" s="139" t="s">
        <v>781</v>
      </c>
      <c r="AH115" s="139" t="s">
        <v>780</v>
      </c>
      <c r="AI115" s="212">
        <v>6.4</v>
      </c>
      <c r="AJ115" s="191">
        <v>3.42</v>
      </c>
      <c r="AK115" s="191">
        <v>2.2999999999999998</v>
      </c>
      <c r="AL115" s="233">
        <f t="shared" si="3"/>
        <v>-0.3274853801169591</v>
      </c>
    </row>
    <row r="116" spans="1:38" x14ac:dyDescent="0.35">
      <c r="A116" s="139">
        <v>56</v>
      </c>
      <c r="B116" s="161">
        <v>712</v>
      </c>
      <c r="C116" s="161">
        <v>150</v>
      </c>
      <c r="D116" s="139" t="s">
        <v>798</v>
      </c>
      <c r="E116" s="139" t="s">
        <v>28</v>
      </c>
      <c r="F116" s="212">
        <v>1.02</v>
      </c>
      <c r="G116" s="212" t="s">
        <v>28</v>
      </c>
      <c r="H116" s="212" t="s">
        <v>28</v>
      </c>
      <c r="I116" s="212" t="s">
        <v>28</v>
      </c>
      <c r="J116" s="212" t="s">
        <v>28</v>
      </c>
      <c r="K116" s="212" t="s">
        <v>28</v>
      </c>
      <c r="L116" s="212" t="s">
        <v>28</v>
      </c>
      <c r="M116" s="212" t="s">
        <v>28</v>
      </c>
      <c r="N116" s="212" t="s">
        <v>28</v>
      </c>
      <c r="O116" s="212" t="s">
        <v>28</v>
      </c>
      <c r="P116" s="139" t="s">
        <v>28</v>
      </c>
      <c r="Q116" s="139" t="s">
        <v>836</v>
      </c>
      <c r="R116" s="139" t="s">
        <v>836</v>
      </c>
      <c r="S116" s="148">
        <f>VLOOKUP(B116,'Data Properties Analyisis(ORI)'!$B$1:$V$1616,21,FALSE)</f>
        <v>64.5</v>
      </c>
      <c r="T116" s="139" t="s">
        <v>28</v>
      </c>
      <c r="U116" s="139" t="s">
        <v>376</v>
      </c>
      <c r="V116" s="139" t="s">
        <v>944</v>
      </c>
      <c r="W116" s="139" t="s">
        <v>28</v>
      </c>
      <c r="X116" s="212" t="s">
        <v>28</v>
      </c>
      <c r="Y116" s="139" t="s">
        <v>924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212">
        <v>7</v>
      </c>
      <c r="AG116" s="139" t="s">
        <v>781</v>
      </c>
      <c r="AH116" s="139" t="s">
        <v>780</v>
      </c>
      <c r="AI116" s="212">
        <v>6</v>
      </c>
      <c r="AJ116" s="191">
        <v>3.91</v>
      </c>
      <c r="AK116" s="191">
        <v>2.8</v>
      </c>
      <c r="AL116" s="233">
        <f t="shared" si="3"/>
        <v>-0.28388746803069059</v>
      </c>
    </row>
    <row r="117" spans="1:38" x14ac:dyDescent="0.35">
      <c r="A117" s="139">
        <v>56</v>
      </c>
      <c r="B117" s="161">
        <v>713</v>
      </c>
      <c r="C117" s="161">
        <v>151</v>
      </c>
      <c r="D117" s="139" t="s">
        <v>798</v>
      </c>
      <c r="E117" s="139" t="s">
        <v>28</v>
      </c>
      <c r="F117" s="212">
        <v>1.02</v>
      </c>
      <c r="G117" s="212" t="s">
        <v>28</v>
      </c>
      <c r="H117" s="212" t="s">
        <v>28</v>
      </c>
      <c r="I117" s="212" t="s">
        <v>28</v>
      </c>
      <c r="J117" s="212" t="s">
        <v>28</v>
      </c>
      <c r="K117" s="212" t="s">
        <v>28</v>
      </c>
      <c r="L117" s="212" t="s">
        <v>28</v>
      </c>
      <c r="M117" s="212" t="s">
        <v>28</v>
      </c>
      <c r="N117" s="212" t="s">
        <v>28</v>
      </c>
      <c r="O117" s="212" t="s">
        <v>28</v>
      </c>
      <c r="P117" s="139" t="s">
        <v>28</v>
      </c>
      <c r="Q117" s="139" t="s">
        <v>836</v>
      </c>
      <c r="R117" s="139" t="s">
        <v>836</v>
      </c>
      <c r="S117" s="148">
        <f>VLOOKUP(B117,'Data Properties Analyisis(ORI)'!$B$1:$V$1616,21,FALSE)</f>
        <v>64.5</v>
      </c>
      <c r="T117" s="139" t="s">
        <v>28</v>
      </c>
      <c r="U117" s="139" t="s">
        <v>376</v>
      </c>
      <c r="V117" s="139" t="s">
        <v>944</v>
      </c>
      <c r="W117" s="139" t="s">
        <v>28</v>
      </c>
      <c r="X117" s="212" t="s">
        <v>28</v>
      </c>
      <c r="Y117" s="139" t="s">
        <v>924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773</v>
      </c>
      <c r="AE117" s="139" t="s">
        <v>773</v>
      </c>
      <c r="AF117" s="212">
        <v>8</v>
      </c>
      <c r="AG117" s="139" t="s">
        <v>781</v>
      </c>
      <c r="AH117" s="139" t="s">
        <v>780</v>
      </c>
      <c r="AI117" s="212">
        <v>6.4</v>
      </c>
      <c r="AJ117" s="191">
        <v>3.42</v>
      </c>
      <c r="AK117" s="191">
        <v>2.46</v>
      </c>
      <c r="AL117" s="233">
        <f t="shared" si="3"/>
        <v>-0.2807017543859649</v>
      </c>
    </row>
    <row r="118" spans="1:38" x14ac:dyDescent="0.35">
      <c r="A118" s="139">
        <v>56</v>
      </c>
      <c r="B118" s="161">
        <v>714</v>
      </c>
      <c r="C118" s="161">
        <v>152</v>
      </c>
      <c r="D118" s="139" t="s">
        <v>798</v>
      </c>
      <c r="E118" s="139" t="s">
        <v>28</v>
      </c>
      <c r="F118" s="212">
        <v>1.02</v>
      </c>
      <c r="G118" s="212" t="s">
        <v>28</v>
      </c>
      <c r="H118" s="212" t="s">
        <v>28</v>
      </c>
      <c r="I118" s="212" t="s">
        <v>28</v>
      </c>
      <c r="J118" s="212" t="s">
        <v>28</v>
      </c>
      <c r="K118" s="212" t="s">
        <v>28</v>
      </c>
      <c r="L118" s="212" t="s">
        <v>28</v>
      </c>
      <c r="M118" s="212" t="s">
        <v>28</v>
      </c>
      <c r="N118" s="212" t="s">
        <v>28</v>
      </c>
      <c r="O118" s="212" t="s">
        <v>28</v>
      </c>
      <c r="P118" s="139" t="s">
        <v>28</v>
      </c>
      <c r="Q118" s="139" t="s">
        <v>836</v>
      </c>
      <c r="R118" s="139" t="s">
        <v>836</v>
      </c>
      <c r="S118" s="148">
        <f>VLOOKUP(B118,'Data Properties Analyisis(ORI)'!$B$1:$V$1616,21,FALSE)</f>
        <v>64.5</v>
      </c>
      <c r="T118" s="139" t="s">
        <v>28</v>
      </c>
      <c r="U118" s="139" t="s">
        <v>376</v>
      </c>
      <c r="V118" s="139" t="s">
        <v>944</v>
      </c>
      <c r="W118" s="139" t="s">
        <v>28</v>
      </c>
      <c r="X118" s="212" t="s">
        <v>28</v>
      </c>
      <c r="Y118" s="139" t="s">
        <v>924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212">
        <v>5</v>
      </c>
      <c r="AG118" s="139" t="s">
        <v>781</v>
      </c>
      <c r="AH118" s="139" t="s">
        <v>780</v>
      </c>
      <c r="AI118" s="212">
        <v>6</v>
      </c>
      <c r="AJ118" s="191">
        <v>3.91</v>
      </c>
      <c r="AK118" s="191">
        <v>2.92</v>
      </c>
      <c r="AL118" s="233">
        <f t="shared" si="3"/>
        <v>-0.25319693094629159</v>
      </c>
    </row>
    <row r="119" spans="1:38" x14ac:dyDescent="0.35">
      <c r="A119" s="139">
        <v>56</v>
      </c>
      <c r="B119" s="161">
        <v>715</v>
      </c>
      <c r="C119" s="161">
        <v>153</v>
      </c>
      <c r="D119" s="139" t="s">
        <v>798</v>
      </c>
      <c r="E119" s="139" t="s">
        <v>28</v>
      </c>
      <c r="F119" s="212">
        <v>1.02</v>
      </c>
      <c r="G119" s="212" t="s">
        <v>28</v>
      </c>
      <c r="H119" s="212" t="s">
        <v>28</v>
      </c>
      <c r="I119" s="212" t="s">
        <v>28</v>
      </c>
      <c r="J119" s="212" t="s">
        <v>28</v>
      </c>
      <c r="K119" s="212" t="s">
        <v>28</v>
      </c>
      <c r="L119" s="212" t="s">
        <v>28</v>
      </c>
      <c r="M119" s="212" t="s">
        <v>28</v>
      </c>
      <c r="N119" s="212" t="s">
        <v>28</v>
      </c>
      <c r="O119" s="212" t="s">
        <v>28</v>
      </c>
      <c r="P119" s="139" t="s">
        <v>28</v>
      </c>
      <c r="Q119" s="139" t="s">
        <v>836</v>
      </c>
      <c r="R119" s="139" t="s">
        <v>836</v>
      </c>
      <c r="S119" s="148">
        <f>VLOOKUP(B119,'Data Properties Analyisis(ORI)'!$B$1:$V$1616,21,FALSE)</f>
        <v>64.5</v>
      </c>
      <c r="T119" s="139" t="s">
        <v>28</v>
      </c>
      <c r="U119" s="139" t="s">
        <v>376</v>
      </c>
      <c r="V119" s="139" t="s">
        <v>944</v>
      </c>
      <c r="W119" s="139" t="s">
        <v>28</v>
      </c>
      <c r="X119" s="212" t="s">
        <v>28</v>
      </c>
      <c r="Y119" s="139" t="s">
        <v>924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212">
        <v>6</v>
      </c>
      <c r="AG119" s="139" t="s">
        <v>781</v>
      </c>
      <c r="AH119" s="139" t="s">
        <v>780</v>
      </c>
      <c r="AI119" s="212">
        <v>6</v>
      </c>
      <c r="AJ119" s="191">
        <v>3.91</v>
      </c>
      <c r="AK119" s="191">
        <v>2.96</v>
      </c>
      <c r="AL119" s="233">
        <f t="shared" si="3"/>
        <v>-0.24296675191815861</v>
      </c>
    </row>
    <row r="120" spans="1:38" x14ac:dyDescent="0.35">
      <c r="A120" s="139">
        <v>56</v>
      </c>
      <c r="B120" s="161">
        <v>716</v>
      </c>
      <c r="C120" s="161">
        <v>154</v>
      </c>
      <c r="D120" s="139" t="s">
        <v>798</v>
      </c>
      <c r="E120" s="139" t="s">
        <v>28</v>
      </c>
      <c r="F120" s="212">
        <v>1.02</v>
      </c>
      <c r="G120" s="212" t="s">
        <v>28</v>
      </c>
      <c r="H120" s="212" t="s">
        <v>28</v>
      </c>
      <c r="I120" s="212" t="s">
        <v>28</v>
      </c>
      <c r="J120" s="212" t="s">
        <v>28</v>
      </c>
      <c r="K120" s="212" t="s">
        <v>28</v>
      </c>
      <c r="L120" s="212" t="s">
        <v>28</v>
      </c>
      <c r="M120" s="212" t="s">
        <v>28</v>
      </c>
      <c r="N120" s="212" t="s">
        <v>28</v>
      </c>
      <c r="O120" s="212" t="s">
        <v>28</v>
      </c>
      <c r="P120" s="139" t="s">
        <v>28</v>
      </c>
      <c r="Q120" s="139" t="s">
        <v>836</v>
      </c>
      <c r="R120" s="139" t="s">
        <v>836</v>
      </c>
      <c r="S120" s="148">
        <f>VLOOKUP(B120,'Data Properties Analyisis(ORI)'!$B$1:$V$1616,21,FALSE)</f>
        <v>64.5</v>
      </c>
      <c r="T120" s="139" t="s">
        <v>28</v>
      </c>
      <c r="U120" s="139" t="s">
        <v>376</v>
      </c>
      <c r="V120" s="139" t="s">
        <v>944</v>
      </c>
      <c r="W120" s="139" t="s">
        <v>28</v>
      </c>
      <c r="X120" s="212" t="s">
        <v>28</v>
      </c>
      <c r="Y120" s="139" t="s">
        <v>924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212">
        <v>6</v>
      </c>
      <c r="AG120" s="139" t="s">
        <v>781</v>
      </c>
      <c r="AH120" s="139" t="s">
        <v>780</v>
      </c>
      <c r="AI120" s="212">
        <v>6.4</v>
      </c>
      <c r="AJ120" s="191">
        <v>3.42</v>
      </c>
      <c r="AK120" s="191">
        <v>2.75</v>
      </c>
      <c r="AL120" s="233">
        <f t="shared" si="3"/>
        <v>-0.195906432748538</v>
      </c>
    </row>
    <row r="121" spans="1:38" x14ac:dyDescent="0.35">
      <c r="A121" s="139">
        <v>56</v>
      </c>
      <c r="B121" s="161">
        <v>717</v>
      </c>
      <c r="C121" s="161">
        <v>155</v>
      </c>
      <c r="D121" s="139" t="s">
        <v>798</v>
      </c>
      <c r="E121" s="139" t="s">
        <v>28</v>
      </c>
      <c r="F121" s="212">
        <v>1.02</v>
      </c>
      <c r="G121" s="212" t="s">
        <v>28</v>
      </c>
      <c r="H121" s="212" t="s">
        <v>28</v>
      </c>
      <c r="I121" s="212" t="s">
        <v>28</v>
      </c>
      <c r="J121" s="212" t="s">
        <v>28</v>
      </c>
      <c r="K121" s="212" t="s">
        <v>28</v>
      </c>
      <c r="L121" s="212" t="s">
        <v>28</v>
      </c>
      <c r="M121" s="212" t="s">
        <v>28</v>
      </c>
      <c r="N121" s="212" t="s">
        <v>28</v>
      </c>
      <c r="O121" s="212" t="s">
        <v>28</v>
      </c>
      <c r="P121" s="139" t="s">
        <v>28</v>
      </c>
      <c r="Q121" s="139" t="s">
        <v>836</v>
      </c>
      <c r="R121" s="139" t="s">
        <v>836</v>
      </c>
      <c r="S121" s="148">
        <f>VLOOKUP(B121,'Data Properties Analyisis(ORI)'!$B$1:$V$1616,21,FALSE)</f>
        <v>64.5</v>
      </c>
      <c r="T121" s="139" t="s">
        <v>28</v>
      </c>
      <c r="U121" s="139" t="s">
        <v>376</v>
      </c>
      <c r="V121" s="139" t="s">
        <v>944</v>
      </c>
      <c r="W121" s="139" t="s">
        <v>28</v>
      </c>
      <c r="X121" s="212" t="s">
        <v>28</v>
      </c>
      <c r="Y121" s="139" t="s">
        <v>924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212">
        <v>7</v>
      </c>
      <c r="AG121" s="139" t="s">
        <v>781</v>
      </c>
      <c r="AH121" s="139" t="s">
        <v>780</v>
      </c>
      <c r="AI121" s="212">
        <v>6.4</v>
      </c>
      <c r="AJ121" s="191">
        <v>3.42</v>
      </c>
      <c r="AK121" s="191">
        <v>2.76</v>
      </c>
      <c r="AL121" s="233">
        <f t="shared" si="3"/>
        <v>-0.19298245614035092</v>
      </c>
    </row>
    <row r="122" spans="1:38" x14ac:dyDescent="0.35">
      <c r="A122" s="139">
        <v>56</v>
      </c>
      <c r="B122" s="161">
        <v>718</v>
      </c>
      <c r="C122" s="161">
        <v>156</v>
      </c>
      <c r="D122" s="139" t="s">
        <v>798</v>
      </c>
      <c r="E122" s="139" t="s">
        <v>28</v>
      </c>
      <c r="F122" s="212">
        <v>1.02</v>
      </c>
      <c r="G122" s="212" t="s">
        <v>28</v>
      </c>
      <c r="H122" s="212" t="s">
        <v>28</v>
      </c>
      <c r="I122" s="212" t="s">
        <v>28</v>
      </c>
      <c r="J122" s="212" t="s">
        <v>28</v>
      </c>
      <c r="K122" s="212" t="s">
        <v>28</v>
      </c>
      <c r="L122" s="212" t="s">
        <v>28</v>
      </c>
      <c r="M122" s="212" t="s">
        <v>28</v>
      </c>
      <c r="N122" s="212" t="s">
        <v>28</v>
      </c>
      <c r="O122" s="212" t="s">
        <v>28</v>
      </c>
      <c r="P122" s="139" t="s">
        <v>28</v>
      </c>
      <c r="Q122" s="139" t="s">
        <v>836</v>
      </c>
      <c r="R122" s="139" t="s">
        <v>836</v>
      </c>
      <c r="S122" s="148">
        <f>VLOOKUP(B122,'Data Properties Analyisis(ORI)'!$B$1:$V$1616,21,FALSE)</f>
        <v>64.5</v>
      </c>
      <c r="T122" s="139" t="s">
        <v>28</v>
      </c>
      <c r="U122" s="139" t="s">
        <v>376</v>
      </c>
      <c r="V122" s="139" t="s">
        <v>944</v>
      </c>
      <c r="W122" s="139" t="s">
        <v>28</v>
      </c>
      <c r="X122" s="212" t="s">
        <v>28</v>
      </c>
      <c r="Y122" s="139" t="s">
        <v>924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212">
        <v>5</v>
      </c>
      <c r="AG122" s="139" t="s">
        <v>781</v>
      </c>
      <c r="AH122" s="139" t="s">
        <v>780</v>
      </c>
      <c r="AI122" s="212">
        <v>6.4</v>
      </c>
      <c r="AJ122" s="191">
        <v>3.42</v>
      </c>
      <c r="AK122" s="191">
        <v>2.93</v>
      </c>
      <c r="AL122" s="233">
        <f t="shared" si="3"/>
        <v>-0.14327485380116953</v>
      </c>
    </row>
    <row r="123" spans="1:38" x14ac:dyDescent="0.35">
      <c r="A123" s="139">
        <v>56</v>
      </c>
      <c r="B123" s="161">
        <v>719</v>
      </c>
      <c r="C123" s="161">
        <v>157</v>
      </c>
      <c r="D123" s="139" t="s">
        <v>798</v>
      </c>
      <c r="E123" s="139" t="s">
        <v>28</v>
      </c>
      <c r="F123" s="212">
        <v>1.02</v>
      </c>
      <c r="G123" s="212" t="s">
        <v>28</v>
      </c>
      <c r="H123" s="212" t="s">
        <v>28</v>
      </c>
      <c r="I123" s="212" t="s">
        <v>28</v>
      </c>
      <c r="J123" s="212" t="s">
        <v>28</v>
      </c>
      <c r="K123" s="212" t="s">
        <v>28</v>
      </c>
      <c r="L123" s="212" t="s">
        <v>28</v>
      </c>
      <c r="M123" s="212" t="s">
        <v>28</v>
      </c>
      <c r="N123" s="212" t="s">
        <v>28</v>
      </c>
      <c r="O123" s="212" t="s">
        <v>28</v>
      </c>
      <c r="P123" s="139" t="s">
        <v>28</v>
      </c>
      <c r="Q123" s="139" t="s">
        <v>836</v>
      </c>
      <c r="R123" s="139" t="s">
        <v>836</v>
      </c>
      <c r="S123" s="148">
        <f>VLOOKUP(B123,'Data Properties Analyisis(ORI)'!$B$1:$V$1616,21,FALSE)</f>
        <v>64.5</v>
      </c>
      <c r="T123" s="139" t="s">
        <v>28</v>
      </c>
      <c r="U123" s="139" t="s">
        <v>376</v>
      </c>
      <c r="V123" s="139" t="s">
        <v>944</v>
      </c>
      <c r="W123" s="139" t="s">
        <v>28</v>
      </c>
      <c r="X123" s="212" t="s">
        <v>28</v>
      </c>
      <c r="Y123" s="139" t="s">
        <v>924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773</v>
      </c>
      <c r="AE123" s="139" t="s">
        <v>773</v>
      </c>
      <c r="AF123" s="212">
        <v>8</v>
      </c>
      <c r="AG123" s="139" t="s">
        <v>781</v>
      </c>
      <c r="AH123" s="139" t="s">
        <v>780</v>
      </c>
      <c r="AI123" s="212">
        <v>6.8</v>
      </c>
      <c r="AJ123" s="191">
        <v>3.03</v>
      </c>
      <c r="AK123" s="191">
        <v>1.95</v>
      </c>
      <c r="AL123" s="233">
        <f t="shared" si="3"/>
        <v>-0.35643564356435642</v>
      </c>
    </row>
    <row r="124" spans="1:38" x14ac:dyDescent="0.35">
      <c r="A124" s="139">
        <v>56</v>
      </c>
      <c r="B124" s="161">
        <v>720</v>
      </c>
      <c r="C124" s="161">
        <v>158</v>
      </c>
      <c r="D124" s="139" t="s">
        <v>798</v>
      </c>
      <c r="E124" s="139" t="s">
        <v>28</v>
      </c>
      <c r="F124" s="212">
        <v>1.02</v>
      </c>
      <c r="G124" s="212" t="s">
        <v>28</v>
      </c>
      <c r="H124" s="212" t="s">
        <v>28</v>
      </c>
      <c r="I124" s="212" t="s">
        <v>28</v>
      </c>
      <c r="J124" s="212" t="s">
        <v>28</v>
      </c>
      <c r="K124" s="212" t="s">
        <v>28</v>
      </c>
      <c r="L124" s="212" t="s">
        <v>28</v>
      </c>
      <c r="M124" s="212" t="s">
        <v>28</v>
      </c>
      <c r="N124" s="212" t="s">
        <v>28</v>
      </c>
      <c r="O124" s="212" t="s">
        <v>28</v>
      </c>
      <c r="P124" s="139" t="s">
        <v>28</v>
      </c>
      <c r="Q124" s="139" t="s">
        <v>836</v>
      </c>
      <c r="R124" s="139" t="s">
        <v>836</v>
      </c>
      <c r="S124" s="148">
        <f>VLOOKUP(B124,'Data Properties Analyisis(ORI)'!$B$1:$V$1616,21,FALSE)</f>
        <v>64.5</v>
      </c>
      <c r="T124" s="139" t="s">
        <v>28</v>
      </c>
      <c r="U124" s="139" t="s">
        <v>376</v>
      </c>
      <c r="V124" s="139" t="s">
        <v>944</v>
      </c>
      <c r="W124" s="139" t="s">
        <v>28</v>
      </c>
      <c r="X124" s="212" t="s">
        <v>28</v>
      </c>
      <c r="Y124" s="139" t="s">
        <v>924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773</v>
      </c>
      <c r="AE124" s="139" t="s">
        <v>773</v>
      </c>
      <c r="AF124" s="212">
        <v>7</v>
      </c>
      <c r="AG124" s="139" t="s">
        <v>781</v>
      </c>
      <c r="AH124" s="139" t="s">
        <v>780</v>
      </c>
      <c r="AI124" s="212">
        <v>6.8</v>
      </c>
      <c r="AJ124" s="191">
        <v>3.03</v>
      </c>
      <c r="AK124" s="191">
        <v>2.12</v>
      </c>
      <c r="AL124" s="233">
        <f t="shared" si="3"/>
        <v>-0.30033003300330025</v>
      </c>
    </row>
    <row r="125" spans="1:38" x14ac:dyDescent="0.35">
      <c r="A125" s="139">
        <v>56</v>
      </c>
      <c r="B125" s="161">
        <v>721</v>
      </c>
      <c r="C125" s="161">
        <v>159</v>
      </c>
      <c r="D125" s="139" t="s">
        <v>798</v>
      </c>
      <c r="E125" s="139" t="s">
        <v>28</v>
      </c>
      <c r="F125" s="212">
        <v>1.02</v>
      </c>
      <c r="G125" s="212" t="s">
        <v>28</v>
      </c>
      <c r="H125" s="212" t="s">
        <v>28</v>
      </c>
      <c r="I125" s="212" t="s">
        <v>28</v>
      </c>
      <c r="J125" s="212" t="s">
        <v>28</v>
      </c>
      <c r="K125" s="212" t="s">
        <v>28</v>
      </c>
      <c r="L125" s="212" t="s">
        <v>28</v>
      </c>
      <c r="M125" s="212" t="s">
        <v>28</v>
      </c>
      <c r="N125" s="212" t="s">
        <v>28</v>
      </c>
      <c r="O125" s="212" t="s">
        <v>28</v>
      </c>
      <c r="P125" s="139" t="s">
        <v>28</v>
      </c>
      <c r="Q125" s="139" t="s">
        <v>836</v>
      </c>
      <c r="R125" s="139" t="s">
        <v>836</v>
      </c>
      <c r="S125" s="148">
        <f>VLOOKUP(B125,'Data Properties Analyisis(ORI)'!$B$1:$V$1616,21,FALSE)</f>
        <v>64.5</v>
      </c>
      <c r="T125" s="139" t="s">
        <v>28</v>
      </c>
      <c r="U125" s="139" t="s">
        <v>376</v>
      </c>
      <c r="V125" s="139" t="s">
        <v>944</v>
      </c>
      <c r="W125" s="139" t="s">
        <v>28</v>
      </c>
      <c r="X125" s="212" t="s">
        <v>28</v>
      </c>
      <c r="Y125" s="139" t="s">
        <v>924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212">
        <v>6</v>
      </c>
      <c r="AG125" s="139" t="s">
        <v>781</v>
      </c>
      <c r="AH125" s="139" t="s">
        <v>780</v>
      </c>
      <c r="AI125" s="212">
        <v>6.8</v>
      </c>
      <c r="AJ125" s="191">
        <v>3.03</v>
      </c>
      <c r="AK125" s="191">
        <v>2.25</v>
      </c>
      <c r="AL125" s="233">
        <f t="shared" si="3"/>
        <v>-0.25742574257425738</v>
      </c>
    </row>
    <row r="126" spans="1:38" x14ac:dyDescent="0.35">
      <c r="A126" s="139">
        <v>56</v>
      </c>
      <c r="B126" s="161">
        <v>740</v>
      </c>
      <c r="C126" s="161">
        <v>160</v>
      </c>
      <c r="D126" s="139" t="s">
        <v>798</v>
      </c>
      <c r="E126" s="139" t="s">
        <v>28</v>
      </c>
      <c r="F126" s="212">
        <v>1.02</v>
      </c>
      <c r="G126" s="212" t="s">
        <v>28</v>
      </c>
      <c r="H126" s="212" t="s">
        <v>28</v>
      </c>
      <c r="I126" s="212" t="s">
        <v>28</v>
      </c>
      <c r="J126" s="212" t="s">
        <v>28</v>
      </c>
      <c r="K126" s="212" t="s">
        <v>28</v>
      </c>
      <c r="L126" s="212" t="s">
        <v>28</v>
      </c>
      <c r="M126" s="212" t="s">
        <v>28</v>
      </c>
      <c r="N126" s="212" t="s">
        <v>28</v>
      </c>
      <c r="O126" s="212" t="s">
        <v>28</v>
      </c>
      <c r="P126" s="139" t="s">
        <v>28</v>
      </c>
      <c r="Q126" s="139" t="s">
        <v>836</v>
      </c>
      <c r="R126" s="139" t="s">
        <v>836</v>
      </c>
      <c r="S126" s="148">
        <f>VLOOKUP(B126,'Data Properties Analyisis(ORI)'!$B$1:$V$1616,21,FALSE)</f>
        <v>64.5</v>
      </c>
      <c r="T126" s="139" t="s">
        <v>28</v>
      </c>
      <c r="U126" s="139" t="s">
        <v>376</v>
      </c>
      <c r="V126" s="139" t="s">
        <v>944</v>
      </c>
      <c r="W126" s="139" t="s">
        <v>28</v>
      </c>
      <c r="X126" s="212" t="s">
        <v>28</v>
      </c>
      <c r="Y126" s="139" t="s">
        <v>924</v>
      </c>
      <c r="Z126" s="139" t="s">
        <v>934</v>
      </c>
      <c r="AA126" s="139" t="s">
        <v>934</v>
      </c>
      <c r="AB126" s="139" t="s">
        <v>934</v>
      </c>
      <c r="AC126" s="139" t="s">
        <v>773</v>
      </c>
      <c r="AD126" s="139" t="s">
        <v>773</v>
      </c>
      <c r="AE126" s="139" t="s">
        <v>773</v>
      </c>
      <c r="AF126" s="212">
        <v>5</v>
      </c>
      <c r="AG126" s="139" t="s">
        <v>781</v>
      </c>
      <c r="AH126" s="139" t="s">
        <v>780</v>
      </c>
      <c r="AI126" s="212">
        <v>6.8</v>
      </c>
      <c r="AJ126" s="191">
        <v>3.03</v>
      </c>
      <c r="AK126" s="191">
        <v>2.4</v>
      </c>
      <c r="AL126" s="233">
        <f t="shared" si="3"/>
        <v>-0.20792079207920791</v>
      </c>
    </row>
    <row r="127" spans="1:38" x14ac:dyDescent="0.35">
      <c r="A127" s="139">
        <v>60</v>
      </c>
      <c r="B127" s="161">
        <v>764</v>
      </c>
      <c r="C127" s="161">
        <v>166</v>
      </c>
      <c r="D127" s="139" t="s">
        <v>798</v>
      </c>
      <c r="E127" s="139" t="s">
        <v>938</v>
      </c>
      <c r="F127" s="212" t="s">
        <v>28</v>
      </c>
      <c r="G127" s="212" t="s">
        <v>28</v>
      </c>
      <c r="H127" s="191">
        <v>6.83</v>
      </c>
      <c r="I127" s="191">
        <v>14.53</v>
      </c>
      <c r="J127" s="191">
        <v>19.8</v>
      </c>
      <c r="K127" s="191">
        <v>34.299999999999997</v>
      </c>
      <c r="L127" s="191">
        <v>46.81</v>
      </c>
      <c r="M127" s="191">
        <v>70.61</v>
      </c>
      <c r="N127" s="191">
        <v>88.49</v>
      </c>
      <c r="O127" s="191">
        <v>100</v>
      </c>
      <c r="P127" s="139" t="s">
        <v>953</v>
      </c>
      <c r="Q127" s="139" t="s">
        <v>812</v>
      </c>
      <c r="R127" s="139" t="s">
        <v>812</v>
      </c>
      <c r="S127" s="148">
        <f>VLOOKUP(B127,'Data Properties Analyisis(ORI)'!$B$1:$V$1616,21,FALSE)</f>
        <v>75.3</v>
      </c>
      <c r="T127" s="139" t="s">
        <v>116</v>
      </c>
      <c r="U127" s="139" t="s">
        <v>376</v>
      </c>
      <c r="V127" s="139" t="s">
        <v>966</v>
      </c>
      <c r="W127" s="139" t="s">
        <v>381</v>
      </c>
      <c r="X127" s="212">
        <v>2.06</v>
      </c>
      <c r="Y127" s="139" t="s">
        <v>924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798</v>
      </c>
      <c r="AE127" s="139" t="s">
        <v>773</v>
      </c>
      <c r="AF127" s="212">
        <v>5</v>
      </c>
      <c r="AG127" s="139" t="s">
        <v>781</v>
      </c>
      <c r="AH127" s="139" t="s">
        <v>780</v>
      </c>
      <c r="AI127" s="212">
        <v>5</v>
      </c>
      <c r="AJ127" s="191">
        <v>3.5</v>
      </c>
      <c r="AK127" s="191">
        <v>3.21</v>
      </c>
      <c r="AL127" s="233">
        <f t="shared" si="3"/>
        <v>-8.2857142857142865E-2</v>
      </c>
    </row>
    <row r="128" spans="1:38" x14ac:dyDescent="0.35">
      <c r="A128" s="139">
        <v>60</v>
      </c>
      <c r="B128" s="161">
        <v>769</v>
      </c>
      <c r="C128" s="161">
        <v>167</v>
      </c>
      <c r="D128" s="139" t="s">
        <v>798</v>
      </c>
      <c r="E128" s="139" t="s">
        <v>938</v>
      </c>
      <c r="F128" s="212" t="s">
        <v>28</v>
      </c>
      <c r="G128" s="212" t="s">
        <v>28</v>
      </c>
      <c r="H128" s="191">
        <v>6.83</v>
      </c>
      <c r="I128" s="191">
        <v>14.53</v>
      </c>
      <c r="J128" s="191">
        <v>19.8</v>
      </c>
      <c r="K128" s="191">
        <v>34.299999999999997</v>
      </c>
      <c r="L128" s="191">
        <v>46.81</v>
      </c>
      <c r="M128" s="191">
        <v>70.61</v>
      </c>
      <c r="N128" s="191">
        <v>88.49</v>
      </c>
      <c r="O128" s="191">
        <v>100</v>
      </c>
      <c r="P128" s="139" t="s">
        <v>953</v>
      </c>
      <c r="Q128" s="139" t="s">
        <v>812</v>
      </c>
      <c r="R128" s="139" t="s">
        <v>812</v>
      </c>
      <c r="S128" s="148">
        <f>VLOOKUP(B128,'Data Properties Analyisis(ORI)'!$B$1:$V$1616,21,FALSE)</f>
        <v>75.3</v>
      </c>
      <c r="T128" s="139" t="s">
        <v>116</v>
      </c>
      <c r="U128" s="139" t="s">
        <v>376</v>
      </c>
      <c r="V128" s="139" t="s">
        <v>966</v>
      </c>
      <c r="W128" s="139" t="s">
        <v>381</v>
      </c>
      <c r="X128" s="212">
        <v>2.06</v>
      </c>
      <c r="Y128" s="139" t="s">
        <v>925</v>
      </c>
      <c r="Z128" s="139">
        <v>7400</v>
      </c>
      <c r="AA128" s="139">
        <v>160</v>
      </c>
      <c r="AB128" s="139" t="s">
        <v>28</v>
      </c>
      <c r="AC128" s="139" t="s">
        <v>773</v>
      </c>
      <c r="AD128" s="139" t="s">
        <v>798</v>
      </c>
      <c r="AE128" s="139" t="s">
        <v>773</v>
      </c>
      <c r="AF128" s="212">
        <v>5</v>
      </c>
      <c r="AG128" s="139" t="s">
        <v>781</v>
      </c>
      <c r="AH128" s="139" t="s">
        <v>780</v>
      </c>
      <c r="AI128" s="212">
        <v>5</v>
      </c>
      <c r="AJ128" s="191">
        <v>3.5</v>
      </c>
      <c r="AK128" s="191">
        <v>4.21</v>
      </c>
      <c r="AL128" s="233">
        <f t="shared" si="3"/>
        <v>0.20285714285714285</v>
      </c>
    </row>
    <row r="129" spans="1:38" x14ac:dyDescent="0.35">
      <c r="A129" s="139">
        <v>61</v>
      </c>
      <c r="B129" s="161">
        <v>773</v>
      </c>
      <c r="C129" s="161">
        <v>169</v>
      </c>
      <c r="D129" s="139" t="s">
        <v>798</v>
      </c>
      <c r="E129" s="139" t="s">
        <v>28</v>
      </c>
      <c r="F129" s="212">
        <v>0.99</v>
      </c>
      <c r="G129" s="212">
        <v>2.7250000000000001</v>
      </c>
      <c r="H129" s="212">
        <v>6.24</v>
      </c>
      <c r="I129" s="212">
        <v>10.66</v>
      </c>
      <c r="J129" s="212">
        <v>15.42</v>
      </c>
      <c r="K129" s="212">
        <v>36.26</v>
      </c>
      <c r="L129" s="212">
        <v>47.51</v>
      </c>
      <c r="M129" s="212">
        <v>71.13</v>
      </c>
      <c r="N129" s="212" t="s">
        <v>28</v>
      </c>
      <c r="O129" s="212">
        <v>90.61</v>
      </c>
      <c r="P129" s="139" t="s">
        <v>941</v>
      </c>
      <c r="Q129" s="139" t="s">
        <v>789</v>
      </c>
      <c r="R129" s="139" t="s">
        <v>836</v>
      </c>
      <c r="S129" s="148">
        <f>VLOOKUP(B129,'Data Properties Analyisis(ORI)'!$B$1:$V$1616,21,FALSE)</f>
        <v>67</v>
      </c>
      <c r="T129" s="139" t="s">
        <v>20</v>
      </c>
      <c r="U129" s="139" t="s">
        <v>376</v>
      </c>
      <c r="V129" s="139" t="s">
        <v>944</v>
      </c>
      <c r="W129" s="139" t="s">
        <v>381</v>
      </c>
      <c r="X129" s="212">
        <v>2.36</v>
      </c>
      <c r="Y129" s="139" t="s">
        <v>925</v>
      </c>
      <c r="Z129" s="139" t="s">
        <v>28</v>
      </c>
      <c r="AA129" s="139">
        <v>150</v>
      </c>
      <c r="AB129" s="139" t="s">
        <v>28</v>
      </c>
      <c r="AC129" s="139" t="s">
        <v>773</v>
      </c>
      <c r="AD129" s="139" t="s">
        <v>773</v>
      </c>
      <c r="AE129" s="139" t="s">
        <v>773</v>
      </c>
      <c r="AF129" s="212">
        <v>10</v>
      </c>
      <c r="AG129" s="139" t="s">
        <v>781</v>
      </c>
      <c r="AH129" s="139" t="s">
        <v>780</v>
      </c>
      <c r="AI129" s="212">
        <v>5.2</v>
      </c>
      <c r="AJ129" s="212">
        <v>4.8</v>
      </c>
      <c r="AK129" s="191">
        <v>3.4</v>
      </c>
      <c r="AL129" s="233">
        <f t="shared" si="3"/>
        <v>-0.29166666666666669</v>
      </c>
    </row>
    <row r="130" spans="1:38" x14ac:dyDescent="0.35">
      <c r="A130" s="139">
        <v>61</v>
      </c>
      <c r="B130" s="161">
        <v>774</v>
      </c>
      <c r="C130" s="161">
        <v>170</v>
      </c>
      <c r="D130" s="139" t="s">
        <v>798</v>
      </c>
      <c r="E130" s="139" t="s">
        <v>28</v>
      </c>
      <c r="F130" s="212">
        <v>0.99</v>
      </c>
      <c r="G130" s="212">
        <v>2.7250000000000001</v>
      </c>
      <c r="H130" s="212">
        <v>6.24</v>
      </c>
      <c r="I130" s="212">
        <v>10.66</v>
      </c>
      <c r="J130" s="212">
        <v>15.42</v>
      </c>
      <c r="K130" s="212">
        <v>36.26</v>
      </c>
      <c r="L130" s="212">
        <v>47.51</v>
      </c>
      <c r="M130" s="212">
        <v>71.13</v>
      </c>
      <c r="N130" s="212" t="s">
        <v>28</v>
      </c>
      <c r="O130" s="212">
        <v>90.61</v>
      </c>
      <c r="P130" s="139" t="s">
        <v>941</v>
      </c>
      <c r="Q130" s="139" t="s">
        <v>789</v>
      </c>
      <c r="R130" s="139" t="s">
        <v>836</v>
      </c>
      <c r="S130" s="148">
        <f>VLOOKUP(B130,'Data Properties Analyisis(ORI)'!$B$1:$V$1616,21,FALSE)</f>
        <v>67</v>
      </c>
      <c r="T130" s="139" t="s">
        <v>116</v>
      </c>
      <c r="U130" s="139" t="s">
        <v>376</v>
      </c>
      <c r="V130" s="139" t="s">
        <v>966</v>
      </c>
      <c r="W130" s="139" t="s">
        <v>381</v>
      </c>
      <c r="X130" s="212">
        <v>2.36</v>
      </c>
      <c r="Y130" s="139" t="s">
        <v>925</v>
      </c>
      <c r="Z130" s="139" t="s">
        <v>28</v>
      </c>
      <c r="AA130" s="139">
        <v>150</v>
      </c>
      <c r="AB130" s="139" t="s">
        <v>28</v>
      </c>
      <c r="AC130" s="139" t="s">
        <v>773</v>
      </c>
      <c r="AD130" s="139" t="s">
        <v>773</v>
      </c>
      <c r="AE130" s="139" t="s">
        <v>773</v>
      </c>
      <c r="AF130" s="212">
        <v>10</v>
      </c>
      <c r="AG130" s="139" t="s">
        <v>781</v>
      </c>
      <c r="AH130" s="139" t="s">
        <v>780</v>
      </c>
      <c r="AI130" s="212">
        <v>5.2</v>
      </c>
      <c r="AJ130" s="212">
        <v>4.8</v>
      </c>
      <c r="AK130" s="191">
        <v>3.5</v>
      </c>
      <c r="AL130" s="233">
        <f t="shared" ref="AL130:AL161" si="4">(AK130-AJ130)/AJ130</f>
        <v>-0.27083333333333331</v>
      </c>
    </row>
    <row r="131" spans="1:38" x14ac:dyDescent="0.35">
      <c r="A131" s="139">
        <v>61</v>
      </c>
      <c r="B131" s="161">
        <v>775</v>
      </c>
      <c r="C131" s="161">
        <v>171</v>
      </c>
      <c r="D131" s="139" t="s">
        <v>798</v>
      </c>
      <c r="E131" s="139" t="s">
        <v>28</v>
      </c>
      <c r="F131" s="212">
        <v>0.99</v>
      </c>
      <c r="G131" s="212">
        <v>2.7250000000000001</v>
      </c>
      <c r="H131" s="212">
        <v>6.24</v>
      </c>
      <c r="I131" s="212">
        <v>10.66</v>
      </c>
      <c r="J131" s="212">
        <v>15.42</v>
      </c>
      <c r="K131" s="212">
        <v>36.26</v>
      </c>
      <c r="L131" s="212">
        <v>47.51</v>
      </c>
      <c r="M131" s="212">
        <v>71.13</v>
      </c>
      <c r="N131" s="212" t="s">
        <v>28</v>
      </c>
      <c r="O131" s="212">
        <v>90.61</v>
      </c>
      <c r="P131" s="139" t="s">
        <v>941</v>
      </c>
      <c r="Q131" s="139" t="s">
        <v>789</v>
      </c>
      <c r="R131" s="139" t="s">
        <v>836</v>
      </c>
      <c r="S131" s="148">
        <f>VLOOKUP(B131,'Data Properties Analyisis(ORI)'!$B$1:$V$1616,21,FALSE)</f>
        <v>67</v>
      </c>
      <c r="T131" s="139" t="s">
        <v>20</v>
      </c>
      <c r="U131" s="139" t="s">
        <v>376</v>
      </c>
      <c r="V131" s="139" t="s">
        <v>944</v>
      </c>
      <c r="W131" s="139" t="s">
        <v>381</v>
      </c>
      <c r="X131" s="212">
        <v>2.36</v>
      </c>
      <c r="Y131" s="139" t="s">
        <v>925</v>
      </c>
      <c r="Z131" s="139" t="s">
        <v>28</v>
      </c>
      <c r="AA131" s="139">
        <v>150</v>
      </c>
      <c r="AB131" s="139" t="s">
        <v>28</v>
      </c>
      <c r="AC131" s="139" t="s">
        <v>773</v>
      </c>
      <c r="AD131" s="139" t="s">
        <v>773</v>
      </c>
      <c r="AE131" s="139" t="s">
        <v>773</v>
      </c>
      <c r="AF131" s="212">
        <v>9</v>
      </c>
      <c r="AG131" s="139" t="s">
        <v>781</v>
      </c>
      <c r="AH131" s="139" t="s">
        <v>780</v>
      </c>
      <c r="AI131" s="212">
        <v>5.2</v>
      </c>
      <c r="AJ131" s="212">
        <v>4.8</v>
      </c>
      <c r="AK131" s="191">
        <v>3.7</v>
      </c>
      <c r="AL131" s="233">
        <f t="shared" si="4"/>
        <v>-0.2291666666666666</v>
      </c>
    </row>
    <row r="132" spans="1:38" x14ac:dyDescent="0.35">
      <c r="A132" s="139">
        <v>61</v>
      </c>
      <c r="B132" s="161">
        <v>776</v>
      </c>
      <c r="C132" s="161">
        <v>172</v>
      </c>
      <c r="D132" s="139" t="s">
        <v>798</v>
      </c>
      <c r="E132" s="139" t="s">
        <v>28</v>
      </c>
      <c r="F132" s="212">
        <v>0.99</v>
      </c>
      <c r="G132" s="212">
        <v>2.7250000000000001</v>
      </c>
      <c r="H132" s="212">
        <v>6.24</v>
      </c>
      <c r="I132" s="212">
        <v>10.66</v>
      </c>
      <c r="J132" s="212">
        <v>15.42</v>
      </c>
      <c r="K132" s="212">
        <v>36.26</v>
      </c>
      <c r="L132" s="212">
        <v>47.51</v>
      </c>
      <c r="M132" s="212">
        <v>71.13</v>
      </c>
      <c r="N132" s="212" t="s">
        <v>28</v>
      </c>
      <c r="O132" s="212">
        <v>90.61</v>
      </c>
      <c r="P132" s="139" t="s">
        <v>941</v>
      </c>
      <c r="Q132" s="139" t="s">
        <v>789</v>
      </c>
      <c r="R132" s="139" t="s">
        <v>836</v>
      </c>
      <c r="S132" s="148">
        <f>VLOOKUP(B132,'Data Properties Analyisis(ORI)'!$B$1:$V$1616,21,FALSE)</f>
        <v>67</v>
      </c>
      <c r="T132" s="139" t="s">
        <v>116</v>
      </c>
      <c r="U132" s="139" t="s">
        <v>376</v>
      </c>
      <c r="V132" s="139" t="s">
        <v>966</v>
      </c>
      <c r="W132" s="139" t="s">
        <v>381</v>
      </c>
      <c r="X132" s="212">
        <v>2.36</v>
      </c>
      <c r="Y132" s="139" t="s">
        <v>925</v>
      </c>
      <c r="Z132" s="139" t="s">
        <v>28</v>
      </c>
      <c r="AA132" s="139">
        <v>150</v>
      </c>
      <c r="AB132" s="139" t="s">
        <v>28</v>
      </c>
      <c r="AC132" s="139" t="s">
        <v>773</v>
      </c>
      <c r="AD132" s="139" t="s">
        <v>773</v>
      </c>
      <c r="AE132" s="139" t="s">
        <v>773</v>
      </c>
      <c r="AF132" s="212">
        <v>9</v>
      </c>
      <c r="AG132" s="139" t="s">
        <v>781</v>
      </c>
      <c r="AH132" s="139" t="s">
        <v>780</v>
      </c>
      <c r="AI132" s="212">
        <v>5.2</v>
      </c>
      <c r="AJ132" s="212">
        <v>4.8</v>
      </c>
      <c r="AK132" s="191">
        <v>4.0999999999999996</v>
      </c>
      <c r="AL132" s="233">
        <f t="shared" si="4"/>
        <v>-0.14583333333333337</v>
      </c>
    </row>
    <row r="133" spans="1:38" x14ac:dyDescent="0.35">
      <c r="A133" s="139">
        <v>61</v>
      </c>
      <c r="B133" s="161">
        <v>777</v>
      </c>
      <c r="C133" s="161">
        <v>173</v>
      </c>
      <c r="D133" s="139" t="s">
        <v>798</v>
      </c>
      <c r="E133" s="139" t="s">
        <v>28</v>
      </c>
      <c r="F133" s="212">
        <v>0.99</v>
      </c>
      <c r="G133" s="212">
        <v>2.7250000000000001</v>
      </c>
      <c r="H133" s="212">
        <v>6.24</v>
      </c>
      <c r="I133" s="212">
        <v>10.66</v>
      </c>
      <c r="J133" s="212">
        <v>15.42</v>
      </c>
      <c r="K133" s="212">
        <v>36.26</v>
      </c>
      <c r="L133" s="212">
        <v>47.51</v>
      </c>
      <c r="M133" s="212">
        <v>71.13</v>
      </c>
      <c r="N133" s="212" t="s">
        <v>28</v>
      </c>
      <c r="O133" s="212">
        <v>90.61</v>
      </c>
      <c r="P133" s="139" t="s">
        <v>941</v>
      </c>
      <c r="Q133" s="139" t="s">
        <v>789</v>
      </c>
      <c r="R133" s="139" t="s">
        <v>836</v>
      </c>
      <c r="S133" s="148">
        <f>VLOOKUP(B133,'Data Properties Analyisis(ORI)'!$B$1:$V$1616,21,FALSE)</f>
        <v>67</v>
      </c>
      <c r="T133" s="139" t="s">
        <v>20</v>
      </c>
      <c r="U133" s="139" t="s">
        <v>376</v>
      </c>
      <c r="V133" s="139" t="s">
        <v>944</v>
      </c>
      <c r="W133" s="139" t="s">
        <v>381</v>
      </c>
      <c r="X133" s="212">
        <v>2.36</v>
      </c>
      <c r="Y133" s="139" t="s">
        <v>925</v>
      </c>
      <c r="Z133" s="139" t="s">
        <v>28</v>
      </c>
      <c r="AA133" s="139">
        <v>150</v>
      </c>
      <c r="AB133" s="139" t="s">
        <v>28</v>
      </c>
      <c r="AC133" s="139" t="s">
        <v>773</v>
      </c>
      <c r="AD133" s="139" t="s">
        <v>773</v>
      </c>
      <c r="AE133" s="139" t="s">
        <v>773</v>
      </c>
      <c r="AF133" s="212">
        <v>8</v>
      </c>
      <c r="AG133" s="139" t="s">
        <v>781</v>
      </c>
      <c r="AH133" s="139" t="s">
        <v>780</v>
      </c>
      <c r="AI133" s="212">
        <v>5.2</v>
      </c>
      <c r="AJ133" s="212">
        <v>4.8</v>
      </c>
      <c r="AK133" s="191">
        <v>4.41</v>
      </c>
      <c r="AL133" s="233">
        <f t="shared" si="4"/>
        <v>-8.1249999999999933E-2</v>
      </c>
    </row>
    <row r="134" spans="1:38" x14ac:dyDescent="0.35">
      <c r="A134" s="139">
        <v>61</v>
      </c>
      <c r="B134" s="161">
        <v>778</v>
      </c>
      <c r="C134" s="161">
        <v>174</v>
      </c>
      <c r="D134" s="139" t="s">
        <v>798</v>
      </c>
      <c r="E134" s="139" t="s">
        <v>28</v>
      </c>
      <c r="F134" s="212">
        <v>0.99</v>
      </c>
      <c r="G134" s="212">
        <v>2.7250000000000001</v>
      </c>
      <c r="H134" s="212">
        <v>6.24</v>
      </c>
      <c r="I134" s="212">
        <v>10.66</v>
      </c>
      <c r="J134" s="212">
        <v>15.42</v>
      </c>
      <c r="K134" s="212">
        <v>36.26</v>
      </c>
      <c r="L134" s="212">
        <v>47.51</v>
      </c>
      <c r="M134" s="212">
        <v>71.13</v>
      </c>
      <c r="N134" s="212" t="s">
        <v>28</v>
      </c>
      <c r="O134" s="212">
        <v>90.61</v>
      </c>
      <c r="P134" s="139" t="s">
        <v>941</v>
      </c>
      <c r="Q134" s="139" t="s">
        <v>789</v>
      </c>
      <c r="R134" s="139" t="s">
        <v>836</v>
      </c>
      <c r="S134" s="148">
        <f>VLOOKUP(B134,'Data Properties Analyisis(ORI)'!$B$1:$V$1616,21,FALSE)</f>
        <v>67</v>
      </c>
      <c r="T134" s="139" t="s">
        <v>116</v>
      </c>
      <c r="U134" s="139" t="s">
        <v>376</v>
      </c>
      <c r="V134" s="139" t="s">
        <v>966</v>
      </c>
      <c r="W134" s="139" t="s">
        <v>381</v>
      </c>
      <c r="X134" s="212">
        <v>2.36</v>
      </c>
      <c r="Y134" s="139" t="s">
        <v>925</v>
      </c>
      <c r="Z134" s="139" t="s">
        <v>28</v>
      </c>
      <c r="AA134" s="139">
        <v>150</v>
      </c>
      <c r="AB134" s="139" t="s">
        <v>28</v>
      </c>
      <c r="AC134" s="139" t="s">
        <v>773</v>
      </c>
      <c r="AD134" s="139" t="s">
        <v>773</v>
      </c>
      <c r="AE134" s="139" t="s">
        <v>773</v>
      </c>
      <c r="AF134" s="212">
        <v>8</v>
      </c>
      <c r="AG134" s="139" t="s">
        <v>781</v>
      </c>
      <c r="AH134" s="139" t="s">
        <v>780</v>
      </c>
      <c r="AI134" s="212">
        <v>5.2</v>
      </c>
      <c r="AJ134" s="212">
        <v>4.8</v>
      </c>
      <c r="AK134" s="191">
        <v>4.57</v>
      </c>
      <c r="AL134" s="233">
        <f t="shared" si="4"/>
        <v>-4.7916666666666573E-2</v>
      </c>
    </row>
    <row r="135" spans="1:38" x14ac:dyDescent="0.35">
      <c r="A135" s="139">
        <v>67</v>
      </c>
      <c r="B135" s="161">
        <v>837</v>
      </c>
      <c r="C135" s="161">
        <v>184</v>
      </c>
      <c r="D135" s="139" t="s">
        <v>798</v>
      </c>
      <c r="E135" s="139" t="s">
        <v>938</v>
      </c>
      <c r="F135" s="212">
        <v>0.47</v>
      </c>
      <c r="G135" s="212" t="s">
        <v>28</v>
      </c>
      <c r="H135" s="191">
        <v>7.04</v>
      </c>
      <c r="I135" s="191">
        <v>22.85</v>
      </c>
      <c r="J135" s="191">
        <v>31.86</v>
      </c>
      <c r="K135" s="191">
        <v>49.74</v>
      </c>
      <c r="L135" s="191">
        <v>61.67</v>
      </c>
      <c r="M135" s="191">
        <v>78.84</v>
      </c>
      <c r="N135" s="191">
        <v>94.91</v>
      </c>
      <c r="O135" s="191">
        <v>100.02</v>
      </c>
      <c r="P135" s="139" t="s">
        <v>28</v>
      </c>
      <c r="Q135" s="139" t="s">
        <v>836</v>
      </c>
      <c r="R135" s="139" t="s">
        <v>836</v>
      </c>
      <c r="S135" s="148">
        <f>VLOOKUP(B135,'Data Properties Analyisis(ORI)'!$B$1:$V$1616,21,FALSE)</f>
        <v>67</v>
      </c>
      <c r="T135" s="139" t="s">
        <v>20</v>
      </c>
      <c r="U135" s="139" t="s">
        <v>376</v>
      </c>
      <c r="V135" s="139" t="s">
        <v>944</v>
      </c>
      <c r="W135" s="139" t="s">
        <v>381</v>
      </c>
      <c r="X135" s="212">
        <v>1.77</v>
      </c>
      <c r="Y135" s="139" t="s">
        <v>924</v>
      </c>
      <c r="Z135" s="139" t="s">
        <v>934</v>
      </c>
      <c r="AA135" s="139" t="s">
        <v>934</v>
      </c>
      <c r="AB135" s="139" t="s">
        <v>934</v>
      </c>
      <c r="AC135" s="139" t="s">
        <v>773</v>
      </c>
      <c r="AD135" s="139" t="s">
        <v>773</v>
      </c>
      <c r="AE135" s="139" t="s">
        <v>773</v>
      </c>
      <c r="AF135" s="212">
        <v>5</v>
      </c>
      <c r="AG135" s="139" t="s">
        <v>781</v>
      </c>
      <c r="AH135" s="139" t="s">
        <v>780</v>
      </c>
      <c r="AI135" s="212">
        <v>5.2</v>
      </c>
      <c r="AJ135" s="191">
        <v>4</v>
      </c>
      <c r="AK135" s="191">
        <v>4.13</v>
      </c>
      <c r="AL135" s="233">
        <f t="shared" si="4"/>
        <v>3.2499999999999973E-2</v>
      </c>
    </row>
    <row r="136" spans="1:38" x14ac:dyDescent="0.35">
      <c r="A136" s="139">
        <v>67</v>
      </c>
      <c r="B136" s="161">
        <v>838</v>
      </c>
      <c r="C136" s="161">
        <v>185</v>
      </c>
      <c r="D136" s="139" t="s">
        <v>798</v>
      </c>
      <c r="E136" s="139" t="s">
        <v>938</v>
      </c>
      <c r="F136" s="212">
        <v>0.47</v>
      </c>
      <c r="G136" s="212" t="s">
        <v>28</v>
      </c>
      <c r="H136" s="191">
        <v>7.04</v>
      </c>
      <c r="I136" s="191">
        <v>22.85</v>
      </c>
      <c r="J136" s="191">
        <v>31.86</v>
      </c>
      <c r="K136" s="191">
        <v>49.74</v>
      </c>
      <c r="L136" s="191">
        <v>61.67</v>
      </c>
      <c r="M136" s="191">
        <v>78.84</v>
      </c>
      <c r="N136" s="191">
        <v>94.91</v>
      </c>
      <c r="O136" s="191">
        <v>100.02</v>
      </c>
      <c r="P136" s="139" t="s">
        <v>28</v>
      </c>
      <c r="Q136" s="139" t="s">
        <v>836</v>
      </c>
      <c r="R136" s="139" t="s">
        <v>836</v>
      </c>
      <c r="S136" s="148">
        <f>VLOOKUP(B136,'Data Properties Analyisis(ORI)'!$B$1:$V$1616,21,FALSE)</f>
        <v>67</v>
      </c>
      <c r="T136" s="139" t="s">
        <v>20</v>
      </c>
      <c r="U136" s="139" t="s">
        <v>376</v>
      </c>
      <c r="V136" s="139" t="s">
        <v>944</v>
      </c>
      <c r="W136" s="139" t="s">
        <v>381</v>
      </c>
      <c r="X136" s="212">
        <v>1.77</v>
      </c>
      <c r="Y136" s="139" t="s">
        <v>924</v>
      </c>
      <c r="Z136" s="139" t="s">
        <v>934</v>
      </c>
      <c r="AA136" s="139" t="s">
        <v>934</v>
      </c>
      <c r="AB136" s="139" t="s">
        <v>934</v>
      </c>
      <c r="AC136" s="139" t="s">
        <v>773</v>
      </c>
      <c r="AD136" s="139" t="s">
        <v>773</v>
      </c>
      <c r="AE136" s="139" t="s">
        <v>773</v>
      </c>
      <c r="AF136" s="212">
        <v>2</v>
      </c>
      <c r="AG136" s="139" t="s">
        <v>781</v>
      </c>
      <c r="AH136" s="139" t="s">
        <v>780</v>
      </c>
      <c r="AI136" s="212">
        <v>5.2</v>
      </c>
      <c r="AJ136" s="191">
        <v>4</v>
      </c>
      <c r="AK136" s="191">
        <v>3.96</v>
      </c>
      <c r="AL136" s="233">
        <f t="shared" si="4"/>
        <v>-1.0000000000000009E-2</v>
      </c>
    </row>
    <row r="137" spans="1:38" x14ac:dyDescent="0.35">
      <c r="A137" s="139">
        <v>67</v>
      </c>
      <c r="B137" s="161">
        <v>839</v>
      </c>
      <c r="C137" s="161">
        <v>186</v>
      </c>
      <c r="D137" s="139" t="s">
        <v>798</v>
      </c>
      <c r="E137" s="139" t="s">
        <v>938</v>
      </c>
      <c r="F137" s="212">
        <v>0.47</v>
      </c>
      <c r="G137" s="212" t="s">
        <v>28</v>
      </c>
      <c r="H137" s="191">
        <v>7.04</v>
      </c>
      <c r="I137" s="191">
        <v>22.85</v>
      </c>
      <c r="J137" s="191">
        <v>31.86</v>
      </c>
      <c r="K137" s="191">
        <v>49.74</v>
      </c>
      <c r="L137" s="191">
        <v>61.67</v>
      </c>
      <c r="M137" s="191">
        <v>78.84</v>
      </c>
      <c r="N137" s="191">
        <v>94.91</v>
      </c>
      <c r="O137" s="191">
        <v>100.02</v>
      </c>
      <c r="P137" s="139" t="s">
        <v>28</v>
      </c>
      <c r="Q137" s="139" t="s">
        <v>836</v>
      </c>
      <c r="R137" s="139" t="s">
        <v>836</v>
      </c>
      <c r="S137" s="148">
        <f>VLOOKUP(B137,'Data Properties Analyisis(ORI)'!$B$1:$V$1616,21,FALSE)</f>
        <v>67</v>
      </c>
      <c r="T137" s="139" t="s">
        <v>20</v>
      </c>
      <c r="U137" s="139" t="s">
        <v>376</v>
      </c>
      <c r="V137" s="139" t="s">
        <v>944</v>
      </c>
      <c r="W137" s="139" t="s">
        <v>381</v>
      </c>
      <c r="X137" s="212">
        <v>0.3</v>
      </c>
      <c r="Y137" s="139" t="s">
        <v>924</v>
      </c>
      <c r="Z137" s="139" t="s">
        <v>934</v>
      </c>
      <c r="AA137" s="139" t="s">
        <v>934</v>
      </c>
      <c r="AB137" s="139" t="s">
        <v>934</v>
      </c>
      <c r="AC137" s="139" t="s">
        <v>773</v>
      </c>
      <c r="AD137" s="139" t="s">
        <v>773</v>
      </c>
      <c r="AE137" s="139" t="s">
        <v>773</v>
      </c>
      <c r="AF137" s="212">
        <v>2</v>
      </c>
      <c r="AG137" s="139" t="s">
        <v>781</v>
      </c>
      <c r="AH137" s="139" t="s">
        <v>780</v>
      </c>
      <c r="AI137" s="212">
        <v>5.2</v>
      </c>
      <c r="AJ137" s="191">
        <v>4</v>
      </c>
      <c r="AK137" s="191">
        <v>4.6399999999999997</v>
      </c>
      <c r="AL137" s="233">
        <f t="shared" si="4"/>
        <v>0.15999999999999992</v>
      </c>
    </row>
    <row r="138" spans="1:38" x14ac:dyDescent="0.35">
      <c r="A138" s="139">
        <v>67</v>
      </c>
      <c r="B138" s="161">
        <v>860</v>
      </c>
      <c r="C138" s="161">
        <v>187</v>
      </c>
      <c r="D138" s="139" t="s">
        <v>798</v>
      </c>
      <c r="E138" s="139" t="s">
        <v>938</v>
      </c>
      <c r="F138" s="212">
        <v>0.47</v>
      </c>
      <c r="G138" s="212" t="s">
        <v>28</v>
      </c>
      <c r="H138" s="191">
        <v>7.04</v>
      </c>
      <c r="I138" s="191">
        <v>22.85</v>
      </c>
      <c r="J138" s="191">
        <v>31.86</v>
      </c>
      <c r="K138" s="191">
        <v>49.74</v>
      </c>
      <c r="L138" s="191">
        <v>61.67</v>
      </c>
      <c r="M138" s="191">
        <v>78.84</v>
      </c>
      <c r="N138" s="191">
        <v>94.91</v>
      </c>
      <c r="O138" s="191">
        <v>100.02</v>
      </c>
      <c r="P138" s="139" t="s">
        <v>28</v>
      </c>
      <c r="Q138" s="139" t="s">
        <v>836</v>
      </c>
      <c r="R138" s="139" t="s">
        <v>836</v>
      </c>
      <c r="S138" s="148">
        <f>VLOOKUP(B138,'Data Properties Analyisis(ORI)'!$B$1:$V$1616,21,FALSE)</f>
        <v>67</v>
      </c>
      <c r="T138" s="139" t="s">
        <v>20</v>
      </c>
      <c r="U138" s="139" t="s">
        <v>376</v>
      </c>
      <c r="V138" s="139" t="s">
        <v>944</v>
      </c>
      <c r="W138" s="139" t="s">
        <v>381</v>
      </c>
      <c r="X138" s="212">
        <v>0.3</v>
      </c>
      <c r="Y138" s="139" t="s">
        <v>924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212">
        <v>5</v>
      </c>
      <c r="AG138" s="139" t="s">
        <v>781</v>
      </c>
      <c r="AH138" s="139" t="s">
        <v>780</v>
      </c>
      <c r="AI138" s="212">
        <v>5.2</v>
      </c>
      <c r="AJ138" s="191">
        <v>4</v>
      </c>
      <c r="AK138" s="191">
        <v>4.7699999999999996</v>
      </c>
      <c r="AL138" s="233">
        <f t="shared" si="4"/>
        <v>0.19249999999999989</v>
      </c>
    </row>
    <row r="139" spans="1:38" x14ac:dyDescent="0.35">
      <c r="A139" s="139">
        <v>67</v>
      </c>
      <c r="B139" s="161">
        <v>861</v>
      </c>
      <c r="C139" s="161">
        <v>188</v>
      </c>
      <c r="D139" s="139" t="s">
        <v>798</v>
      </c>
      <c r="E139" s="139" t="s">
        <v>938</v>
      </c>
      <c r="F139" s="212">
        <v>0.47</v>
      </c>
      <c r="G139" s="212" t="s">
        <v>28</v>
      </c>
      <c r="H139" s="191">
        <v>7.04</v>
      </c>
      <c r="I139" s="191">
        <v>22.85</v>
      </c>
      <c r="J139" s="191">
        <v>31.86</v>
      </c>
      <c r="K139" s="191">
        <v>49.74</v>
      </c>
      <c r="L139" s="191">
        <v>61.67</v>
      </c>
      <c r="M139" s="191">
        <v>78.84</v>
      </c>
      <c r="N139" s="191">
        <v>94.91</v>
      </c>
      <c r="O139" s="191">
        <v>100.02</v>
      </c>
      <c r="P139" s="139" t="s">
        <v>28</v>
      </c>
      <c r="Q139" s="139" t="s">
        <v>836</v>
      </c>
      <c r="R139" s="139" t="s">
        <v>836</v>
      </c>
      <c r="S139" s="148">
        <f>VLOOKUP(B139,'Data Properties Analyisis(ORI)'!$B$1:$V$1616,21,FALSE)</f>
        <v>67</v>
      </c>
      <c r="T139" s="139" t="s">
        <v>20</v>
      </c>
      <c r="U139" s="139" t="s">
        <v>376</v>
      </c>
      <c r="V139" s="139" t="s">
        <v>944</v>
      </c>
      <c r="W139" s="139" t="s">
        <v>381</v>
      </c>
      <c r="X139" s="212">
        <v>1.77</v>
      </c>
      <c r="Y139" s="139" t="s">
        <v>924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212">
        <v>7.5</v>
      </c>
      <c r="AG139" s="139" t="s">
        <v>781</v>
      </c>
      <c r="AH139" s="139" t="s">
        <v>780</v>
      </c>
      <c r="AI139" s="212">
        <v>5.2</v>
      </c>
      <c r="AJ139" s="191">
        <v>4</v>
      </c>
      <c r="AK139" s="191">
        <v>4.78</v>
      </c>
      <c r="AL139" s="233">
        <f t="shared" si="4"/>
        <v>0.19500000000000006</v>
      </c>
    </row>
    <row r="140" spans="1:38" x14ac:dyDescent="0.35">
      <c r="A140" s="139">
        <v>67</v>
      </c>
      <c r="B140" s="161">
        <v>862</v>
      </c>
      <c r="C140" s="161">
        <v>189</v>
      </c>
      <c r="D140" s="139" t="s">
        <v>798</v>
      </c>
      <c r="E140" s="139" t="s">
        <v>938</v>
      </c>
      <c r="F140" s="212">
        <v>0.47</v>
      </c>
      <c r="G140" s="212" t="s">
        <v>28</v>
      </c>
      <c r="H140" s="191">
        <v>7.04</v>
      </c>
      <c r="I140" s="191">
        <v>22.85</v>
      </c>
      <c r="J140" s="191">
        <v>31.86</v>
      </c>
      <c r="K140" s="191">
        <v>49.74</v>
      </c>
      <c r="L140" s="191">
        <v>61.67</v>
      </c>
      <c r="M140" s="191">
        <v>78.84</v>
      </c>
      <c r="N140" s="191">
        <v>94.91</v>
      </c>
      <c r="O140" s="191">
        <v>100.02</v>
      </c>
      <c r="P140" s="139" t="s">
        <v>28</v>
      </c>
      <c r="Q140" s="139" t="s">
        <v>836</v>
      </c>
      <c r="R140" s="139" t="s">
        <v>836</v>
      </c>
      <c r="S140" s="148">
        <f>VLOOKUP(B140,'Data Properties Analyisis(ORI)'!$B$1:$V$1616,21,FALSE)</f>
        <v>67</v>
      </c>
      <c r="T140" s="139" t="s">
        <v>20</v>
      </c>
      <c r="U140" s="139" t="s">
        <v>376</v>
      </c>
      <c r="V140" s="139" t="s">
        <v>944</v>
      </c>
      <c r="W140" s="139" t="s">
        <v>381</v>
      </c>
      <c r="X140" s="212">
        <v>0.3</v>
      </c>
      <c r="Y140" s="139" t="s">
        <v>924</v>
      </c>
      <c r="Z140" s="139" t="s">
        <v>934</v>
      </c>
      <c r="AA140" s="139" t="s">
        <v>934</v>
      </c>
      <c r="AB140" s="139" t="s">
        <v>934</v>
      </c>
      <c r="AC140" s="139" t="s">
        <v>773</v>
      </c>
      <c r="AD140" s="139" t="s">
        <v>773</v>
      </c>
      <c r="AE140" s="139" t="s">
        <v>773</v>
      </c>
      <c r="AF140" s="212">
        <v>7.5</v>
      </c>
      <c r="AG140" s="139" t="s">
        <v>781</v>
      </c>
      <c r="AH140" s="139" t="s">
        <v>780</v>
      </c>
      <c r="AI140" s="212">
        <v>5.2</v>
      </c>
      <c r="AJ140" s="191">
        <v>4</v>
      </c>
      <c r="AK140" s="191">
        <v>4.92</v>
      </c>
      <c r="AL140" s="233">
        <f t="shared" si="4"/>
        <v>0.22999999999999998</v>
      </c>
    </row>
    <row r="141" spans="1:38" x14ac:dyDescent="0.35">
      <c r="A141" s="139">
        <v>71</v>
      </c>
      <c r="B141" s="161">
        <v>890</v>
      </c>
      <c r="C141" s="161">
        <v>198</v>
      </c>
      <c r="D141" s="139" t="s">
        <v>798</v>
      </c>
      <c r="E141" s="139" t="s">
        <v>28</v>
      </c>
      <c r="F141" s="212">
        <v>0.62</v>
      </c>
      <c r="G141" s="212">
        <v>2.8</v>
      </c>
      <c r="H141" s="191">
        <v>5</v>
      </c>
      <c r="I141" s="191">
        <v>12</v>
      </c>
      <c r="J141" s="191">
        <v>16.39</v>
      </c>
      <c r="K141" s="191">
        <v>34.89</v>
      </c>
      <c r="L141" s="191">
        <v>50.13</v>
      </c>
      <c r="M141" s="191">
        <v>69.58</v>
      </c>
      <c r="N141" s="191">
        <v>78.98</v>
      </c>
      <c r="O141" s="191">
        <v>94.52</v>
      </c>
      <c r="P141" s="139" t="s">
        <v>952</v>
      </c>
      <c r="Q141" s="139" t="s">
        <v>946</v>
      </c>
      <c r="R141" s="139" t="s">
        <v>812</v>
      </c>
      <c r="S141" s="148">
        <f>VLOOKUP(B141,'Data Properties Analyisis(ORI)'!$B$1:$V$1616,21,FALSE)</f>
        <v>93</v>
      </c>
      <c r="T141" s="139" t="s">
        <v>116</v>
      </c>
      <c r="U141" s="139" t="s">
        <v>376</v>
      </c>
      <c r="V141" s="139" t="s">
        <v>944</v>
      </c>
      <c r="W141" s="139" t="s">
        <v>381</v>
      </c>
      <c r="X141" s="212">
        <v>2.36</v>
      </c>
      <c r="Y141" s="139" t="s">
        <v>924</v>
      </c>
      <c r="Z141" s="139" t="s">
        <v>934</v>
      </c>
      <c r="AA141" s="139" t="s">
        <v>934</v>
      </c>
      <c r="AB141" s="139" t="s">
        <v>934</v>
      </c>
      <c r="AC141" s="139" t="s">
        <v>773</v>
      </c>
      <c r="AD141" s="139" t="s">
        <v>773</v>
      </c>
      <c r="AE141" s="139" t="s">
        <v>773</v>
      </c>
      <c r="AF141" s="212">
        <v>9</v>
      </c>
      <c r="AG141" s="139" t="s">
        <v>781</v>
      </c>
      <c r="AH141" s="139" t="s">
        <v>780</v>
      </c>
      <c r="AI141" s="212">
        <v>5.17</v>
      </c>
      <c r="AJ141" s="212">
        <v>4</v>
      </c>
      <c r="AK141" s="191">
        <v>3.59</v>
      </c>
      <c r="AL141" s="233">
        <f t="shared" si="4"/>
        <v>-0.10250000000000004</v>
      </c>
    </row>
    <row r="142" spans="1:38" x14ac:dyDescent="0.35">
      <c r="A142" s="139">
        <v>71</v>
      </c>
      <c r="B142" s="161">
        <v>891</v>
      </c>
      <c r="C142" s="161">
        <v>199</v>
      </c>
      <c r="D142" s="139" t="s">
        <v>798</v>
      </c>
      <c r="E142" s="139" t="s">
        <v>28</v>
      </c>
      <c r="F142" s="212">
        <v>0.62</v>
      </c>
      <c r="G142" s="212">
        <v>2.8</v>
      </c>
      <c r="H142" s="191">
        <v>5</v>
      </c>
      <c r="I142" s="191">
        <v>12</v>
      </c>
      <c r="J142" s="191">
        <v>16.39</v>
      </c>
      <c r="K142" s="191">
        <v>34.89</v>
      </c>
      <c r="L142" s="191">
        <v>50.13</v>
      </c>
      <c r="M142" s="191">
        <v>69.58</v>
      </c>
      <c r="N142" s="191">
        <v>78.98</v>
      </c>
      <c r="O142" s="191">
        <v>94.52</v>
      </c>
      <c r="P142" s="139" t="s">
        <v>952</v>
      </c>
      <c r="Q142" s="139" t="s">
        <v>946</v>
      </c>
      <c r="R142" s="139" t="s">
        <v>812</v>
      </c>
      <c r="S142" s="148">
        <f>VLOOKUP(B142,'Data Properties Analyisis(ORI)'!$B$1:$V$1616,21,FALSE)</f>
        <v>93</v>
      </c>
      <c r="T142" s="139" t="s">
        <v>116</v>
      </c>
      <c r="U142" s="139" t="s">
        <v>376</v>
      </c>
      <c r="V142" s="139" t="s">
        <v>944</v>
      </c>
      <c r="W142" s="139" t="s">
        <v>381</v>
      </c>
      <c r="X142" s="212">
        <v>2.36</v>
      </c>
      <c r="Y142" s="139" t="s">
        <v>924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212">
        <v>7</v>
      </c>
      <c r="AG142" s="139" t="s">
        <v>781</v>
      </c>
      <c r="AH142" s="139" t="s">
        <v>780</v>
      </c>
      <c r="AI142" s="212">
        <v>5.17</v>
      </c>
      <c r="AJ142" s="212">
        <v>4</v>
      </c>
      <c r="AK142" s="191">
        <v>4</v>
      </c>
      <c r="AL142" s="233">
        <f t="shared" si="4"/>
        <v>0</v>
      </c>
    </row>
    <row r="143" spans="1:38" x14ac:dyDescent="0.35">
      <c r="A143" s="139">
        <v>71</v>
      </c>
      <c r="B143" s="161">
        <v>910</v>
      </c>
      <c r="C143" s="161">
        <v>200</v>
      </c>
      <c r="D143" s="139" t="s">
        <v>798</v>
      </c>
      <c r="E143" s="139" t="s">
        <v>28</v>
      </c>
      <c r="F143" s="212">
        <v>0.62</v>
      </c>
      <c r="G143" s="212">
        <v>2.8</v>
      </c>
      <c r="H143" s="191">
        <v>5</v>
      </c>
      <c r="I143" s="191">
        <v>12</v>
      </c>
      <c r="J143" s="191">
        <v>16.39</v>
      </c>
      <c r="K143" s="191">
        <v>34.89</v>
      </c>
      <c r="L143" s="191">
        <v>50.13</v>
      </c>
      <c r="M143" s="191">
        <v>69.58</v>
      </c>
      <c r="N143" s="191">
        <v>78.98</v>
      </c>
      <c r="O143" s="191">
        <v>94.52</v>
      </c>
      <c r="P143" s="139" t="s">
        <v>952</v>
      </c>
      <c r="Q143" s="139" t="s">
        <v>946</v>
      </c>
      <c r="R143" s="139" t="s">
        <v>812</v>
      </c>
      <c r="S143" s="148">
        <f>VLOOKUP(B143,'Data Properties Analyisis(ORI)'!$B$1:$V$1616,21,FALSE)</f>
        <v>93</v>
      </c>
      <c r="T143" s="139" t="s">
        <v>116</v>
      </c>
      <c r="U143" s="139" t="s">
        <v>376</v>
      </c>
      <c r="V143" s="139" t="s">
        <v>944</v>
      </c>
      <c r="W143" s="139" t="s">
        <v>381</v>
      </c>
      <c r="X143" s="212">
        <v>2.36</v>
      </c>
      <c r="Y143" s="139" t="s">
        <v>924</v>
      </c>
      <c r="Z143" s="139" t="s">
        <v>934</v>
      </c>
      <c r="AA143" s="139" t="s">
        <v>934</v>
      </c>
      <c r="AB143" s="139" t="s">
        <v>934</v>
      </c>
      <c r="AC143" s="139" t="s">
        <v>773</v>
      </c>
      <c r="AD143" s="139" t="s">
        <v>773</v>
      </c>
      <c r="AE143" s="139" t="s">
        <v>773</v>
      </c>
      <c r="AF143" s="212">
        <v>11</v>
      </c>
      <c r="AG143" s="139" t="s">
        <v>781</v>
      </c>
      <c r="AH143" s="139" t="s">
        <v>780</v>
      </c>
      <c r="AI143" s="212">
        <v>5.17</v>
      </c>
      <c r="AJ143" s="212">
        <v>4</v>
      </c>
      <c r="AK143" s="191">
        <v>3.54</v>
      </c>
      <c r="AL143" s="233">
        <f t="shared" si="4"/>
        <v>-0.11499999999999999</v>
      </c>
    </row>
    <row r="144" spans="1:38" x14ac:dyDescent="0.35">
      <c r="A144" s="139">
        <v>71</v>
      </c>
      <c r="B144" s="161">
        <v>911</v>
      </c>
      <c r="C144" s="161">
        <v>201</v>
      </c>
      <c r="D144" s="139" t="s">
        <v>798</v>
      </c>
      <c r="E144" s="139" t="s">
        <v>28</v>
      </c>
      <c r="F144" s="212">
        <v>0.62</v>
      </c>
      <c r="G144" s="212">
        <v>2.8</v>
      </c>
      <c r="H144" s="191">
        <v>5</v>
      </c>
      <c r="I144" s="191">
        <v>12</v>
      </c>
      <c r="J144" s="191">
        <v>16.39</v>
      </c>
      <c r="K144" s="191">
        <v>34.89</v>
      </c>
      <c r="L144" s="191">
        <v>50.13</v>
      </c>
      <c r="M144" s="191">
        <v>69.58</v>
      </c>
      <c r="N144" s="191">
        <v>78.98</v>
      </c>
      <c r="O144" s="191">
        <v>94.52</v>
      </c>
      <c r="P144" s="139" t="s">
        <v>952</v>
      </c>
      <c r="Q144" s="139" t="s">
        <v>946</v>
      </c>
      <c r="R144" s="139" t="s">
        <v>812</v>
      </c>
      <c r="S144" s="148">
        <f>VLOOKUP(B144,'Data Properties Analyisis(ORI)'!$B$1:$V$1616,21,FALSE)</f>
        <v>93</v>
      </c>
      <c r="T144" s="139" t="s">
        <v>116</v>
      </c>
      <c r="U144" s="139" t="s">
        <v>376</v>
      </c>
      <c r="V144" s="139" t="s">
        <v>944</v>
      </c>
      <c r="W144" s="139" t="s">
        <v>381</v>
      </c>
      <c r="X144" s="212">
        <v>2.36</v>
      </c>
      <c r="Y144" s="139" t="s">
        <v>924</v>
      </c>
      <c r="Z144" s="139" t="s">
        <v>934</v>
      </c>
      <c r="AA144" s="139" t="s">
        <v>934</v>
      </c>
      <c r="AB144" s="139" t="s">
        <v>934</v>
      </c>
      <c r="AC144" s="139" t="s">
        <v>773</v>
      </c>
      <c r="AD144" s="139" t="s">
        <v>773</v>
      </c>
      <c r="AE144" s="139" t="s">
        <v>773</v>
      </c>
      <c r="AF144" s="212">
        <v>15</v>
      </c>
      <c r="AG144" s="139" t="s">
        <v>781</v>
      </c>
      <c r="AH144" s="139" t="s">
        <v>780</v>
      </c>
      <c r="AI144" s="212">
        <v>5.17</v>
      </c>
      <c r="AJ144" s="212">
        <v>4</v>
      </c>
      <c r="AK144" s="191">
        <v>3.43</v>
      </c>
      <c r="AL144" s="233">
        <f t="shared" si="4"/>
        <v>-0.14249999999999996</v>
      </c>
    </row>
    <row r="145" spans="1:38" x14ac:dyDescent="0.35">
      <c r="A145" s="139">
        <v>71</v>
      </c>
      <c r="B145" s="161">
        <v>914</v>
      </c>
      <c r="C145" s="161">
        <v>202</v>
      </c>
      <c r="D145" s="139" t="s">
        <v>798</v>
      </c>
      <c r="E145" s="139" t="s">
        <v>28</v>
      </c>
      <c r="F145" s="212">
        <v>0.62</v>
      </c>
      <c r="G145" s="212">
        <v>2.8</v>
      </c>
      <c r="H145" s="191">
        <v>5</v>
      </c>
      <c r="I145" s="191">
        <v>12</v>
      </c>
      <c r="J145" s="191">
        <v>16.39</v>
      </c>
      <c r="K145" s="191">
        <v>34.89</v>
      </c>
      <c r="L145" s="191">
        <v>50.13</v>
      </c>
      <c r="M145" s="191">
        <v>69.58</v>
      </c>
      <c r="N145" s="191">
        <v>78.98</v>
      </c>
      <c r="O145" s="191">
        <v>94.52</v>
      </c>
      <c r="P145" s="139" t="s">
        <v>952</v>
      </c>
      <c r="Q145" s="139" t="s">
        <v>946</v>
      </c>
      <c r="R145" s="139" t="s">
        <v>812</v>
      </c>
      <c r="S145" s="148">
        <f>VLOOKUP(B145,'Data Properties Analyisis(ORI)'!$B$1:$V$1616,21,FALSE)</f>
        <v>93</v>
      </c>
      <c r="T145" s="139" t="s">
        <v>116</v>
      </c>
      <c r="U145" s="139" t="s">
        <v>376</v>
      </c>
      <c r="V145" s="139" t="s">
        <v>944</v>
      </c>
      <c r="W145" s="139" t="s">
        <v>381</v>
      </c>
      <c r="X145" s="212">
        <v>2.36</v>
      </c>
      <c r="Y145" s="139" t="s">
        <v>924</v>
      </c>
      <c r="Z145" s="139" t="s">
        <v>934</v>
      </c>
      <c r="AA145" s="139" t="s">
        <v>934</v>
      </c>
      <c r="AB145" s="139" t="s">
        <v>934</v>
      </c>
      <c r="AC145" s="139" t="s">
        <v>773</v>
      </c>
      <c r="AD145" s="139" t="s">
        <v>773</v>
      </c>
      <c r="AE145" s="139" t="s">
        <v>773</v>
      </c>
      <c r="AF145" s="212">
        <v>13</v>
      </c>
      <c r="AG145" s="139" t="s">
        <v>781</v>
      </c>
      <c r="AH145" s="139" t="s">
        <v>780</v>
      </c>
      <c r="AI145" s="212">
        <v>5.17</v>
      </c>
      <c r="AJ145" s="212">
        <v>4</v>
      </c>
      <c r="AK145" s="191">
        <v>3.11</v>
      </c>
      <c r="AL145" s="233">
        <f t="shared" si="4"/>
        <v>-0.22250000000000003</v>
      </c>
    </row>
    <row r="146" spans="1:38" x14ac:dyDescent="0.35">
      <c r="A146" s="139">
        <v>71</v>
      </c>
      <c r="B146" s="161">
        <v>916</v>
      </c>
      <c r="C146" s="161">
        <v>203</v>
      </c>
      <c r="D146" s="139" t="s">
        <v>798</v>
      </c>
      <c r="E146" s="139" t="s">
        <v>28</v>
      </c>
      <c r="F146" s="212">
        <v>0.62</v>
      </c>
      <c r="G146" s="212">
        <v>2.8</v>
      </c>
      <c r="H146" s="191">
        <v>5</v>
      </c>
      <c r="I146" s="191">
        <v>12</v>
      </c>
      <c r="J146" s="191">
        <v>16.39</v>
      </c>
      <c r="K146" s="191">
        <v>34.89</v>
      </c>
      <c r="L146" s="191">
        <v>50.13</v>
      </c>
      <c r="M146" s="191">
        <v>69.58</v>
      </c>
      <c r="N146" s="191">
        <v>78.98</v>
      </c>
      <c r="O146" s="191">
        <v>94.52</v>
      </c>
      <c r="P146" s="139" t="s">
        <v>952</v>
      </c>
      <c r="Q146" s="139" t="s">
        <v>946</v>
      </c>
      <c r="R146" s="139" t="s">
        <v>812</v>
      </c>
      <c r="S146" s="148">
        <f>VLOOKUP(B146,'Data Properties Analyisis(ORI)'!$B$1:$V$1616,21,FALSE)</f>
        <v>93</v>
      </c>
      <c r="T146" s="139" t="s">
        <v>116</v>
      </c>
      <c r="U146" s="139" t="s">
        <v>376</v>
      </c>
      <c r="V146" s="139" t="s">
        <v>944</v>
      </c>
      <c r="W146" s="139" t="s">
        <v>381</v>
      </c>
      <c r="X146" s="212">
        <v>2.36</v>
      </c>
      <c r="Y146" s="139" t="s">
        <v>924</v>
      </c>
      <c r="Z146" s="139" t="s">
        <v>934</v>
      </c>
      <c r="AA146" s="139" t="s">
        <v>934</v>
      </c>
      <c r="AB146" s="139" t="s">
        <v>934</v>
      </c>
      <c r="AC146" s="139" t="s">
        <v>773</v>
      </c>
      <c r="AD146" s="139" t="s">
        <v>773</v>
      </c>
      <c r="AE146" s="139" t="s">
        <v>773</v>
      </c>
      <c r="AF146" s="212">
        <v>5</v>
      </c>
      <c r="AG146" s="139" t="s">
        <v>781</v>
      </c>
      <c r="AH146" s="139" t="s">
        <v>780</v>
      </c>
      <c r="AI146" s="212">
        <v>5.17</v>
      </c>
      <c r="AJ146" s="212">
        <v>4</v>
      </c>
      <c r="AK146" s="191">
        <v>4.4800000000000004</v>
      </c>
      <c r="AL146" s="233">
        <f t="shared" si="4"/>
        <v>0.12000000000000011</v>
      </c>
    </row>
    <row r="147" spans="1:38" x14ac:dyDescent="0.35">
      <c r="A147" s="139">
        <v>80</v>
      </c>
      <c r="B147" s="161">
        <v>1091</v>
      </c>
      <c r="C147" s="161">
        <v>211</v>
      </c>
      <c r="D147" s="139" t="s">
        <v>798</v>
      </c>
      <c r="E147" s="139" t="s">
        <v>988</v>
      </c>
      <c r="F147" s="212" t="s">
        <v>28</v>
      </c>
      <c r="G147" s="212" t="s">
        <v>28</v>
      </c>
      <c r="H147" s="212">
        <v>5</v>
      </c>
      <c r="I147" s="212">
        <v>11</v>
      </c>
      <c r="J147" s="212">
        <v>12</v>
      </c>
      <c r="K147" s="212">
        <v>26</v>
      </c>
      <c r="L147" s="212">
        <v>48</v>
      </c>
      <c r="M147" s="212">
        <v>70</v>
      </c>
      <c r="N147" s="212">
        <v>85</v>
      </c>
      <c r="O147" s="212">
        <v>99</v>
      </c>
      <c r="P147" s="139" t="s">
        <v>28</v>
      </c>
      <c r="Q147" s="139" t="s">
        <v>836</v>
      </c>
      <c r="R147" s="139" t="s">
        <v>836</v>
      </c>
      <c r="S147" s="148">
        <f>VLOOKUP(B147,'Data Properties Analyisis(ORI)'!$B$1:$V$1616,21,FALSE)</f>
        <v>55</v>
      </c>
      <c r="T147" s="139" t="s">
        <v>64</v>
      </c>
      <c r="U147" s="139" t="s">
        <v>376</v>
      </c>
      <c r="V147" s="139" t="s">
        <v>944</v>
      </c>
      <c r="W147" s="139" t="s">
        <v>381</v>
      </c>
      <c r="X147" s="212">
        <v>1.5</v>
      </c>
      <c r="Y147" s="139" t="s">
        <v>925</v>
      </c>
      <c r="Z147" s="139" t="s">
        <v>28</v>
      </c>
      <c r="AA147" s="139">
        <v>100</v>
      </c>
      <c r="AB147" s="139">
        <v>1</v>
      </c>
      <c r="AC147" s="139" t="s">
        <v>773</v>
      </c>
      <c r="AD147" s="139" t="s">
        <v>773</v>
      </c>
      <c r="AE147" s="139" t="s">
        <v>773</v>
      </c>
      <c r="AF147" s="212">
        <v>4</v>
      </c>
      <c r="AG147" s="139" t="s">
        <v>781</v>
      </c>
      <c r="AH147" s="139" t="s">
        <v>780</v>
      </c>
      <c r="AI147" s="212">
        <v>4.8</v>
      </c>
      <c r="AJ147" s="191">
        <v>5.2</v>
      </c>
      <c r="AK147" s="191">
        <v>5.8</v>
      </c>
      <c r="AL147" s="233">
        <f t="shared" si="4"/>
        <v>0.11538461538461531</v>
      </c>
    </row>
    <row r="148" spans="1:38" x14ac:dyDescent="0.35">
      <c r="A148" s="139">
        <v>82</v>
      </c>
      <c r="B148" s="161">
        <v>1096</v>
      </c>
      <c r="C148" s="161">
        <v>213</v>
      </c>
      <c r="D148" s="139" t="s">
        <v>798</v>
      </c>
      <c r="E148" s="139" t="s">
        <v>938</v>
      </c>
      <c r="F148" s="212">
        <v>0.39</v>
      </c>
      <c r="G148" s="212">
        <v>2.74</v>
      </c>
      <c r="H148" s="212" t="s">
        <v>28</v>
      </c>
      <c r="I148" s="212" t="s">
        <v>28</v>
      </c>
      <c r="J148" s="191">
        <v>10.07</v>
      </c>
      <c r="K148" s="191">
        <v>41.94</v>
      </c>
      <c r="L148" s="191">
        <v>64.650000000000006</v>
      </c>
      <c r="M148" s="191">
        <v>89.93</v>
      </c>
      <c r="N148" s="191">
        <v>96.15</v>
      </c>
      <c r="O148" s="191">
        <v>100</v>
      </c>
      <c r="P148" s="139" t="s">
        <v>28</v>
      </c>
      <c r="Q148" s="139" t="s">
        <v>836</v>
      </c>
      <c r="R148" s="139" t="s">
        <v>836</v>
      </c>
      <c r="S148" s="148">
        <f>VLOOKUP(B148,'Data Properties Analyisis(ORI)'!$B$1:$V$1616,21,FALSE)</f>
        <v>52.9</v>
      </c>
      <c r="T148" s="139" t="s">
        <v>20</v>
      </c>
      <c r="U148" s="139" t="s">
        <v>376</v>
      </c>
      <c r="V148" s="139" t="s">
        <v>944</v>
      </c>
      <c r="W148" s="139" t="s">
        <v>381</v>
      </c>
      <c r="X148" s="212" t="s">
        <v>28</v>
      </c>
      <c r="Y148" s="139" t="s">
        <v>925</v>
      </c>
      <c r="Z148" s="139">
        <v>60</v>
      </c>
      <c r="AA148" s="139">
        <v>165</v>
      </c>
      <c r="AB148" s="139">
        <v>2</v>
      </c>
      <c r="AC148" s="139" t="s">
        <v>773</v>
      </c>
      <c r="AD148" s="139" t="s">
        <v>773</v>
      </c>
      <c r="AE148" s="139" t="s">
        <v>773</v>
      </c>
      <c r="AF148" s="212">
        <v>5</v>
      </c>
      <c r="AG148" s="139" t="s">
        <v>781</v>
      </c>
      <c r="AH148" s="139" t="s">
        <v>780</v>
      </c>
      <c r="AI148" s="212">
        <v>4.25</v>
      </c>
      <c r="AJ148" s="191">
        <v>3.93</v>
      </c>
      <c r="AK148" s="191">
        <v>4.01</v>
      </c>
      <c r="AL148" s="233">
        <f t="shared" si="4"/>
        <v>2.0356234096692016E-2</v>
      </c>
    </row>
    <row r="149" spans="1:38" x14ac:dyDescent="0.35">
      <c r="A149" s="139">
        <v>82</v>
      </c>
      <c r="B149" s="161">
        <v>1097</v>
      </c>
      <c r="C149" s="161">
        <v>214</v>
      </c>
      <c r="D149" s="139" t="s">
        <v>798</v>
      </c>
      <c r="E149" s="139" t="s">
        <v>938</v>
      </c>
      <c r="F149" s="212">
        <v>0.39</v>
      </c>
      <c r="G149" s="212">
        <v>2.74</v>
      </c>
      <c r="H149" s="212" t="s">
        <v>28</v>
      </c>
      <c r="I149" s="212" t="s">
        <v>28</v>
      </c>
      <c r="J149" s="191">
        <v>10.07</v>
      </c>
      <c r="K149" s="191">
        <v>41.94</v>
      </c>
      <c r="L149" s="191">
        <v>64.650000000000006</v>
      </c>
      <c r="M149" s="191">
        <v>89.93</v>
      </c>
      <c r="N149" s="191">
        <v>96.15</v>
      </c>
      <c r="O149" s="191">
        <v>100</v>
      </c>
      <c r="P149" s="139" t="s">
        <v>28</v>
      </c>
      <c r="Q149" s="139" t="s">
        <v>836</v>
      </c>
      <c r="R149" s="139" t="s">
        <v>836</v>
      </c>
      <c r="S149" s="148">
        <f>VLOOKUP(B149,'Data Properties Analyisis(ORI)'!$B$1:$V$1616,21,FALSE)</f>
        <v>52.9</v>
      </c>
      <c r="T149" s="139" t="s">
        <v>20</v>
      </c>
      <c r="U149" s="139" t="s">
        <v>376</v>
      </c>
      <c r="V149" s="139" t="s">
        <v>944</v>
      </c>
      <c r="W149" s="139" t="s">
        <v>381</v>
      </c>
      <c r="X149" s="212" t="s">
        <v>28</v>
      </c>
      <c r="Y149" s="139" t="s">
        <v>925</v>
      </c>
      <c r="Z149" s="139">
        <v>60</v>
      </c>
      <c r="AA149" s="139">
        <v>165</v>
      </c>
      <c r="AB149" s="139">
        <v>2</v>
      </c>
      <c r="AC149" s="139" t="s">
        <v>773</v>
      </c>
      <c r="AD149" s="139" t="s">
        <v>773</v>
      </c>
      <c r="AE149" s="139" t="s">
        <v>773</v>
      </c>
      <c r="AF149" s="212">
        <v>6</v>
      </c>
      <c r="AG149" s="139" t="s">
        <v>781</v>
      </c>
      <c r="AH149" s="139" t="s">
        <v>780</v>
      </c>
      <c r="AI149" s="212">
        <v>4.25</v>
      </c>
      <c r="AJ149" s="191">
        <v>3.93</v>
      </c>
      <c r="AK149" s="191">
        <v>4.13</v>
      </c>
      <c r="AL149" s="233">
        <f t="shared" si="4"/>
        <v>5.0890585241730207E-2</v>
      </c>
    </row>
    <row r="150" spans="1:38" x14ac:dyDescent="0.35">
      <c r="A150" s="139">
        <v>82</v>
      </c>
      <c r="B150" s="161">
        <v>1098</v>
      </c>
      <c r="C150" s="161">
        <v>215</v>
      </c>
      <c r="D150" s="139" t="s">
        <v>798</v>
      </c>
      <c r="E150" s="139" t="s">
        <v>938</v>
      </c>
      <c r="F150" s="212">
        <v>0.39</v>
      </c>
      <c r="G150" s="212">
        <v>2.74</v>
      </c>
      <c r="H150" s="212" t="s">
        <v>28</v>
      </c>
      <c r="I150" s="212" t="s">
        <v>28</v>
      </c>
      <c r="J150" s="191">
        <v>10.07</v>
      </c>
      <c r="K150" s="191">
        <v>41.94</v>
      </c>
      <c r="L150" s="191">
        <v>64.650000000000006</v>
      </c>
      <c r="M150" s="191">
        <v>89.93</v>
      </c>
      <c r="N150" s="191">
        <v>96.15</v>
      </c>
      <c r="O150" s="191">
        <v>100</v>
      </c>
      <c r="P150" s="139" t="s">
        <v>28</v>
      </c>
      <c r="Q150" s="139" t="s">
        <v>836</v>
      </c>
      <c r="R150" s="139" t="s">
        <v>836</v>
      </c>
      <c r="S150" s="148">
        <f>VLOOKUP(B150,'Data Properties Analyisis(ORI)'!$B$1:$V$1616,21,FALSE)</f>
        <v>52.9</v>
      </c>
      <c r="T150" s="139" t="s">
        <v>20</v>
      </c>
      <c r="U150" s="139" t="s">
        <v>376</v>
      </c>
      <c r="V150" s="139" t="s">
        <v>944</v>
      </c>
      <c r="W150" s="139" t="s">
        <v>381</v>
      </c>
      <c r="X150" s="212" t="s">
        <v>28</v>
      </c>
      <c r="Y150" s="139" t="s">
        <v>925</v>
      </c>
      <c r="Z150" s="139">
        <v>60</v>
      </c>
      <c r="AA150" s="139">
        <v>165</v>
      </c>
      <c r="AB150" s="139">
        <v>2</v>
      </c>
      <c r="AC150" s="139" t="s">
        <v>773</v>
      </c>
      <c r="AD150" s="139" t="s">
        <v>773</v>
      </c>
      <c r="AE150" s="139" t="s">
        <v>773</v>
      </c>
      <c r="AF150" s="212">
        <v>4</v>
      </c>
      <c r="AG150" s="139" t="s">
        <v>781</v>
      </c>
      <c r="AH150" s="139" t="s">
        <v>780</v>
      </c>
      <c r="AI150" s="212">
        <v>4.25</v>
      </c>
      <c r="AJ150" s="191">
        <v>3.93</v>
      </c>
      <c r="AK150" s="191">
        <v>3.95</v>
      </c>
      <c r="AL150" s="233">
        <f t="shared" si="4"/>
        <v>5.0890585241730327E-3</v>
      </c>
    </row>
    <row r="151" spans="1:38" x14ac:dyDescent="0.35">
      <c r="A151" s="139">
        <v>87</v>
      </c>
      <c r="B151" s="161">
        <v>1167</v>
      </c>
      <c r="C151" s="161">
        <v>220</v>
      </c>
      <c r="D151" s="139" t="s">
        <v>798</v>
      </c>
      <c r="E151" s="139" t="s">
        <v>953</v>
      </c>
      <c r="F151" s="212" t="s">
        <v>28</v>
      </c>
      <c r="G151" s="212" t="s">
        <v>28</v>
      </c>
      <c r="H151" s="212">
        <v>10.3</v>
      </c>
      <c r="I151" s="212">
        <v>14.9</v>
      </c>
      <c r="J151" s="212">
        <v>18.2</v>
      </c>
      <c r="K151" s="212">
        <v>25.3</v>
      </c>
      <c r="L151" s="212">
        <v>28.8</v>
      </c>
      <c r="M151" s="212">
        <v>62.5</v>
      </c>
      <c r="N151" s="212">
        <v>87</v>
      </c>
      <c r="O151" s="212">
        <v>100</v>
      </c>
      <c r="P151" s="139" t="s">
        <v>952</v>
      </c>
      <c r="Q151" s="139" t="s">
        <v>836</v>
      </c>
      <c r="R151" s="139" t="s">
        <v>836</v>
      </c>
      <c r="S151" s="148">
        <f>VLOOKUP(B151,'Data Properties Analyisis(ORI)'!$B$1:$V$1616,21,FALSE)</f>
        <v>60</v>
      </c>
      <c r="T151" s="139" t="s">
        <v>650</v>
      </c>
      <c r="U151" s="139" t="s">
        <v>376</v>
      </c>
      <c r="V151" s="139" t="s">
        <v>372</v>
      </c>
      <c r="W151" s="139" t="s">
        <v>381</v>
      </c>
      <c r="X151" s="212">
        <v>0.2</v>
      </c>
      <c r="Y151" s="139" t="s">
        <v>924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212">
        <v>33.333333333333329</v>
      </c>
      <c r="AG151" s="139" t="s">
        <v>781</v>
      </c>
      <c r="AH151" s="139" t="s">
        <v>780</v>
      </c>
      <c r="AI151" s="212">
        <v>6</v>
      </c>
      <c r="AJ151" s="191">
        <v>3.1</v>
      </c>
      <c r="AK151" s="191">
        <v>5.2</v>
      </c>
      <c r="AL151" s="233">
        <f t="shared" si="4"/>
        <v>0.67741935483870974</v>
      </c>
    </row>
    <row r="152" spans="1:38" x14ac:dyDescent="0.35">
      <c r="A152" s="139">
        <v>87</v>
      </c>
      <c r="B152" s="161">
        <v>1168</v>
      </c>
      <c r="C152" s="161">
        <v>221</v>
      </c>
      <c r="D152" s="139" t="s">
        <v>798</v>
      </c>
      <c r="E152" s="139" t="s">
        <v>953</v>
      </c>
      <c r="F152" s="212" t="s">
        <v>28</v>
      </c>
      <c r="G152" s="212" t="s">
        <v>28</v>
      </c>
      <c r="H152" s="212">
        <v>10.3</v>
      </c>
      <c r="I152" s="212">
        <v>14.9</v>
      </c>
      <c r="J152" s="212">
        <v>18.2</v>
      </c>
      <c r="K152" s="212">
        <v>25.3</v>
      </c>
      <c r="L152" s="212">
        <v>28.8</v>
      </c>
      <c r="M152" s="212">
        <v>62.5</v>
      </c>
      <c r="N152" s="212">
        <v>87</v>
      </c>
      <c r="O152" s="212">
        <v>100</v>
      </c>
      <c r="P152" s="139" t="s">
        <v>952</v>
      </c>
      <c r="Q152" s="139" t="s">
        <v>836</v>
      </c>
      <c r="R152" s="139" t="s">
        <v>836</v>
      </c>
      <c r="S152" s="148">
        <f>VLOOKUP(B152,'Data Properties Analyisis(ORI)'!$B$1:$V$1616,21,FALSE)</f>
        <v>60</v>
      </c>
      <c r="T152" s="139" t="s">
        <v>650</v>
      </c>
      <c r="U152" s="139" t="s">
        <v>376</v>
      </c>
      <c r="V152" s="139" t="s">
        <v>372</v>
      </c>
      <c r="W152" s="139" t="s">
        <v>381</v>
      </c>
      <c r="X152" s="212">
        <v>0.2</v>
      </c>
      <c r="Y152" s="139" t="s">
        <v>924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212">
        <v>25</v>
      </c>
      <c r="AG152" s="139" t="s">
        <v>781</v>
      </c>
      <c r="AH152" s="139" t="s">
        <v>780</v>
      </c>
      <c r="AI152" s="212">
        <v>6</v>
      </c>
      <c r="AJ152" s="191">
        <v>3.1</v>
      </c>
      <c r="AK152" s="191">
        <v>4.7</v>
      </c>
      <c r="AL152" s="233">
        <f t="shared" si="4"/>
        <v>0.5161290322580645</v>
      </c>
    </row>
    <row r="153" spans="1:38" x14ac:dyDescent="0.35">
      <c r="A153" s="139">
        <v>87</v>
      </c>
      <c r="B153" s="161">
        <v>1170</v>
      </c>
      <c r="C153" s="161">
        <v>222</v>
      </c>
      <c r="D153" s="139" t="s">
        <v>798</v>
      </c>
      <c r="E153" s="139" t="s">
        <v>953</v>
      </c>
      <c r="F153" s="212" t="s">
        <v>28</v>
      </c>
      <c r="G153" s="212" t="s">
        <v>28</v>
      </c>
      <c r="H153" s="212">
        <v>10.3</v>
      </c>
      <c r="I153" s="212">
        <v>14.9</v>
      </c>
      <c r="J153" s="212">
        <v>18.2</v>
      </c>
      <c r="K153" s="212">
        <v>25.3</v>
      </c>
      <c r="L153" s="212">
        <v>28.8</v>
      </c>
      <c r="M153" s="212">
        <v>62.5</v>
      </c>
      <c r="N153" s="212">
        <v>87</v>
      </c>
      <c r="O153" s="212">
        <v>100</v>
      </c>
      <c r="P153" s="139" t="s">
        <v>952</v>
      </c>
      <c r="Q153" s="139" t="s">
        <v>836</v>
      </c>
      <c r="R153" s="139" t="s">
        <v>836</v>
      </c>
      <c r="S153" s="148">
        <f>VLOOKUP(B153,'Data Properties Analyisis(ORI)'!$B$1:$V$1616,21,FALSE)</f>
        <v>60</v>
      </c>
      <c r="T153" s="139" t="s">
        <v>650</v>
      </c>
      <c r="U153" s="139" t="s">
        <v>376</v>
      </c>
      <c r="V153" s="139" t="s">
        <v>372</v>
      </c>
      <c r="W153" s="139" t="s">
        <v>381</v>
      </c>
      <c r="X153" s="212">
        <v>0.2</v>
      </c>
      <c r="Y153" s="139" t="s">
        <v>924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212">
        <v>16.666666666666664</v>
      </c>
      <c r="AG153" s="139" t="s">
        <v>781</v>
      </c>
      <c r="AH153" s="139" t="s">
        <v>780</v>
      </c>
      <c r="AI153" s="212">
        <v>6</v>
      </c>
      <c r="AJ153" s="191">
        <v>3.1</v>
      </c>
      <c r="AK153" s="191">
        <v>4.5</v>
      </c>
      <c r="AL153" s="233">
        <f t="shared" si="4"/>
        <v>0.45161290322580638</v>
      </c>
    </row>
    <row r="154" spans="1:38" x14ac:dyDescent="0.35">
      <c r="A154" s="139">
        <v>87</v>
      </c>
      <c r="B154" s="161">
        <v>1173</v>
      </c>
      <c r="C154" s="161">
        <v>223</v>
      </c>
      <c r="D154" s="139" t="s">
        <v>798</v>
      </c>
      <c r="E154" s="139" t="s">
        <v>953</v>
      </c>
      <c r="F154" s="212" t="s">
        <v>28</v>
      </c>
      <c r="G154" s="212" t="s">
        <v>28</v>
      </c>
      <c r="H154" s="212">
        <v>10.3</v>
      </c>
      <c r="I154" s="212">
        <v>14.9</v>
      </c>
      <c r="J154" s="212">
        <v>18.2</v>
      </c>
      <c r="K154" s="212">
        <v>25.3</v>
      </c>
      <c r="L154" s="212">
        <v>28.8</v>
      </c>
      <c r="M154" s="212">
        <v>62.5</v>
      </c>
      <c r="N154" s="212">
        <v>87</v>
      </c>
      <c r="O154" s="212">
        <v>100</v>
      </c>
      <c r="P154" s="139" t="s">
        <v>952</v>
      </c>
      <c r="Q154" s="139" t="s">
        <v>836</v>
      </c>
      <c r="R154" s="139" t="s">
        <v>836</v>
      </c>
      <c r="S154" s="148">
        <f>VLOOKUP(B154,'Data Properties Analyisis(ORI)'!$B$1:$V$1616,21,FALSE)</f>
        <v>60</v>
      </c>
      <c r="T154" s="139" t="s">
        <v>650</v>
      </c>
      <c r="U154" s="139" t="s">
        <v>376</v>
      </c>
      <c r="V154" s="139" t="s">
        <v>372</v>
      </c>
      <c r="W154" s="139" t="s">
        <v>381</v>
      </c>
      <c r="X154" s="212">
        <v>0.2</v>
      </c>
      <c r="Y154" s="139" t="s">
        <v>924</v>
      </c>
      <c r="Z154" s="139" t="s">
        <v>934</v>
      </c>
      <c r="AA154" s="139" t="s">
        <v>934</v>
      </c>
      <c r="AB154" s="139" t="s">
        <v>934</v>
      </c>
      <c r="AC154" s="139" t="s">
        <v>773</v>
      </c>
      <c r="AD154" s="139" t="s">
        <v>773</v>
      </c>
      <c r="AE154" s="139" t="s">
        <v>773</v>
      </c>
      <c r="AF154" s="212">
        <v>8.3333333333333321</v>
      </c>
      <c r="AG154" s="139" t="s">
        <v>781</v>
      </c>
      <c r="AH154" s="139" t="s">
        <v>780</v>
      </c>
      <c r="AI154" s="212">
        <v>6</v>
      </c>
      <c r="AJ154" s="191">
        <v>3.1</v>
      </c>
      <c r="AK154" s="191">
        <v>3.6</v>
      </c>
      <c r="AL154" s="233">
        <f t="shared" si="4"/>
        <v>0.16129032258064516</v>
      </c>
    </row>
    <row r="155" spans="1:38" x14ac:dyDescent="0.35">
      <c r="A155" s="139">
        <v>98</v>
      </c>
      <c r="B155" s="161">
        <v>1234</v>
      </c>
      <c r="C155" s="161">
        <v>231</v>
      </c>
      <c r="D155" s="139" t="s">
        <v>798</v>
      </c>
      <c r="E155" s="139" t="s">
        <v>953</v>
      </c>
      <c r="F155" s="212" t="s">
        <v>28</v>
      </c>
      <c r="G155" s="212" t="s">
        <v>28</v>
      </c>
      <c r="H155" s="191">
        <v>5.65</v>
      </c>
      <c r="I155" s="191">
        <v>12.26</v>
      </c>
      <c r="J155" s="191">
        <v>18.059999999999999</v>
      </c>
      <c r="K155" s="191">
        <v>34.520000000000003</v>
      </c>
      <c r="L155" s="191">
        <v>49.35</v>
      </c>
      <c r="M155" s="191">
        <v>75.97</v>
      </c>
      <c r="N155" s="191">
        <v>87.74</v>
      </c>
      <c r="O155" s="191">
        <v>99.03</v>
      </c>
      <c r="P155" s="139" t="s">
        <v>28</v>
      </c>
      <c r="Q155" s="139" t="s">
        <v>836</v>
      </c>
      <c r="R155" s="139" t="s">
        <v>836</v>
      </c>
      <c r="S155" s="148">
        <f>VLOOKUP(B155,'Data Properties Analyisis(ORI)'!$B$1:$V$1616,21,FALSE)</f>
        <v>54</v>
      </c>
      <c r="T155" s="139" t="s">
        <v>20</v>
      </c>
      <c r="U155" s="139" t="s">
        <v>376</v>
      </c>
      <c r="V155" s="139" t="s">
        <v>944</v>
      </c>
      <c r="W155" s="139" t="s">
        <v>380</v>
      </c>
      <c r="X155" s="212">
        <v>5</v>
      </c>
      <c r="Y155" s="139" t="s">
        <v>924</v>
      </c>
      <c r="Z155" s="139" t="s">
        <v>934</v>
      </c>
      <c r="AA155" s="139" t="s">
        <v>934</v>
      </c>
      <c r="AB155" s="139" t="s">
        <v>934</v>
      </c>
      <c r="AC155" s="139" t="s">
        <v>773</v>
      </c>
      <c r="AD155" s="139" t="s">
        <v>773</v>
      </c>
      <c r="AE155" s="139" t="s">
        <v>773</v>
      </c>
      <c r="AF155" s="212">
        <v>22</v>
      </c>
      <c r="AG155" s="139" t="s">
        <v>781</v>
      </c>
      <c r="AH155" s="139" t="s">
        <v>780</v>
      </c>
      <c r="AI155" s="212">
        <v>5.3</v>
      </c>
      <c r="AJ155" s="191">
        <v>4.74</v>
      </c>
      <c r="AK155" s="191">
        <v>6</v>
      </c>
      <c r="AL155" s="233">
        <f t="shared" si="4"/>
        <v>0.2658227848101265</v>
      </c>
    </row>
    <row r="156" spans="1:38" x14ac:dyDescent="0.35">
      <c r="A156" s="139">
        <v>98</v>
      </c>
      <c r="B156" s="161">
        <v>1235</v>
      </c>
      <c r="C156" s="161">
        <v>232</v>
      </c>
      <c r="D156" s="139" t="s">
        <v>798</v>
      </c>
      <c r="E156" s="139" t="s">
        <v>953</v>
      </c>
      <c r="F156" s="212" t="s">
        <v>28</v>
      </c>
      <c r="G156" s="212" t="s">
        <v>28</v>
      </c>
      <c r="H156" s="191">
        <v>5.65</v>
      </c>
      <c r="I156" s="191">
        <v>12.26</v>
      </c>
      <c r="J156" s="191">
        <v>18.059999999999999</v>
      </c>
      <c r="K156" s="191">
        <v>34.520000000000003</v>
      </c>
      <c r="L156" s="191">
        <v>49.35</v>
      </c>
      <c r="M156" s="191">
        <v>75.97</v>
      </c>
      <c r="N156" s="191">
        <v>87.74</v>
      </c>
      <c r="O156" s="191">
        <v>99.03</v>
      </c>
      <c r="P156" s="139" t="s">
        <v>28</v>
      </c>
      <c r="Q156" s="139" t="s">
        <v>836</v>
      </c>
      <c r="R156" s="139" t="s">
        <v>836</v>
      </c>
      <c r="S156" s="148">
        <f>VLOOKUP(B156,'Data Properties Analyisis(ORI)'!$B$1:$V$1616,21,FALSE)</f>
        <v>54</v>
      </c>
      <c r="T156" s="139" t="s">
        <v>20</v>
      </c>
      <c r="U156" s="139" t="s">
        <v>376</v>
      </c>
      <c r="V156" s="139" t="s">
        <v>944</v>
      </c>
      <c r="W156" s="139" t="s">
        <v>380</v>
      </c>
      <c r="X156" s="212">
        <v>5</v>
      </c>
      <c r="Y156" s="139" t="s">
        <v>924</v>
      </c>
      <c r="Z156" s="139" t="s">
        <v>934</v>
      </c>
      <c r="AA156" s="139" t="s">
        <v>934</v>
      </c>
      <c r="AB156" s="139" t="s">
        <v>934</v>
      </c>
      <c r="AC156" s="139" t="s">
        <v>773</v>
      </c>
      <c r="AD156" s="139" t="s">
        <v>773</v>
      </c>
      <c r="AE156" s="139" t="s">
        <v>773</v>
      </c>
      <c r="AF156" s="212">
        <v>14</v>
      </c>
      <c r="AG156" s="139" t="s">
        <v>781</v>
      </c>
      <c r="AH156" s="139" t="s">
        <v>780</v>
      </c>
      <c r="AI156" s="212">
        <v>5.3</v>
      </c>
      <c r="AJ156" s="191">
        <v>4.74</v>
      </c>
      <c r="AK156" s="191">
        <v>5.73</v>
      </c>
      <c r="AL156" s="233">
        <f t="shared" si="4"/>
        <v>0.20886075949367092</v>
      </c>
    </row>
    <row r="157" spans="1:38" x14ac:dyDescent="0.35">
      <c r="A157" s="139">
        <v>98</v>
      </c>
      <c r="B157" s="161">
        <v>1236</v>
      </c>
      <c r="C157" s="161">
        <v>233</v>
      </c>
      <c r="D157" s="139" t="s">
        <v>798</v>
      </c>
      <c r="E157" s="139" t="s">
        <v>953</v>
      </c>
      <c r="F157" s="212" t="s">
        <v>28</v>
      </c>
      <c r="G157" s="212" t="s">
        <v>28</v>
      </c>
      <c r="H157" s="191">
        <v>5.65</v>
      </c>
      <c r="I157" s="191">
        <v>12.26</v>
      </c>
      <c r="J157" s="191">
        <v>18.059999999999999</v>
      </c>
      <c r="K157" s="191">
        <v>34.520000000000003</v>
      </c>
      <c r="L157" s="191">
        <v>49.35</v>
      </c>
      <c r="M157" s="191">
        <v>75.97</v>
      </c>
      <c r="N157" s="191">
        <v>87.74</v>
      </c>
      <c r="O157" s="191">
        <v>99.03</v>
      </c>
      <c r="P157" s="139" t="s">
        <v>28</v>
      </c>
      <c r="Q157" s="139" t="s">
        <v>836</v>
      </c>
      <c r="R157" s="139" t="s">
        <v>836</v>
      </c>
      <c r="S157" s="148">
        <f>VLOOKUP(B157,'Data Properties Analyisis(ORI)'!$B$1:$V$1616,21,FALSE)</f>
        <v>54</v>
      </c>
      <c r="T157" s="139" t="s">
        <v>20</v>
      </c>
      <c r="U157" s="139" t="s">
        <v>376</v>
      </c>
      <c r="V157" s="139" t="s">
        <v>944</v>
      </c>
      <c r="W157" s="139" t="s">
        <v>380</v>
      </c>
      <c r="X157" s="212">
        <v>5</v>
      </c>
      <c r="Y157" s="139" t="s">
        <v>924</v>
      </c>
      <c r="Z157" s="139" t="s">
        <v>934</v>
      </c>
      <c r="AA157" s="139" t="s">
        <v>934</v>
      </c>
      <c r="AB157" s="139" t="s">
        <v>934</v>
      </c>
      <c r="AC157" s="139" t="s">
        <v>773</v>
      </c>
      <c r="AD157" s="139" t="s">
        <v>773</v>
      </c>
      <c r="AE157" s="139" t="s">
        <v>773</v>
      </c>
      <c r="AF157" s="212">
        <v>6</v>
      </c>
      <c r="AG157" s="139" t="s">
        <v>781</v>
      </c>
      <c r="AH157" s="139" t="s">
        <v>780</v>
      </c>
      <c r="AI157" s="212">
        <v>5.3</v>
      </c>
      <c r="AJ157" s="191">
        <v>4.74</v>
      </c>
      <c r="AK157" s="191">
        <v>4.8</v>
      </c>
      <c r="AL157" s="233">
        <f t="shared" si="4"/>
        <v>1.2658227848101182E-2</v>
      </c>
    </row>
    <row r="158" spans="1:38" x14ac:dyDescent="0.35">
      <c r="A158" s="139">
        <v>98</v>
      </c>
      <c r="B158" s="161">
        <v>1237</v>
      </c>
      <c r="C158" s="161">
        <v>234</v>
      </c>
      <c r="D158" s="139" t="s">
        <v>798</v>
      </c>
      <c r="E158" s="139" t="s">
        <v>953</v>
      </c>
      <c r="F158" s="212" t="s">
        <v>28</v>
      </c>
      <c r="G158" s="212" t="s">
        <v>28</v>
      </c>
      <c r="H158" s="191">
        <v>5.65</v>
      </c>
      <c r="I158" s="191">
        <v>12.26</v>
      </c>
      <c r="J158" s="191">
        <v>18.059999999999999</v>
      </c>
      <c r="K158" s="191">
        <v>34.520000000000003</v>
      </c>
      <c r="L158" s="191">
        <v>49.35</v>
      </c>
      <c r="M158" s="191">
        <v>75.97</v>
      </c>
      <c r="N158" s="191">
        <v>87.74</v>
      </c>
      <c r="O158" s="191">
        <v>99.03</v>
      </c>
      <c r="P158" s="139" t="s">
        <v>28</v>
      </c>
      <c r="Q158" s="139" t="s">
        <v>836</v>
      </c>
      <c r="R158" s="139" t="s">
        <v>836</v>
      </c>
      <c r="S158" s="148">
        <f>VLOOKUP(B158,'Data Properties Analyisis(ORI)'!$B$1:$V$1616,21,FALSE)</f>
        <v>54</v>
      </c>
      <c r="T158" s="139" t="s">
        <v>20</v>
      </c>
      <c r="U158" s="139" t="s">
        <v>376</v>
      </c>
      <c r="V158" s="139" t="s">
        <v>944</v>
      </c>
      <c r="W158" s="139" t="s">
        <v>380</v>
      </c>
      <c r="X158" s="212">
        <v>5</v>
      </c>
      <c r="Y158" s="139" t="s">
        <v>924</v>
      </c>
      <c r="Z158" s="139" t="s">
        <v>934</v>
      </c>
      <c r="AA158" s="139" t="s">
        <v>934</v>
      </c>
      <c r="AB158" s="139" t="s">
        <v>934</v>
      </c>
      <c r="AC158" s="139" t="s">
        <v>773</v>
      </c>
      <c r="AD158" s="139" t="s">
        <v>773</v>
      </c>
      <c r="AE158" s="139" t="s">
        <v>773</v>
      </c>
      <c r="AF158" s="212">
        <v>10</v>
      </c>
      <c r="AG158" s="139" t="s">
        <v>781</v>
      </c>
      <c r="AH158" s="139" t="s">
        <v>780</v>
      </c>
      <c r="AI158" s="212">
        <v>5.3</v>
      </c>
      <c r="AJ158" s="191">
        <v>4.74</v>
      </c>
      <c r="AK158" s="191">
        <v>5.28</v>
      </c>
      <c r="AL158" s="233">
        <f t="shared" si="4"/>
        <v>0.11392405063291139</v>
      </c>
    </row>
    <row r="159" spans="1:38" x14ac:dyDescent="0.35">
      <c r="A159" s="139">
        <v>98</v>
      </c>
      <c r="B159" s="161">
        <v>1239</v>
      </c>
      <c r="C159" s="161">
        <v>235</v>
      </c>
      <c r="D159" s="139" t="s">
        <v>798</v>
      </c>
      <c r="E159" s="139" t="s">
        <v>953</v>
      </c>
      <c r="F159" s="212" t="s">
        <v>28</v>
      </c>
      <c r="G159" s="212" t="s">
        <v>28</v>
      </c>
      <c r="H159" s="191">
        <v>5.65</v>
      </c>
      <c r="I159" s="191">
        <v>12.26</v>
      </c>
      <c r="J159" s="191">
        <v>18.059999999999999</v>
      </c>
      <c r="K159" s="191">
        <v>34.520000000000003</v>
      </c>
      <c r="L159" s="191">
        <v>49.35</v>
      </c>
      <c r="M159" s="191">
        <v>75.97</v>
      </c>
      <c r="N159" s="191">
        <v>87.74</v>
      </c>
      <c r="O159" s="191">
        <v>99.03</v>
      </c>
      <c r="P159" s="139" t="s">
        <v>28</v>
      </c>
      <c r="Q159" s="139" t="s">
        <v>836</v>
      </c>
      <c r="R159" s="139" t="s">
        <v>836</v>
      </c>
      <c r="S159" s="148">
        <f>VLOOKUP(B159,'Data Properties Analyisis(ORI)'!$B$1:$V$1616,21,FALSE)</f>
        <v>54</v>
      </c>
      <c r="T159" s="139" t="s">
        <v>20</v>
      </c>
      <c r="U159" s="139" t="s">
        <v>376</v>
      </c>
      <c r="V159" s="139" t="s">
        <v>944</v>
      </c>
      <c r="W159" s="139" t="s">
        <v>380</v>
      </c>
      <c r="X159" s="212">
        <v>5</v>
      </c>
      <c r="Y159" s="139" t="s">
        <v>924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212">
        <v>18</v>
      </c>
      <c r="AG159" s="139" t="s">
        <v>781</v>
      </c>
      <c r="AH159" s="139" t="s">
        <v>780</v>
      </c>
      <c r="AI159" s="212">
        <v>5.3</v>
      </c>
      <c r="AJ159" s="191">
        <v>4.74</v>
      </c>
      <c r="AK159" s="191">
        <v>5.38</v>
      </c>
      <c r="AL159" s="233">
        <f t="shared" si="4"/>
        <v>0.13502109704641344</v>
      </c>
    </row>
    <row r="160" spans="1:38" x14ac:dyDescent="0.35">
      <c r="A160" s="139">
        <v>99</v>
      </c>
      <c r="B160" s="161">
        <v>1254</v>
      </c>
      <c r="C160" s="161">
        <v>237</v>
      </c>
      <c r="D160" s="139" t="s">
        <v>798</v>
      </c>
      <c r="E160" s="139" t="s">
        <v>953</v>
      </c>
      <c r="F160" s="212">
        <v>2.7</v>
      </c>
      <c r="G160" s="212" t="s">
        <v>28</v>
      </c>
      <c r="H160" s="191">
        <v>5.65</v>
      </c>
      <c r="I160" s="191">
        <v>12.26</v>
      </c>
      <c r="J160" s="191">
        <v>18.059999999999999</v>
      </c>
      <c r="K160" s="191">
        <v>34.520000000000003</v>
      </c>
      <c r="L160" s="191">
        <v>49.35</v>
      </c>
      <c r="M160" s="191">
        <v>75.97</v>
      </c>
      <c r="N160" s="191">
        <v>87.74</v>
      </c>
      <c r="O160" s="212">
        <v>100</v>
      </c>
      <c r="P160" s="139" t="s">
        <v>28</v>
      </c>
      <c r="Q160" s="139" t="s">
        <v>836</v>
      </c>
      <c r="R160" s="139" t="s">
        <v>836</v>
      </c>
      <c r="S160" s="148">
        <f>VLOOKUP(B160,'Data Properties Analyisis(ORI)'!$B$1:$V$1616,21,FALSE)</f>
        <v>57</v>
      </c>
      <c r="T160" s="139" t="s">
        <v>893</v>
      </c>
      <c r="U160" s="139" t="s">
        <v>376</v>
      </c>
      <c r="V160" s="139" t="s">
        <v>944</v>
      </c>
      <c r="W160" s="139" t="s">
        <v>380</v>
      </c>
      <c r="X160" s="212">
        <v>7.5</v>
      </c>
      <c r="Y160" s="139" t="s">
        <v>924</v>
      </c>
      <c r="Z160" s="139" t="s">
        <v>934</v>
      </c>
      <c r="AA160" s="139" t="s">
        <v>934</v>
      </c>
      <c r="AB160" s="139" t="s">
        <v>934</v>
      </c>
      <c r="AC160" s="139" t="s">
        <v>773</v>
      </c>
      <c r="AD160" s="139" t="s">
        <v>798</v>
      </c>
      <c r="AE160" s="139" t="s">
        <v>773</v>
      </c>
      <c r="AF160" s="212">
        <v>22.22</v>
      </c>
      <c r="AG160" s="139" t="s">
        <v>781</v>
      </c>
      <c r="AH160" s="139" t="s">
        <v>780</v>
      </c>
      <c r="AI160" s="212">
        <v>4.2</v>
      </c>
      <c r="AJ160" s="191">
        <v>5.5</v>
      </c>
      <c r="AK160" s="191">
        <v>10.09</v>
      </c>
      <c r="AL160" s="233">
        <f t="shared" si="4"/>
        <v>0.83454545454545448</v>
      </c>
    </row>
    <row r="161" spans="1:38" x14ac:dyDescent="0.35">
      <c r="A161" s="139">
        <v>99</v>
      </c>
      <c r="B161" s="161">
        <v>1256</v>
      </c>
      <c r="C161" s="161">
        <v>238</v>
      </c>
      <c r="D161" s="139" t="s">
        <v>798</v>
      </c>
      <c r="E161" s="139" t="s">
        <v>953</v>
      </c>
      <c r="F161" s="212">
        <v>2.7</v>
      </c>
      <c r="G161" s="212" t="s">
        <v>28</v>
      </c>
      <c r="H161" s="191">
        <v>5.65</v>
      </c>
      <c r="I161" s="191">
        <v>12.26</v>
      </c>
      <c r="J161" s="191">
        <v>18.059999999999999</v>
      </c>
      <c r="K161" s="191">
        <v>34.520000000000003</v>
      </c>
      <c r="L161" s="191">
        <v>49.35</v>
      </c>
      <c r="M161" s="191">
        <v>75.97</v>
      </c>
      <c r="N161" s="191">
        <v>87.74</v>
      </c>
      <c r="O161" s="212">
        <v>100</v>
      </c>
      <c r="P161" s="139" t="s">
        <v>28</v>
      </c>
      <c r="Q161" s="139" t="s">
        <v>836</v>
      </c>
      <c r="R161" s="139" t="s">
        <v>836</v>
      </c>
      <c r="S161" s="148">
        <f>VLOOKUP(B161,'Data Properties Analyisis(ORI)'!$B$1:$V$1616,21,FALSE)</f>
        <v>57</v>
      </c>
      <c r="T161" s="139" t="s">
        <v>893</v>
      </c>
      <c r="U161" s="139" t="s">
        <v>376</v>
      </c>
      <c r="V161" s="139" t="s">
        <v>944</v>
      </c>
      <c r="W161" s="139" t="s">
        <v>381</v>
      </c>
      <c r="X161" s="212">
        <v>1.1200000000000001</v>
      </c>
      <c r="Y161" s="139" t="s">
        <v>924</v>
      </c>
      <c r="Z161" s="139" t="s">
        <v>934</v>
      </c>
      <c r="AA161" s="139" t="s">
        <v>934</v>
      </c>
      <c r="AB161" s="139" t="s">
        <v>934</v>
      </c>
      <c r="AC161" s="139" t="s">
        <v>773</v>
      </c>
      <c r="AD161" s="139" t="s">
        <v>798</v>
      </c>
      <c r="AE161" s="139" t="s">
        <v>773</v>
      </c>
      <c r="AF161" s="212">
        <v>22.22</v>
      </c>
      <c r="AG161" s="139" t="s">
        <v>781</v>
      </c>
      <c r="AH161" s="139" t="s">
        <v>780</v>
      </c>
      <c r="AI161" s="212">
        <v>4.2</v>
      </c>
      <c r="AJ161" s="191">
        <v>5.5</v>
      </c>
      <c r="AK161" s="191">
        <v>8.0399999999999991</v>
      </c>
      <c r="AL161" s="233">
        <f t="shared" si="4"/>
        <v>0.46181818181818168</v>
      </c>
    </row>
    <row r="162" spans="1:38" x14ac:dyDescent="0.35">
      <c r="A162" s="139">
        <v>99</v>
      </c>
      <c r="B162" s="161">
        <v>1257</v>
      </c>
      <c r="C162" s="161">
        <v>239</v>
      </c>
      <c r="D162" s="139" t="s">
        <v>798</v>
      </c>
      <c r="E162" s="139" t="s">
        <v>953</v>
      </c>
      <c r="F162" s="212">
        <v>2.7</v>
      </c>
      <c r="G162" s="212" t="s">
        <v>28</v>
      </c>
      <c r="H162" s="191">
        <v>5.65</v>
      </c>
      <c r="I162" s="191">
        <v>12.26</v>
      </c>
      <c r="J162" s="191">
        <v>18.059999999999999</v>
      </c>
      <c r="K162" s="191">
        <v>34.520000000000003</v>
      </c>
      <c r="L162" s="191">
        <v>49.35</v>
      </c>
      <c r="M162" s="191">
        <v>75.97</v>
      </c>
      <c r="N162" s="191">
        <v>87.74</v>
      </c>
      <c r="O162" s="212">
        <v>100</v>
      </c>
      <c r="P162" s="139" t="s">
        <v>28</v>
      </c>
      <c r="Q162" s="139" t="s">
        <v>836</v>
      </c>
      <c r="R162" s="139" t="s">
        <v>836</v>
      </c>
      <c r="S162" s="148">
        <f>VLOOKUP(B162,'Data Properties Analyisis(ORI)'!$B$1:$V$1616,21,FALSE)</f>
        <v>57</v>
      </c>
      <c r="T162" s="139" t="s">
        <v>893</v>
      </c>
      <c r="U162" s="139" t="s">
        <v>376</v>
      </c>
      <c r="V162" s="139" t="s">
        <v>944</v>
      </c>
      <c r="W162" s="139" t="s">
        <v>380</v>
      </c>
      <c r="X162" s="212">
        <v>7.5</v>
      </c>
      <c r="Y162" s="139" t="s">
        <v>924</v>
      </c>
      <c r="Z162" s="139" t="s">
        <v>934</v>
      </c>
      <c r="AA162" s="139" t="s">
        <v>934</v>
      </c>
      <c r="AB162" s="139" t="s">
        <v>934</v>
      </c>
      <c r="AC162" s="139" t="s">
        <v>773</v>
      </c>
      <c r="AD162" s="139" t="s">
        <v>798</v>
      </c>
      <c r="AE162" s="139" t="s">
        <v>773</v>
      </c>
      <c r="AF162" s="212">
        <v>11.11</v>
      </c>
      <c r="AG162" s="139" t="s">
        <v>781</v>
      </c>
      <c r="AH162" s="139" t="s">
        <v>780</v>
      </c>
      <c r="AI162" s="212">
        <v>4.2300000000000004</v>
      </c>
      <c r="AJ162" s="191">
        <v>5.5</v>
      </c>
      <c r="AK162" s="191">
        <v>7.4</v>
      </c>
      <c r="AL162" s="233">
        <f t="shared" ref="AL162:AL186" si="5">(AK162-AJ162)/AJ162</f>
        <v>0.34545454545454551</v>
      </c>
    </row>
    <row r="163" spans="1:38" x14ac:dyDescent="0.35">
      <c r="A163" s="139">
        <v>99</v>
      </c>
      <c r="B163" s="161">
        <v>1258</v>
      </c>
      <c r="C163" s="161">
        <v>240</v>
      </c>
      <c r="D163" s="139" t="s">
        <v>798</v>
      </c>
      <c r="E163" s="139" t="s">
        <v>953</v>
      </c>
      <c r="F163" s="212">
        <v>2.7</v>
      </c>
      <c r="G163" s="212" t="s">
        <v>28</v>
      </c>
      <c r="H163" s="191">
        <v>5.65</v>
      </c>
      <c r="I163" s="191">
        <v>12.26</v>
      </c>
      <c r="J163" s="191">
        <v>18.059999999999999</v>
      </c>
      <c r="K163" s="191">
        <v>34.520000000000003</v>
      </c>
      <c r="L163" s="191">
        <v>49.35</v>
      </c>
      <c r="M163" s="191">
        <v>75.97</v>
      </c>
      <c r="N163" s="191">
        <v>87.74</v>
      </c>
      <c r="O163" s="212">
        <v>100</v>
      </c>
      <c r="P163" s="139" t="s">
        <v>28</v>
      </c>
      <c r="Q163" s="139" t="s">
        <v>836</v>
      </c>
      <c r="R163" s="139" t="s">
        <v>836</v>
      </c>
      <c r="S163" s="148">
        <f>VLOOKUP(B163,'Data Properties Analyisis(ORI)'!$B$1:$V$1616,21,FALSE)</f>
        <v>57</v>
      </c>
      <c r="T163" s="139" t="s">
        <v>893</v>
      </c>
      <c r="U163" s="139" t="s">
        <v>376</v>
      </c>
      <c r="V163" s="139" t="s">
        <v>944</v>
      </c>
      <c r="W163" s="139" t="s">
        <v>381</v>
      </c>
      <c r="X163" s="212">
        <v>1.1200000000000001</v>
      </c>
      <c r="Y163" s="139" t="s">
        <v>924</v>
      </c>
      <c r="Z163" s="139" t="s">
        <v>934</v>
      </c>
      <c r="AA163" s="139" t="s">
        <v>934</v>
      </c>
      <c r="AB163" s="139" t="s">
        <v>934</v>
      </c>
      <c r="AC163" s="139" t="s">
        <v>773</v>
      </c>
      <c r="AD163" s="139" t="s">
        <v>798</v>
      </c>
      <c r="AE163" s="139" t="s">
        <v>773</v>
      </c>
      <c r="AF163" s="212">
        <v>11.11</v>
      </c>
      <c r="AG163" s="139" t="s">
        <v>781</v>
      </c>
      <c r="AH163" s="139" t="s">
        <v>780</v>
      </c>
      <c r="AI163" s="212">
        <v>4.2300000000000004</v>
      </c>
      <c r="AJ163" s="191">
        <v>5.5</v>
      </c>
      <c r="AK163" s="191">
        <v>6.91</v>
      </c>
      <c r="AL163" s="233">
        <f t="shared" si="5"/>
        <v>0.2563636363636364</v>
      </c>
    </row>
    <row r="164" spans="1:38" x14ac:dyDescent="0.35">
      <c r="A164" s="139">
        <v>100</v>
      </c>
      <c r="B164" s="161">
        <v>1290</v>
      </c>
      <c r="C164" s="161">
        <v>243</v>
      </c>
      <c r="D164" s="139" t="s">
        <v>798</v>
      </c>
      <c r="E164" s="139" t="s">
        <v>28</v>
      </c>
      <c r="F164" s="212" t="s">
        <v>28</v>
      </c>
      <c r="G164" s="212" t="s">
        <v>28</v>
      </c>
      <c r="H164" s="191">
        <v>2.19</v>
      </c>
      <c r="I164" s="191">
        <v>12.97</v>
      </c>
      <c r="J164" s="191">
        <v>27.56</v>
      </c>
      <c r="K164" s="191">
        <v>46.15</v>
      </c>
      <c r="L164" s="191">
        <v>50.91</v>
      </c>
      <c r="M164" s="191">
        <v>54.16</v>
      </c>
      <c r="N164" s="191">
        <v>78.33</v>
      </c>
      <c r="O164" s="191">
        <v>94.94</v>
      </c>
      <c r="P164" s="139" t="s">
        <v>952</v>
      </c>
      <c r="Q164" s="139" t="s">
        <v>789</v>
      </c>
      <c r="R164" s="139" t="s">
        <v>836</v>
      </c>
      <c r="S164" s="148">
        <f>VLOOKUP(B164,'Data Properties Analyisis(ORI)'!$B$1:$V$1616,21,FALSE)</f>
        <v>66</v>
      </c>
      <c r="T164" s="139" t="s">
        <v>20</v>
      </c>
      <c r="U164" s="139" t="s">
        <v>1083</v>
      </c>
      <c r="V164" s="139" t="s">
        <v>944</v>
      </c>
      <c r="W164" s="139" t="s">
        <v>28</v>
      </c>
      <c r="X164" s="212" t="s">
        <v>28</v>
      </c>
      <c r="Y164" s="139" t="s">
        <v>925</v>
      </c>
      <c r="Z164" s="139" t="s">
        <v>28</v>
      </c>
      <c r="AA164" s="139" t="s">
        <v>28</v>
      </c>
      <c r="AB164" s="139" t="s">
        <v>28</v>
      </c>
      <c r="AC164" s="139" t="s">
        <v>773</v>
      </c>
      <c r="AD164" s="139" t="s">
        <v>798</v>
      </c>
      <c r="AE164" s="139" t="s">
        <v>773</v>
      </c>
      <c r="AF164" s="191">
        <v>10</v>
      </c>
      <c r="AG164" s="139" t="s">
        <v>781</v>
      </c>
      <c r="AH164" s="139" t="s">
        <v>780</v>
      </c>
      <c r="AI164" s="212">
        <v>5.3</v>
      </c>
      <c r="AJ164" s="212">
        <v>4</v>
      </c>
      <c r="AK164" s="191">
        <v>7.07</v>
      </c>
      <c r="AL164" s="233">
        <f t="shared" si="5"/>
        <v>0.76750000000000007</v>
      </c>
    </row>
    <row r="165" spans="1:38" x14ac:dyDescent="0.35">
      <c r="A165" s="139">
        <v>100</v>
      </c>
      <c r="B165" s="161">
        <v>1312</v>
      </c>
      <c r="C165" s="161">
        <v>244</v>
      </c>
      <c r="D165" s="139" t="s">
        <v>798</v>
      </c>
      <c r="E165" s="139" t="s">
        <v>28</v>
      </c>
      <c r="F165" s="212" t="s">
        <v>28</v>
      </c>
      <c r="G165" s="212" t="s">
        <v>28</v>
      </c>
      <c r="H165" s="191">
        <v>2.19</v>
      </c>
      <c r="I165" s="191">
        <v>12.97</v>
      </c>
      <c r="J165" s="191">
        <v>27.56</v>
      </c>
      <c r="K165" s="191">
        <v>46.15</v>
      </c>
      <c r="L165" s="191">
        <v>50.91</v>
      </c>
      <c r="M165" s="191">
        <v>54.16</v>
      </c>
      <c r="N165" s="191">
        <v>78.33</v>
      </c>
      <c r="O165" s="191">
        <v>94.94</v>
      </c>
      <c r="P165" s="139" t="s">
        <v>952</v>
      </c>
      <c r="Q165" s="139" t="s">
        <v>789</v>
      </c>
      <c r="R165" s="139" t="s">
        <v>836</v>
      </c>
      <c r="S165" s="148">
        <f>VLOOKUP(B165,'Data Properties Analyisis(ORI)'!$B$1:$V$1616,21,FALSE)</f>
        <v>66</v>
      </c>
      <c r="T165" s="139" t="s">
        <v>20</v>
      </c>
      <c r="U165" s="139" t="s">
        <v>1083</v>
      </c>
      <c r="V165" s="139" t="s">
        <v>944</v>
      </c>
      <c r="W165" s="139" t="s">
        <v>28</v>
      </c>
      <c r="X165" s="212" t="s">
        <v>28</v>
      </c>
      <c r="Y165" s="139" t="s">
        <v>925</v>
      </c>
      <c r="Z165" s="139" t="s">
        <v>28</v>
      </c>
      <c r="AA165" s="139" t="s">
        <v>28</v>
      </c>
      <c r="AB165" s="139" t="s">
        <v>28</v>
      </c>
      <c r="AC165" s="139" t="s">
        <v>773</v>
      </c>
      <c r="AD165" s="139" t="s">
        <v>798</v>
      </c>
      <c r="AE165" s="139" t="s">
        <v>773</v>
      </c>
      <c r="AF165" s="191">
        <v>4</v>
      </c>
      <c r="AG165" s="139" t="s">
        <v>781</v>
      </c>
      <c r="AH165" s="139" t="s">
        <v>780</v>
      </c>
      <c r="AI165" s="212">
        <v>5.3</v>
      </c>
      <c r="AJ165" s="212">
        <v>4</v>
      </c>
      <c r="AK165" s="191">
        <v>8.18</v>
      </c>
      <c r="AL165" s="233">
        <f t="shared" si="5"/>
        <v>1.0449999999999999</v>
      </c>
    </row>
    <row r="166" spans="1:38" x14ac:dyDescent="0.35">
      <c r="A166" s="139">
        <v>100</v>
      </c>
      <c r="B166" s="161">
        <v>1313</v>
      </c>
      <c r="C166" s="161">
        <v>245</v>
      </c>
      <c r="D166" s="139" t="s">
        <v>798</v>
      </c>
      <c r="E166" s="139" t="s">
        <v>28</v>
      </c>
      <c r="F166" s="212" t="s">
        <v>28</v>
      </c>
      <c r="G166" s="212" t="s">
        <v>28</v>
      </c>
      <c r="H166" s="191">
        <v>2.19</v>
      </c>
      <c r="I166" s="191">
        <v>12.97</v>
      </c>
      <c r="J166" s="191">
        <v>27.56</v>
      </c>
      <c r="K166" s="191">
        <v>46.15</v>
      </c>
      <c r="L166" s="191">
        <v>50.91</v>
      </c>
      <c r="M166" s="191">
        <v>54.16</v>
      </c>
      <c r="N166" s="191">
        <v>78.33</v>
      </c>
      <c r="O166" s="191">
        <v>94.94</v>
      </c>
      <c r="P166" s="139" t="s">
        <v>952</v>
      </c>
      <c r="Q166" s="139" t="s">
        <v>789</v>
      </c>
      <c r="R166" s="139" t="s">
        <v>836</v>
      </c>
      <c r="S166" s="148">
        <f>VLOOKUP(B166,'Data Properties Analyisis(ORI)'!$B$1:$V$1616,21,FALSE)</f>
        <v>66</v>
      </c>
      <c r="T166" s="139" t="s">
        <v>20</v>
      </c>
      <c r="U166" s="139" t="s">
        <v>1083</v>
      </c>
      <c r="V166" s="139" t="s">
        <v>944</v>
      </c>
      <c r="W166" s="139" t="s">
        <v>28</v>
      </c>
      <c r="X166" s="212" t="s">
        <v>28</v>
      </c>
      <c r="Y166" s="139" t="s">
        <v>925</v>
      </c>
      <c r="Z166" s="139" t="s">
        <v>28</v>
      </c>
      <c r="AA166" s="139" t="s">
        <v>28</v>
      </c>
      <c r="AB166" s="139" t="s">
        <v>28</v>
      </c>
      <c r="AC166" s="139" t="s">
        <v>773</v>
      </c>
      <c r="AD166" s="139" t="s">
        <v>798</v>
      </c>
      <c r="AE166" s="139" t="s">
        <v>773</v>
      </c>
      <c r="AF166" s="191">
        <v>6</v>
      </c>
      <c r="AG166" s="139" t="s">
        <v>781</v>
      </c>
      <c r="AH166" s="139" t="s">
        <v>780</v>
      </c>
      <c r="AI166" s="212">
        <v>5.3</v>
      </c>
      <c r="AJ166" s="212">
        <v>4</v>
      </c>
      <c r="AK166" s="191">
        <v>7.08</v>
      </c>
      <c r="AL166" s="233">
        <f t="shared" si="5"/>
        <v>0.77</v>
      </c>
    </row>
    <row r="167" spans="1:38" x14ac:dyDescent="0.35">
      <c r="A167" s="139">
        <v>100</v>
      </c>
      <c r="B167" s="161">
        <v>1314</v>
      </c>
      <c r="C167" s="161">
        <v>246</v>
      </c>
      <c r="D167" s="139" t="s">
        <v>798</v>
      </c>
      <c r="E167" s="139" t="s">
        <v>28</v>
      </c>
      <c r="F167" s="212" t="s">
        <v>28</v>
      </c>
      <c r="G167" s="212" t="s">
        <v>28</v>
      </c>
      <c r="H167" s="191">
        <v>2.19</v>
      </c>
      <c r="I167" s="191">
        <v>12.97</v>
      </c>
      <c r="J167" s="191">
        <v>27.56</v>
      </c>
      <c r="K167" s="191">
        <v>46.15</v>
      </c>
      <c r="L167" s="191">
        <v>50.91</v>
      </c>
      <c r="M167" s="191">
        <v>54.16</v>
      </c>
      <c r="N167" s="191">
        <v>78.33</v>
      </c>
      <c r="O167" s="191">
        <v>94.94</v>
      </c>
      <c r="P167" s="139" t="s">
        <v>952</v>
      </c>
      <c r="Q167" s="139" t="s">
        <v>789</v>
      </c>
      <c r="R167" s="139" t="s">
        <v>836</v>
      </c>
      <c r="S167" s="148">
        <f>VLOOKUP(B167,'Data Properties Analyisis(ORI)'!$B$1:$V$1616,21,FALSE)</f>
        <v>66</v>
      </c>
      <c r="T167" s="139" t="s">
        <v>20</v>
      </c>
      <c r="U167" s="139" t="s">
        <v>1083</v>
      </c>
      <c r="V167" s="139" t="s">
        <v>944</v>
      </c>
      <c r="W167" s="139" t="s">
        <v>28</v>
      </c>
      <c r="X167" s="212" t="s">
        <v>28</v>
      </c>
      <c r="Y167" s="139" t="s">
        <v>925</v>
      </c>
      <c r="Z167" s="139" t="s">
        <v>28</v>
      </c>
      <c r="AA167" s="139" t="s">
        <v>28</v>
      </c>
      <c r="AB167" s="139" t="s">
        <v>28</v>
      </c>
      <c r="AC167" s="139" t="s">
        <v>773</v>
      </c>
      <c r="AD167" s="139" t="s">
        <v>798</v>
      </c>
      <c r="AE167" s="139" t="s">
        <v>773</v>
      </c>
      <c r="AF167" s="191">
        <v>8</v>
      </c>
      <c r="AG167" s="139" t="s">
        <v>781</v>
      </c>
      <c r="AH167" s="139" t="s">
        <v>780</v>
      </c>
      <c r="AI167" s="212">
        <v>5.3</v>
      </c>
      <c r="AJ167" s="212">
        <v>4</v>
      </c>
      <c r="AK167" s="191">
        <v>7.08</v>
      </c>
      <c r="AL167" s="233">
        <f t="shared" si="5"/>
        <v>0.77</v>
      </c>
    </row>
    <row r="168" spans="1:38" x14ac:dyDescent="0.35">
      <c r="A168" s="139">
        <v>100</v>
      </c>
      <c r="B168" s="230">
        <v>1315</v>
      </c>
      <c r="C168" s="230">
        <v>247</v>
      </c>
      <c r="D168" s="230" t="s">
        <v>798</v>
      </c>
      <c r="E168" s="230" t="s">
        <v>28</v>
      </c>
      <c r="F168" s="231" t="s">
        <v>28</v>
      </c>
      <c r="G168" s="231" t="s">
        <v>28</v>
      </c>
      <c r="H168" s="229">
        <v>2.19</v>
      </c>
      <c r="I168" s="229">
        <v>12.97</v>
      </c>
      <c r="J168" s="229">
        <v>27.56</v>
      </c>
      <c r="K168" s="229">
        <v>46.15</v>
      </c>
      <c r="L168" s="229">
        <v>50.91</v>
      </c>
      <c r="M168" s="229">
        <v>54.16</v>
      </c>
      <c r="N168" s="229">
        <v>78.33</v>
      </c>
      <c r="O168" s="229">
        <v>94.94</v>
      </c>
      <c r="P168" s="230" t="s">
        <v>952</v>
      </c>
      <c r="Q168" s="230" t="s">
        <v>789</v>
      </c>
      <c r="R168" s="230" t="s">
        <v>836</v>
      </c>
      <c r="S168" s="148">
        <f>VLOOKUP(B168,'Data Properties Analyisis(ORI)'!$B$1:$V$1616,21,FALSE)</f>
        <v>66</v>
      </c>
      <c r="T168" s="230" t="s">
        <v>20</v>
      </c>
      <c r="U168" s="230" t="s">
        <v>1083</v>
      </c>
      <c r="V168" s="230" t="s">
        <v>944</v>
      </c>
      <c r="W168" s="230" t="s">
        <v>28</v>
      </c>
      <c r="X168" s="231" t="s">
        <v>28</v>
      </c>
      <c r="Y168" s="230" t="s">
        <v>925</v>
      </c>
      <c r="Z168" s="230" t="s">
        <v>28</v>
      </c>
      <c r="AA168" s="230" t="s">
        <v>28</v>
      </c>
      <c r="AB168" s="230" t="s">
        <v>28</v>
      </c>
      <c r="AC168" s="230" t="s">
        <v>773</v>
      </c>
      <c r="AD168" s="230" t="s">
        <v>798</v>
      </c>
      <c r="AE168" s="230" t="s">
        <v>773</v>
      </c>
      <c r="AF168" s="229">
        <v>12</v>
      </c>
      <c r="AG168" s="230" t="s">
        <v>781</v>
      </c>
      <c r="AH168" s="230" t="s">
        <v>780</v>
      </c>
      <c r="AI168" s="231">
        <v>5.3</v>
      </c>
      <c r="AJ168" s="212">
        <v>4</v>
      </c>
      <c r="AK168" s="229">
        <v>5.37</v>
      </c>
      <c r="AL168" s="233">
        <f t="shared" si="5"/>
        <v>0.34250000000000003</v>
      </c>
    </row>
    <row r="169" spans="1:38" x14ac:dyDescent="0.35">
      <c r="A169" s="139">
        <v>100</v>
      </c>
      <c r="B169" s="161">
        <v>1316</v>
      </c>
      <c r="C169" s="161">
        <v>248</v>
      </c>
      <c r="D169" s="139" t="s">
        <v>798</v>
      </c>
      <c r="E169" s="139" t="s">
        <v>28</v>
      </c>
      <c r="F169" s="212" t="s">
        <v>28</v>
      </c>
      <c r="G169" s="212" t="s">
        <v>28</v>
      </c>
      <c r="H169" s="191">
        <v>2.19</v>
      </c>
      <c r="I169" s="191">
        <v>12.97</v>
      </c>
      <c r="J169" s="191">
        <v>27.56</v>
      </c>
      <c r="K169" s="191">
        <v>46.15</v>
      </c>
      <c r="L169" s="191">
        <v>50.91</v>
      </c>
      <c r="M169" s="191">
        <v>54.16</v>
      </c>
      <c r="N169" s="191">
        <v>78.33</v>
      </c>
      <c r="O169" s="191">
        <v>94.94</v>
      </c>
      <c r="P169" s="139" t="s">
        <v>952</v>
      </c>
      <c r="Q169" s="139" t="s">
        <v>789</v>
      </c>
      <c r="R169" s="139" t="s">
        <v>836</v>
      </c>
      <c r="S169" s="148">
        <f>VLOOKUP(B169,'Data Properties Analyisis(ORI)'!$B$1:$V$1616,21,FALSE)</f>
        <v>66</v>
      </c>
      <c r="T169" s="139" t="s">
        <v>20</v>
      </c>
      <c r="U169" s="139" t="s">
        <v>1083</v>
      </c>
      <c r="V169" s="139" t="s">
        <v>944</v>
      </c>
      <c r="W169" s="139" t="s">
        <v>28</v>
      </c>
      <c r="X169" s="212" t="s">
        <v>28</v>
      </c>
      <c r="Y169" s="139" t="s">
        <v>925</v>
      </c>
      <c r="Z169" s="139" t="s">
        <v>28</v>
      </c>
      <c r="AA169" s="139" t="s">
        <v>28</v>
      </c>
      <c r="AB169" s="139" t="s">
        <v>28</v>
      </c>
      <c r="AC169" s="139" t="s">
        <v>773</v>
      </c>
      <c r="AD169" s="139" t="s">
        <v>798</v>
      </c>
      <c r="AE169" s="139" t="s">
        <v>773</v>
      </c>
      <c r="AF169" s="191">
        <v>14</v>
      </c>
      <c r="AG169" s="139" t="s">
        <v>781</v>
      </c>
      <c r="AH169" s="139" t="s">
        <v>780</v>
      </c>
      <c r="AI169" s="212">
        <v>5.3</v>
      </c>
      <c r="AJ169" s="212">
        <v>4</v>
      </c>
      <c r="AK169" s="191">
        <v>4.67</v>
      </c>
      <c r="AL169" s="233">
        <f t="shared" si="5"/>
        <v>0.16749999999999998</v>
      </c>
    </row>
    <row r="170" spans="1:38" x14ac:dyDescent="0.35">
      <c r="A170" s="139">
        <v>100</v>
      </c>
      <c r="B170" s="161">
        <v>1317</v>
      </c>
      <c r="C170" s="161">
        <v>249</v>
      </c>
      <c r="D170" s="139" t="s">
        <v>798</v>
      </c>
      <c r="E170" s="139" t="s">
        <v>28</v>
      </c>
      <c r="F170" s="212" t="s">
        <v>28</v>
      </c>
      <c r="G170" s="212" t="s">
        <v>28</v>
      </c>
      <c r="H170" s="191">
        <v>2.19</v>
      </c>
      <c r="I170" s="191">
        <v>12.97</v>
      </c>
      <c r="J170" s="191">
        <v>27.56</v>
      </c>
      <c r="K170" s="191">
        <v>46.15</v>
      </c>
      <c r="L170" s="191">
        <v>50.91</v>
      </c>
      <c r="M170" s="191">
        <v>54.16</v>
      </c>
      <c r="N170" s="191">
        <v>78.33</v>
      </c>
      <c r="O170" s="191">
        <v>94.94</v>
      </c>
      <c r="P170" s="139" t="s">
        <v>952</v>
      </c>
      <c r="Q170" s="139" t="s">
        <v>789</v>
      </c>
      <c r="R170" s="139" t="s">
        <v>836</v>
      </c>
      <c r="S170" s="148">
        <f>VLOOKUP(B170,'Data Properties Analyisis(ORI)'!$B$1:$V$1616,21,FALSE)</f>
        <v>66</v>
      </c>
      <c r="T170" s="139" t="s">
        <v>20</v>
      </c>
      <c r="U170" s="139" t="s">
        <v>1083</v>
      </c>
      <c r="V170" s="139" t="s">
        <v>944</v>
      </c>
      <c r="W170" s="139" t="s">
        <v>28</v>
      </c>
      <c r="X170" s="212" t="s">
        <v>28</v>
      </c>
      <c r="Y170" s="139" t="s">
        <v>925</v>
      </c>
      <c r="Z170" s="139" t="s">
        <v>28</v>
      </c>
      <c r="AA170" s="139" t="s">
        <v>28</v>
      </c>
      <c r="AB170" s="139" t="s">
        <v>28</v>
      </c>
      <c r="AC170" s="139" t="s">
        <v>773</v>
      </c>
      <c r="AD170" s="139" t="s">
        <v>798</v>
      </c>
      <c r="AE170" s="139" t="s">
        <v>773</v>
      </c>
      <c r="AF170" s="191">
        <v>16</v>
      </c>
      <c r="AG170" s="139" t="s">
        <v>781</v>
      </c>
      <c r="AH170" s="139" t="s">
        <v>780</v>
      </c>
      <c r="AI170" s="212">
        <v>5.3</v>
      </c>
      <c r="AJ170" s="212">
        <v>4</v>
      </c>
      <c r="AK170" s="191">
        <v>4.1900000000000004</v>
      </c>
      <c r="AL170" s="233">
        <f t="shared" si="5"/>
        <v>4.7500000000000098E-2</v>
      </c>
    </row>
    <row r="171" spans="1:38" x14ac:dyDescent="0.35">
      <c r="A171" s="139">
        <v>105</v>
      </c>
      <c r="B171" s="161">
        <v>1378</v>
      </c>
      <c r="C171" s="161">
        <v>256</v>
      </c>
      <c r="D171" s="139" t="s">
        <v>798</v>
      </c>
      <c r="E171" s="139" t="s">
        <v>953</v>
      </c>
      <c r="F171" s="212" t="s">
        <v>28</v>
      </c>
      <c r="G171" s="212" t="s">
        <v>28</v>
      </c>
      <c r="H171" s="191">
        <v>7.07</v>
      </c>
      <c r="I171" s="191">
        <v>10.6</v>
      </c>
      <c r="J171" s="191">
        <v>14.97</v>
      </c>
      <c r="K171" s="191">
        <v>33.47</v>
      </c>
      <c r="L171" s="191">
        <v>51.35</v>
      </c>
      <c r="M171" s="191">
        <v>70.48</v>
      </c>
      <c r="N171" s="216">
        <v>100</v>
      </c>
      <c r="O171" s="212">
        <v>100</v>
      </c>
      <c r="P171" s="139" t="s">
        <v>28</v>
      </c>
      <c r="Q171" s="139" t="s">
        <v>914</v>
      </c>
      <c r="R171" s="139" t="s">
        <v>1080</v>
      </c>
      <c r="S171" s="148">
        <f>VLOOKUP(B171,'Data Properties Analyisis(ORI)'!$B$1:$V$1616,21,FALSE)</f>
        <v>45</v>
      </c>
      <c r="T171" s="139" t="s">
        <v>116</v>
      </c>
      <c r="U171" s="139" t="s">
        <v>376</v>
      </c>
      <c r="V171" s="139" t="s">
        <v>944</v>
      </c>
      <c r="W171" s="139" t="s">
        <v>380</v>
      </c>
      <c r="X171" s="212">
        <v>50</v>
      </c>
      <c r="Y171" s="139" t="s">
        <v>924</v>
      </c>
      <c r="Z171" s="139" t="s">
        <v>934</v>
      </c>
      <c r="AA171" s="139" t="s">
        <v>934</v>
      </c>
      <c r="AB171" s="139" t="s">
        <v>934</v>
      </c>
      <c r="AC171" s="139" t="s">
        <v>773</v>
      </c>
      <c r="AD171" s="139" t="s">
        <v>773</v>
      </c>
      <c r="AE171" s="139" t="s">
        <v>773</v>
      </c>
      <c r="AF171" s="212">
        <v>6</v>
      </c>
      <c r="AG171" s="139" t="s">
        <v>781</v>
      </c>
      <c r="AH171" s="139" t="s">
        <v>780</v>
      </c>
      <c r="AI171" s="212">
        <v>5</v>
      </c>
      <c r="AJ171" s="212">
        <v>3</v>
      </c>
      <c r="AK171" s="191">
        <v>1.98</v>
      </c>
      <c r="AL171" s="233">
        <f t="shared" si="5"/>
        <v>-0.34</v>
      </c>
    </row>
    <row r="172" spans="1:38" x14ac:dyDescent="0.35">
      <c r="A172" s="139">
        <v>105</v>
      </c>
      <c r="B172" s="161">
        <v>1379</v>
      </c>
      <c r="C172" s="161">
        <v>257</v>
      </c>
      <c r="D172" s="139" t="s">
        <v>798</v>
      </c>
      <c r="E172" s="139" t="s">
        <v>953</v>
      </c>
      <c r="F172" s="212" t="s">
        <v>28</v>
      </c>
      <c r="G172" s="212" t="s">
        <v>28</v>
      </c>
      <c r="H172" s="191">
        <v>7.07</v>
      </c>
      <c r="I172" s="191">
        <v>10.6</v>
      </c>
      <c r="J172" s="191">
        <v>14.97</v>
      </c>
      <c r="K172" s="191">
        <v>33.47</v>
      </c>
      <c r="L172" s="191">
        <v>51.35</v>
      </c>
      <c r="M172" s="191">
        <v>70.48</v>
      </c>
      <c r="N172" s="216">
        <v>100</v>
      </c>
      <c r="O172" s="212">
        <v>100</v>
      </c>
      <c r="P172" s="139" t="s">
        <v>28</v>
      </c>
      <c r="Q172" s="139" t="s">
        <v>914</v>
      </c>
      <c r="R172" s="139" t="s">
        <v>1080</v>
      </c>
      <c r="S172" s="148">
        <f>VLOOKUP(B172,'Data Properties Analyisis(ORI)'!$B$1:$V$1616,21,FALSE)</f>
        <v>45</v>
      </c>
      <c r="T172" s="139" t="s">
        <v>116</v>
      </c>
      <c r="U172" s="139" t="s">
        <v>376</v>
      </c>
      <c r="V172" s="139" t="s">
        <v>944</v>
      </c>
      <c r="W172" s="139" t="s">
        <v>380</v>
      </c>
      <c r="X172" s="212">
        <v>50</v>
      </c>
      <c r="Y172" s="139" t="s">
        <v>924</v>
      </c>
      <c r="Z172" s="139" t="s">
        <v>934</v>
      </c>
      <c r="AA172" s="139" t="s">
        <v>934</v>
      </c>
      <c r="AB172" s="139" t="s">
        <v>934</v>
      </c>
      <c r="AC172" s="139" t="s">
        <v>773</v>
      </c>
      <c r="AD172" s="139" t="s">
        <v>773</v>
      </c>
      <c r="AE172" s="139" t="s">
        <v>773</v>
      </c>
      <c r="AF172" s="212">
        <v>8</v>
      </c>
      <c r="AG172" s="139" t="s">
        <v>781</v>
      </c>
      <c r="AH172" s="139" t="s">
        <v>780</v>
      </c>
      <c r="AI172" s="212">
        <v>5</v>
      </c>
      <c r="AJ172" s="212">
        <v>3</v>
      </c>
      <c r="AK172" s="229">
        <v>3.01</v>
      </c>
      <c r="AL172" s="233">
        <f t="shared" si="5"/>
        <v>3.3333333333332624E-3</v>
      </c>
    </row>
    <row r="173" spans="1:38" x14ac:dyDescent="0.35">
      <c r="A173" s="139">
        <v>105</v>
      </c>
      <c r="B173" s="161">
        <v>1380</v>
      </c>
      <c r="C173" s="161">
        <v>258</v>
      </c>
      <c r="D173" s="139" t="s">
        <v>798</v>
      </c>
      <c r="E173" s="139" t="s">
        <v>953</v>
      </c>
      <c r="F173" s="212" t="s">
        <v>28</v>
      </c>
      <c r="G173" s="212" t="s">
        <v>28</v>
      </c>
      <c r="H173" s="191">
        <v>7.07</v>
      </c>
      <c r="I173" s="191">
        <v>10.6</v>
      </c>
      <c r="J173" s="191">
        <v>14.97</v>
      </c>
      <c r="K173" s="191">
        <v>33.47</v>
      </c>
      <c r="L173" s="191">
        <v>51.35</v>
      </c>
      <c r="M173" s="191">
        <v>70.48</v>
      </c>
      <c r="N173" s="216">
        <v>100</v>
      </c>
      <c r="O173" s="212">
        <v>100</v>
      </c>
      <c r="P173" s="139" t="s">
        <v>28</v>
      </c>
      <c r="Q173" s="139" t="s">
        <v>914</v>
      </c>
      <c r="R173" s="139" t="s">
        <v>1080</v>
      </c>
      <c r="S173" s="148">
        <f>VLOOKUP(B173,'Data Properties Analyisis(ORI)'!$B$1:$V$1616,21,FALSE)</f>
        <v>45</v>
      </c>
      <c r="T173" s="139" t="s">
        <v>116</v>
      </c>
      <c r="U173" s="139" t="s">
        <v>376</v>
      </c>
      <c r="V173" s="139" t="s">
        <v>944</v>
      </c>
      <c r="W173" s="139" t="s">
        <v>380</v>
      </c>
      <c r="X173" s="212">
        <v>50</v>
      </c>
      <c r="Y173" s="139" t="s">
        <v>924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773</v>
      </c>
      <c r="AE173" s="139" t="s">
        <v>773</v>
      </c>
      <c r="AF173" s="212">
        <v>2</v>
      </c>
      <c r="AG173" s="139" t="s">
        <v>781</v>
      </c>
      <c r="AH173" s="139" t="s">
        <v>780</v>
      </c>
      <c r="AI173" s="212">
        <v>5</v>
      </c>
      <c r="AJ173" s="212">
        <v>3</v>
      </c>
      <c r="AK173" s="191">
        <v>2.5</v>
      </c>
      <c r="AL173" s="233">
        <f t="shared" si="5"/>
        <v>-0.16666666666666666</v>
      </c>
    </row>
    <row r="174" spans="1:38" x14ac:dyDescent="0.35">
      <c r="A174" s="139">
        <v>105</v>
      </c>
      <c r="B174" s="161">
        <v>1381</v>
      </c>
      <c r="C174" s="161">
        <v>259</v>
      </c>
      <c r="D174" s="139" t="s">
        <v>798</v>
      </c>
      <c r="E174" s="139" t="s">
        <v>953</v>
      </c>
      <c r="F174" s="212" t="s">
        <v>28</v>
      </c>
      <c r="G174" s="212" t="s">
        <v>28</v>
      </c>
      <c r="H174" s="191">
        <v>7.07</v>
      </c>
      <c r="I174" s="191">
        <v>10.6</v>
      </c>
      <c r="J174" s="191">
        <v>14.97</v>
      </c>
      <c r="K174" s="191">
        <v>33.47</v>
      </c>
      <c r="L174" s="191">
        <v>51.35</v>
      </c>
      <c r="M174" s="191">
        <v>70.48</v>
      </c>
      <c r="N174" s="216">
        <v>100</v>
      </c>
      <c r="O174" s="212">
        <v>100</v>
      </c>
      <c r="P174" s="139" t="s">
        <v>28</v>
      </c>
      <c r="Q174" s="139" t="s">
        <v>914</v>
      </c>
      <c r="R174" s="139" t="s">
        <v>1080</v>
      </c>
      <c r="S174" s="148">
        <f>VLOOKUP(B174,'Data Properties Analyisis(ORI)'!$B$1:$V$1616,21,FALSE)</f>
        <v>45</v>
      </c>
      <c r="T174" s="139" t="s">
        <v>116</v>
      </c>
      <c r="U174" s="139" t="s">
        <v>376</v>
      </c>
      <c r="V174" s="139" t="s">
        <v>944</v>
      </c>
      <c r="W174" s="139" t="s">
        <v>380</v>
      </c>
      <c r="X174" s="212">
        <v>50</v>
      </c>
      <c r="Y174" s="139" t="s">
        <v>924</v>
      </c>
      <c r="Z174" s="139" t="s">
        <v>934</v>
      </c>
      <c r="AA174" s="139" t="s">
        <v>934</v>
      </c>
      <c r="AB174" s="139" t="s">
        <v>934</v>
      </c>
      <c r="AC174" s="139" t="s">
        <v>773</v>
      </c>
      <c r="AD174" s="139" t="s">
        <v>773</v>
      </c>
      <c r="AE174" s="139" t="s">
        <v>773</v>
      </c>
      <c r="AF174" s="212">
        <v>4</v>
      </c>
      <c r="AG174" s="139" t="s">
        <v>781</v>
      </c>
      <c r="AH174" s="139" t="s">
        <v>780</v>
      </c>
      <c r="AI174" s="212">
        <v>5</v>
      </c>
      <c r="AJ174" s="212">
        <v>3</v>
      </c>
      <c r="AK174" s="191">
        <v>2</v>
      </c>
      <c r="AL174" s="233">
        <f t="shared" si="5"/>
        <v>-0.33333333333333331</v>
      </c>
    </row>
    <row r="175" spans="1:38" x14ac:dyDescent="0.35">
      <c r="A175" s="139">
        <v>110</v>
      </c>
      <c r="B175" s="161">
        <v>1445</v>
      </c>
      <c r="C175" s="161">
        <v>269</v>
      </c>
      <c r="D175" s="139" t="s">
        <v>798</v>
      </c>
      <c r="E175" s="139" t="s">
        <v>938</v>
      </c>
      <c r="F175" s="212">
        <v>0.13</v>
      </c>
      <c r="G175" s="212" t="s">
        <v>28</v>
      </c>
      <c r="H175" s="191">
        <v>5.28</v>
      </c>
      <c r="I175" s="191">
        <v>14.47</v>
      </c>
      <c r="J175" s="191">
        <v>20.8</v>
      </c>
      <c r="K175" s="191">
        <v>35.369999999999997</v>
      </c>
      <c r="L175" s="191">
        <v>46.15</v>
      </c>
      <c r="M175" s="191">
        <v>60.51</v>
      </c>
      <c r="N175" s="191">
        <v>66.84</v>
      </c>
      <c r="O175" s="191">
        <v>83.32</v>
      </c>
      <c r="P175" s="139" t="s">
        <v>941</v>
      </c>
      <c r="Q175" s="139" t="s">
        <v>836</v>
      </c>
      <c r="R175" s="139" t="s">
        <v>836</v>
      </c>
      <c r="S175" s="148">
        <f>VLOOKUP(B175,'Data Properties Analyisis(ORI)'!$B$1:$V$1616,21,FALSE)</f>
        <v>67</v>
      </c>
      <c r="T175" s="139" t="s">
        <v>116</v>
      </c>
      <c r="U175" s="139" t="s">
        <v>376</v>
      </c>
      <c r="V175" s="139" t="s">
        <v>944</v>
      </c>
      <c r="W175" s="139" t="s">
        <v>381</v>
      </c>
      <c r="X175" s="212">
        <v>4.75</v>
      </c>
      <c r="Y175" s="139" t="s">
        <v>924</v>
      </c>
      <c r="Z175" s="139" t="s">
        <v>934</v>
      </c>
      <c r="AA175" s="139" t="s">
        <v>934</v>
      </c>
      <c r="AB175" s="139" t="s">
        <v>934</v>
      </c>
      <c r="AC175" s="139" t="s">
        <v>773</v>
      </c>
      <c r="AD175" s="139" t="s">
        <v>773</v>
      </c>
      <c r="AE175" s="139" t="s">
        <v>773</v>
      </c>
      <c r="AF175" s="212">
        <v>11.111111111111111</v>
      </c>
      <c r="AG175" s="139" t="s">
        <v>781</v>
      </c>
      <c r="AH175" s="139" t="s">
        <v>780</v>
      </c>
      <c r="AI175" s="212">
        <v>4.5</v>
      </c>
      <c r="AJ175" s="148">
        <v>5.13</v>
      </c>
      <c r="AK175" s="191">
        <v>4.13</v>
      </c>
      <c r="AL175" s="233">
        <f t="shared" si="5"/>
        <v>-0.19493177387914232</v>
      </c>
    </row>
    <row r="176" spans="1:38" x14ac:dyDescent="0.35">
      <c r="A176" s="139">
        <v>110</v>
      </c>
      <c r="B176" s="161">
        <v>1446</v>
      </c>
      <c r="C176" s="161">
        <v>270</v>
      </c>
      <c r="D176" s="139" t="s">
        <v>798</v>
      </c>
      <c r="E176" s="139" t="s">
        <v>938</v>
      </c>
      <c r="F176" s="212">
        <v>0.13</v>
      </c>
      <c r="G176" s="212" t="s">
        <v>28</v>
      </c>
      <c r="H176" s="191">
        <v>5.28</v>
      </c>
      <c r="I176" s="191">
        <v>14.47</v>
      </c>
      <c r="J176" s="191">
        <v>20.8</v>
      </c>
      <c r="K176" s="191">
        <v>35.369999999999997</v>
      </c>
      <c r="L176" s="191">
        <v>46.15</v>
      </c>
      <c r="M176" s="191">
        <v>60.51</v>
      </c>
      <c r="N176" s="191">
        <v>66.84</v>
      </c>
      <c r="O176" s="191">
        <v>83.32</v>
      </c>
      <c r="P176" s="139" t="s">
        <v>941</v>
      </c>
      <c r="Q176" s="139" t="s">
        <v>836</v>
      </c>
      <c r="R176" s="139" t="s">
        <v>836</v>
      </c>
      <c r="S176" s="148">
        <f>VLOOKUP(B176,'Data Properties Analyisis(ORI)'!$B$1:$V$1616,21,FALSE)</f>
        <v>67</v>
      </c>
      <c r="T176" s="139" t="s">
        <v>116</v>
      </c>
      <c r="U176" s="139" t="s">
        <v>376</v>
      </c>
      <c r="V176" s="139" t="s">
        <v>944</v>
      </c>
      <c r="W176" s="139" t="s">
        <v>381</v>
      </c>
      <c r="X176" s="212">
        <v>4.75</v>
      </c>
      <c r="Y176" s="139" t="s">
        <v>924</v>
      </c>
      <c r="Z176" s="139" t="s">
        <v>934</v>
      </c>
      <c r="AA176" s="139" t="s">
        <v>934</v>
      </c>
      <c r="AB176" s="139" t="s">
        <v>934</v>
      </c>
      <c r="AC176" s="139" t="s">
        <v>773</v>
      </c>
      <c r="AD176" s="139" t="s">
        <v>773</v>
      </c>
      <c r="AE176" s="139" t="s">
        <v>773</v>
      </c>
      <c r="AF176" s="212">
        <v>10</v>
      </c>
      <c r="AG176" s="139" t="s">
        <v>781</v>
      </c>
      <c r="AH176" s="139" t="s">
        <v>780</v>
      </c>
      <c r="AI176" s="212">
        <v>5</v>
      </c>
      <c r="AJ176" s="148">
        <v>4.18</v>
      </c>
      <c r="AK176" s="191">
        <v>4.0599999999999996</v>
      </c>
      <c r="AL176" s="233">
        <f t="shared" si="5"/>
        <v>-2.8708133971291894E-2</v>
      </c>
    </row>
    <row r="177" spans="1:38" x14ac:dyDescent="0.35">
      <c r="A177" s="139">
        <v>110</v>
      </c>
      <c r="B177" s="161">
        <v>1449</v>
      </c>
      <c r="C177" s="161">
        <v>273</v>
      </c>
      <c r="D177" s="139" t="s">
        <v>798</v>
      </c>
      <c r="E177" s="139" t="s">
        <v>938</v>
      </c>
      <c r="F177" s="212">
        <v>0.13</v>
      </c>
      <c r="G177" s="212" t="s">
        <v>28</v>
      </c>
      <c r="H177" s="191">
        <v>5.28</v>
      </c>
      <c r="I177" s="191">
        <v>14.47</v>
      </c>
      <c r="J177" s="191">
        <v>20.8</v>
      </c>
      <c r="K177" s="191">
        <v>35.369999999999997</v>
      </c>
      <c r="L177" s="191">
        <v>46.15</v>
      </c>
      <c r="M177" s="191">
        <v>60.51</v>
      </c>
      <c r="N177" s="191">
        <v>66.84</v>
      </c>
      <c r="O177" s="191">
        <v>83.32</v>
      </c>
      <c r="P177" s="139" t="s">
        <v>941</v>
      </c>
      <c r="Q177" s="139" t="s">
        <v>836</v>
      </c>
      <c r="R177" s="139" t="s">
        <v>836</v>
      </c>
      <c r="S177" s="148">
        <f>VLOOKUP(B177,'Data Properties Analyisis(ORI)'!$B$1:$V$1616,21,FALSE)</f>
        <v>67</v>
      </c>
      <c r="T177" s="139" t="s">
        <v>116</v>
      </c>
      <c r="U177" s="139" t="s">
        <v>376</v>
      </c>
      <c r="V177" s="139" t="s">
        <v>944</v>
      </c>
      <c r="W177" s="139" t="s">
        <v>381</v>
      </c>
      <c r="X177" s="212">
        <v>4.75</v>
      </c>
      <c r="Y177" s="139" t="s">
        <v>924</v>
      </c>
      <c r="Z177" s="139" t="s">
        <v>934</v>
      </c>
      <c r="AA177" s="139" t="s">
        <v>934</v>
      </c>
      <c r="AB177" s="139" t="s">
        <v>934</v>
      </c>
      <c r="AC177" s="139" t="s">
        <v>773</v>
      </c>
      <c r="AD177" s="139" t="s">
        <v>773</v>
      </c>
      <c r="AE177" s="139" t="s">
        <v>773</v>
      </c>
      <c r="AF177" s="212">
        <v>22.222222222222221</v>
      </c>
      <c r="AG177" s="139" t="s">
        <v>781</v>
      </c>
      <c r="AH177" s="139" t="s">
        <v>780</v>
      </c>
      <c r="AI177" s="212">
        <v>4.5</v>
      </c>
      <c r="AJ177" s="148">
        <v>5.13</v>
      </c>
      <c r="AK177" s="191">
        <v>3.84</v>
      </c>
      <c r="AL177" s="233">
        <f t="shared" si="5"/>
        <v>-0.25146198830409355</v>
      </c>
    </row>
    <row r="178" spans="1:38" x14ac:dyDescent="0.35">
      <c r="A178" s="139">
        <v>110</v>
      </c>
      <c r="B178" s="161">
        <v>1450</v>
      </c>
      <c r="C178" s="161">
        <v>274</v>
      </c>
      <c r="D178" s="139" t="s">
        <v>798</v>
      </c>
      <c r="E178" s="139" t="s">
        <v>938</v>
      </c>
      <c r="F178" s="212">
        <v>0.13</v>
      </c>
      <c r="G178" s="212" t="s">
        <v>28</v>
      </c>
      <c r="H178" s="191">
        <v>5.28</v>
      </c>
      <c r="I178" s="191">
        <v>14.47</v>
      </c>
      <c r="J178" s="191">
        <v>20.8</v>
      </c>
      <c r="K178" s="191">
        <v>35.369999999999997</v>
      </c>
      <c r="L178" s="191">
        <v>46.15</v>
      </c>
      <c r="M178" s="191">
        <v>60.51</v>
      </c>
      <c r="N178" s="191">
        <v>66.84</v>
      </c>
      <c r="O178" s="191">
        <v>83.32</v>
      </c>
      <c r="P178" s="139" t="s">
        <v>941</v>
      </c>
      <c r="Q178" s="139" t="s">
        <v>836</v>
      </c>
      <c r="R178" s="139" t="s">
        <v>836</v>
      </c>
      <c r="S178" s="148">
        <f>VLOOKUP(B178,'Data Properties Analyisis(ORI)'!$B$1:$V$1616,21,FALSE)</f>
        <v>67</v>
      </c>
      <c r="T178" s="139" t="s">
        <v>116</v>
      </c>
      <c r="U178" s="139" t="s">
        <v>376</v>
      </c>
      <c r="V178" s="139" t="s">
        <v>944</v>
      </c>
      <c r="W178" s="139" t="s">
        <v>381</v>
      </c>
      <c r="X178" s="212">
        <v>4.75</v>
      </c>
      <c r="Y178" s="139" t="s">
        <v>924</v>
      </c>
      <c r="Z178" s="139" t="s">
        <v>934</v>
      </c>
      <c r="AA178" s="139" t="s">
        <v>934</v>
      </c>
      <c r="AB178" s="139" t="s">
        <v>934</v>
      </c>
      <c r="AC178" s="139" t="s">
        <v>773</v>
      </c>
      <c r="AD178" s="139" t="s">
        <v>773</v>
      </c>
      <c r="AE178" s="139" t="s">
        <v>773</v>
      </c>
      <c r="AF178" s="212">
        <v>20</v>
      </c>
      <c r="AG178" s="139" t="s">
        <v>781</v>
      </c>
      <c r="AH178" s="139" t="s">
        <v>780</v>
      </c>
      <c r="AI178" s="212">
        <v>5</v>
      </c>
      <c r="AJ178" s="148">
        <v>4.18</v>
      </c>
      <c r="AK178" s="191">
        <v>3.35</v>
      </c>
      <c r="AL178" s="233">
        <f t="shared" si="5"/>
        <v>-0.19856459330143533</v>
      </c>
    </row>
    <row r="179" spans="1:38" x14ac:dyDescent="0.35">
      <c r="A179" s="139">
        <v>110</v>
      </c>
      <c r="B179" s="161">
        <v>1454</v>
      </c>
      <c r="C179" s="161">
        <v>278</v>
      </c>
      <c r="D179" s="139" t="s">
        <v>798</v>
      </c>
      <c r="E179" s="139" t="s">
        <v>938</v>
      </c>
      <c r="F179" s="212">
        <v>0.13</v>
      </c>
      <c r="G179" s="212" t="s">
        <v>28</v>
      </c>
      <c r="H179" s="191">
        <v>5.28</v>
      </c>
      <c r="I179" s="191">
        <v>14.47</v>
      </c>
      <c r="J179" s="191">
        <v>20.8</v>
      </c>
      <c r="K179" s="191">
        <v>35.369999999999997</v>
      </c>
      <c r="L179" s="191">
        <v>46.15</v>
      </c>
      <c r="M179" s="191">
        <v>60.51</v>
      </c>
      <c r="N179" s="191">
        <v>66.84</v>
      </c>
      <c r="O179" s="191">
        <v>83.32</v>
      </c>
      <c r="P179" s="139" t="s">
        <v>941</v>
      </c>
      <c r="Q179" s="139" t="s">
        <v>836</v>
      </c>
      <c r="R179" s="139" t="s">
        <v>836</v>
      </c>
      <c r="S179" s="148">
        <f>VLOOKUP(B179,'Data Properties Analyisis(ORI)'!$B$1:$V$1616,21,FALSE)</f>
        <v>67</v>
      </c>
      <c r="T179" s="139" t="s">
        <v>116</v>
      </c>
      <c r="U179" s="139" t="s">
        <v>376</v>
      </c>
      <c r="V179" s="139" t="s">
        <v>944</v>
      </c>
      <c r="W179" s="139" t="s">
        <v>381</v>
      </c>
      <c r="X179" s="212">
        <v>4.75</v>
      </c>
      <c r="Y179" s="139" t="s">
        <v>924</v>
      </c>
      <c r="Z179" s="139" t="s">
        <v>934</v>
      </c>
      <c r="AA179" s="139" t="s">
        <v>934</v>
      </c>
      <c r="AB179" s="139" t="s">
        <v>934</v>
      </c>
      <c r="AC179" s="139" t="s">
        <v>773</v>
      </c>
      <c r="AD179" s="139" t="s">
        <v>773</v>
      </c>
      <c r="AE179" s="139" t="s">
        <v>773</v>
      </c>
      <c r="AF179" s="212">
        <v>33.333333333333329</v>
      </c>
      <c r="AG179" s="139" t="s">
        <v>781</v>
      </c>
      <c r="AH179" s="139" t="s">
        <v>780</v>
      </c>
      <c r="AI179" s="212">
        <v>4.5</v>
      </c>
      <c r="AJ179" s="148">
        <v>5.13</v>
      </c>
      <c r="AK179" s="191">
        <v>3.57</v>
      </c>
      <c r="AL179" s="233">
        <f t="shared" si="5"/>
        <v>-0.30409356725146203</v>
      </c>
    </row>
    <row r="180" spans="1:38" x14ac:dyDescent="0.35">
      <c r="A180" s="139">
        <v>110</v>
      </c>
      <c r="B180" s="161">
        <v>1458</v>
      </c>
      <c r="C180" s="161">
        <v>282</v>
      </c>
      <c r="D180" s="139" t="s">
        <v>798</v>
      </c>
      <c r="E180" s="139" t="s">
        <v>938</v>
      </c>
      <c r="F180" s="212">
        <v>0.13</v>
      </c>
      <c r="G180" s="212" t="s">
        <v>28</v>
      </c>
      <c r="H180" s="191">
        <v>5.28</v>
      </c>
      <c r="I180" s="191">
        <v>14.47</v>
      </c>
      <c r="J180" s="191">
        <v>20.8</v>
      </c>
      <c r="K180" s="191">
        <v>35.369999999999997</v>
      </c>
      <c r="L180" s="191">
        <v>46.15</v>
      </c>
      <c r="M180" s="191">
        <v>60.51</v>
      </c>
      <c r="N180" s="191">
        <v>66.84</v>
      </c>
      <c r="O180" s="191">
        <v>83.32</v>
      </c>
      <c r="P180" s="139" t="s">
        <v>941</v>
      </c>
      <c r="Q180" s="139" t="s">
        <v>836</v>
      </c>
      <c r="R180" s="139" t="s">
        <v>836</v>
      </c>
      <c r="S180" s="148">
        <f>VLOOKUP(B180,'Data Properties Analyisis(ORI)'!$B$1:$V$1616,21,FALSE)</f>
        <v>67</v>
      </c>
      <c r="T180" s="139" t="s">
        <v>116</v>
      </c>
      <c r="U180" s="139" t="s">
        <v>376</v>
      </c>
      <c r="V180" s="139" t="s">
        <v>944</v>
      </c>
      <c r="W180" s="139" t="s">
        <v>381</v>
      </c>
      <c r="X180" s="212">
        <v>4.75</v>
      </c>
      <c r="Y180" s="139" t="s">
        <v>924</v>
      </c>
      <c r="Z180" s="139" t="s">
        <v>934</v>
      </c>
      <c r="AA180" s="139" t="s">
        <v>934</v>
      </c>
      <c r="AB180" s="139" t="s">
        <v>934</v>
      </c>
      <c r="AC180" s="139" t="s">
        <v>773</v>
      </c>
      <c r="AD180" s="139" t="s">
        <v>773</v>
      </c>
      <c r="AE180" s="139" t="s">
        <v>773</v>
      </c>
      <c r="AF180" s="212">
        <v>44.444444444444443</v>
      </c>
      <c r="AG180" s="139" t="s">
        <v>781</v>
      </c>
      <c r="AH180" s="139" t="s">
        <v>780</v>
      </c>
      <c r="AI180" s="212">
        <v>4.5</v>
      </c>
      <c r="AJ180" s="148">
        <v>5.13</v>
      </c>
      <c r="AK180" s="191">
        <v>3</v>
      </c>
      <c r="AL180" s="233">
        <f t="shared" si="5"/>
        <v>-0.41520467836257308</v>
      </c>
    </row>
    <row r="181" spans="1:38" x14ac:dyDescent="0.35">
      <c r="A181" s="139">
        <v>110</v>
      </c>
      <c r="B181" s="161">
        <v>1464</v>
      </c>
      <c r="C181" s="161">
        <v>288</v>
      </c>
      <c r="D181" s="139" t="s">
        <v>798</v>
      </c>
      <c r="E181" s="139" t="s">
        <v>938</v>
      </c>
      <c r="F181" s="212">
        <v>0.13</v>
      </c>
      <c r="G181" s="212" t="s">
        <v>28</v>
      </c>
      <c r="H181" s="191">
        <v>5.28</v>
      </c>
      <c r="I181" s="191">
        <v>14.47</v>
      </c>
      <c r="J181" s="191">
        <v>20.8</v>
      </c>
      <c r="K181" s="191">
        <v>35.369999999999997</v>
      </c>
      <c r="L181" s="191">
        <v>46.15</v>
      </c>
      <c r="M181" s="191">
        <v>60.51</v>
      </c>
      <c r="N181" s="191">
        <v>66.84</v>
      </c>
      <c r="O181" s="191">
        <v>83.32</v>
      </c>
      <c r="P181" s="139" t="s">
        <v>952</v>
      </c>
      <c r="Q181" s="139" t="s">
        <v>836</v>
      </c>
      <c r="R181" s="139" t="s">
        <v>836</v>
      </c>
      <c r="S181" s="148">
        <f>VLOOKUP(B181,'Data Properties Analyisis(ORI)'!$B$1:$V$1616,21,FALSE)</f>
        <v>67</v>
      </c>
      <c r="T181" s="139" t="s">
        <v>116</v>
      </c>
      <c r="U181" s="139" t="s">
        <v>376</v>
      </c>
      <c r="V181" s="139" t="s">
        <v>944</v>
      </c>
      <c r="W181" s="139" t="s">
        <v>381</v>
      </c>
      <c r="X181" s="212">
        <v>4.75</v>
      </c>
      <c r="Y181" s="139" t="s">
        <v>924</v>
      </c>
      <c r="Z181" s="139" t="s">
        <v>934</v>
      </c>
      <c r="AA181" s="139" t="s">
        <v>934</v>
      </c>
      <c r="AB181" s="139" t="s">
        <v>934</v>
      </c>
      <c r="AC181" s="139" t="s">
        <v>773</v>
      </c>
      <c r="AD181" s="139" t="s">
        <v>773</v>
      </c>
      <c r="AE181" s="139" t="s">
        <v>773</v>
      </c>
      <c r="AF181" s="212">
        <v>11.111111111111111</v>
      </c>
      <c r="AG181" s="139" t="s">
        <v>781</v>
      </c>
      <c r="AH181" s="139" t="s">
        <v>780</v>
      </c>
      <c r="AI181" s="212">
        <v>4.5</v>
      </c>
      <c r="AJ181" s="148">
        <v>5.16</v>
      </c>
      <c r="AK181" s="191">
        <v>4.2</v>
      </c>
      <c r="AL181" s="233">
        <f t="shared" si="5"/>
        <v>-0.18604651162790697</v>
      </c>
    </row>
    <row r="182" spans="1:38" x14ac:dyDescent="0.35">
      <c r="A182" s="139">
        <v>110</v>
      </c>
      <c r="B182" s="161">
        <v>1465</v>
      </c>
      <c r="C182" s="161">
        <v>289</v>
      </c>
      <c r="D182" s="139" t="s">
        <v>798</v>
      </c>
      <c r="E182" s="139" t="s">
        <v>938</v>
      </c>
      <c r="F182" s="212">
        <v>0.13</v>
      </c>
      <c r="G182" s="212" t="s">
        <v>28</v>
      </c>
      <c r="H182" s="191">
        <v>5.28</v>
      </c>
      <c r="I182" s="191">
        <v>14.47</v>
      </c>
      <c r="J182" s="191">
        <v>20.8</v>
      </c>
      <c r="K182" s="191">
        <v>35.369999999999997</v>
      </c>
      <c r="L182" s="191">
        <v>46.15</v>
      </c>
      <c r="M182" s="191">
        <v>60.51</v>
      </c>
      <c r="N182" s="191">
        <v>66.84</v>
      </c>
      <c r="O182" s="191">
        <v>83.32</v>
      </c>
      <c r="P182" s="139" t="s">
        <v>952</v>
      </c>
      <c r="Q182" s="139" t="s">
        <v>836</v>
      </c>
      <c r="R182" s="139" t="s">
        <v>836</v>
      </c>
      <c r="S182" s="148">
        <f>VLOOKUP(B182,'Data Properties Analyisis(ORI)'!$B$1:$V$1616,21,FALSE)</f>
        <v>67</v>
      </c>
      <c r="T182" s="139" t="s">
        <v>116</v>
      </c>
      <c r="U182" s="139" t="s">
        <v>376</v>
      </c>
      <c r="V182" s="139" t="s">
        <v>944</v>
      </c>
      <c r="W182" s="139" t="s">
        <v>381</v>
      </c>
      <c r="X182" s="212">
        <v>4.75</v>
      </c>
      <c r="Y182" s="139" t="s">
        <v>924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212">
        <v>10</v>
      </c>
      <c r="AG182" s="139" t="s">
        <v>781</v>
      </c>
      <c r="AH182" s="139" t="s">
        <v>780</v>
      </c>
      <c r="AI182" s="212">
        <v>5</v>
      </c>
      <c r="AJ182" s="148">
        <v>4.22</v>
      </c>
      <c r="AK182" s="191">
        <v>4.07</v>
      </c>
      <c r="AL182" s="233">
        <f t="shared" si="5"/>
        <v>-3.5545023696682339E-2</v>
      </c>
    </row>
    <row r="183" spans="1:38" x14ac:dyDescent="0.35">
      <c r="A183" s="139">
        <v>110</v>
      </c>
      <c r="B183" s="161">
        <v>1468</v>
      </c>
      <c r="C183" s="161">
        <v>292</v>
      </c>
      <c r="D183" s="139" t="s">
        <v>798</v>
      </c>
      <c r="E183" s="139" t="s">
        <v>938</v>
      </c>
      <c r="F183" s="212">
        <v>0.13</v>
      </c>
      <c r="G183" s="212" t="s">
        <v>28</v>
      </c>
      <c r="H183" s="191">
        <v>5.28</v>
      </c>
      <c r="I183" s="191">
        <v>14.47</v>
      </c>
      <c r="J183" s="191">
        <v>20.8</v>
      </c>
      <c r="K183" s="191">
        <v>35.369999999999997</v>
      </c>
      <c r="L183" s="191">
        <v>46.15</v>
      </c>
      <c r="M183" s="191">
        <v>60.51</v>
      </c>
      <c r="N183" s="191">
        <v>66.84</v>
      </c>
      <c r="O183" s="191">
        <v>83.32</v>
      </c>
      <c r="P183" s="139" t="s">
        <v>952</v>
      </c>
      <c r="Q183" s="139" t="s">
        <v>836</v>
      </c>
      <c r="R183" s="139" t="s">
        <v>836</v>
      </c>
      <c r="S183" s="148">
        <f>VLOOKUP(B183,'Data Properties Analyisis(ORI)'!$B$1:$V$1616,21,FALSE)</f>
        <v>67</v>
      </c>
      <c r="T183" s="139" t="s">
        <v>116</v>
      </c>
      <c r="U183" s="139" t="s">
        <v>376</v>
      </c>
      <c r="V183" s="139" t="s">
        <v>944</v>
      </c>
      <c r="W183" s="139" t="s">
        <v>381</v>
      </c>
      <c r="X183" s="212">
        <v>4.75</v>
      </c>
      <c r="Y183" s="139" t="s">
        <v>924</v>
      </c>
      <c r="Z183" s="139" t="s">
        <v>934</v>
      </c>
      <c r="AA183" s="139" t="s">
        <v>934</v>
      </c>
      <c r="AB183" s="139" t="s">
        <v>934</v>
      </c>
      <c r="AC183" s="139" t="s">
        <v>773</v>
      </c>
      <c r="AD183" s="139" t="s">
        <v>773</v>
      </c>
      <c r="AE183" s="139" t="s">
        <v>773</v>
      </c>
      <c r="AF183" s="212">
        <v>22.222222222222221</v>
      </c>
      <c r="AG183" s="139" t="s">
        <v>781</v>
      </c>
      <c r="AH183" s="139" t="s">
        <v>780</v>
      </c>
      <c r="AI183" s="212">
        <v>4.5</v>
      </c>
      <c r="AJ183" s="148">
        <v>5.16</v>
      </c>
      <c r="AK183" s="191">
        <v>3.92</v>
      </c>
      <c r="AL183" s="233">
        <f t="shared" si="5"/>
        <v>-0.24031007751937988</v>
      </c>
    </row>
    <row r="184" spans="1:38" x14ac:dyDescent="0.35">
      <c r="A184" s="139">
        <v>110</v>
      </c>
      <c r="B184" s="161">
        <v>1469</v>
      </c>
      <c r="C184" s="161">
        <v>293</v>
      </c>
      <c r="D184" s="139" t="s">
        <v>798</v>
      </c>
      <c r="E184" s="139" t="s">
        <v>938</v>
      </c>
      <c r="F184" s="212">
        <v>0.13</v>
      </c>
      <c r="G184" s="212" t="s">
        <v>28</v>
      </c>
      <c r="H184" s="191">
        <v>5.28</v>
      </c>
      <c r="I184" s="191">
        <v>14.47</v>
      </c>
      <c r="J184" s="191">
        <v>20.8</v>
      </c>
      <c r="K184" s="191">
        <v>35.369999999999997</v>
      </c>
      <c r="L184" s="191">
        <v>46.15</v>
      </c>
      <c r="M184" s="191">
        <v>60.51</v>
      </c>
      <c r="N184" s="191">
        <v>66.84</v>
      </c>
      <c r="O184" s="191">
        <v>83.32</v>
      </c>
      <c r="P184" s="139" t="s">
        <v>952</v>
      </c>
      <c r="Q184" s="139" t="s">
        <v>836</v>
      </c>
      <c r="R184" s="139" t="s">
        <v>836</v>
      </c>
      <c r="S184" s="148">
        <f>VLOOKUP(B184,'Data Properties Analyisis(ORI)'!$B$1:$V$1616,21,FALSE)</f>
        <v>67</v>
      </c>
      <c r="T184" s="139" t="s">
        <v>116</v>
      </c>
      <c r="U184" s="139" t="s">
        <v>376</v>
      </c>
      <c r="V184" s="139" t="s">
        <v>944</v>
      </c>
      <c r="W184" s="139" t="s">
        <v>381</v>
      </c>
      <c r="X184" s="212">
        <v>4.75</v>
      </c>
      <c r="Y184" s="139" t="s">
        <v>924</v>
      </c>
      <c r="Z184" s="139" t="s">
        <v>934</v>
      </c>
      <c r="AA184" s="139" t="s">
        <v>934</v>
      </c>
      <c r="AB184" s="139" t="s">
        <v>934</v>
      </c>
      <c r="AC184" s="139" t="s">
        <v>773</v>
      </c>
      <c r="AD184" s="139" t="s">
        <v>773</v>
      </c>
      <c r="AE184" s="139" t="s">
        <v>773</v>
      </c>
      <c r="AF184" s="212">
        <v>20</v>
      </c>
      <c r="AG184" s="139" t="s">
        <v>781</v>
      </c>
      <c r="AH184" s="139" t="s">
        <v>780</v>
      </c>
      <c r="AI184" s="212">
        <v>5</v>
      </c>
      <c r="AJ184" s="148">
        <v>4.22</v>
      </c>
      <c r="AK184" s="191">
        <v>3.47</v>
      </c>
      <c r="AL184" s="233">
        <f t="shared" si="5"/>
        <v>-0.17772511848341221</v>
      </c>
    </row>
    <row r="185" spans="1:38" x14ac:dyDescent="0.35">
      <c r="A185" s="139">
        <v>110</v>
      </c>
      <c r="B185" s="161">
        <v>1473</v>
      </c>
      <c r="C185" s="161">
        <v>297</v>
      </c>
      <c r="D185" s="139" t="s">
        <v>798</v>
      </c>
      <c r="E185" s="139" t="s">
        <v>938</v>
      </c>
      <c r="F185" s="212">
        <v>0.13</v>
      </c>
      <c r="G185" s="212" t="s">
        <v>28</v>
      </c>
      <c r="H185" s="191">
        <v>5.28</v>
      </c>
      <c r="I185" s="191">
        <v>14.47</v>
      </c>
      <c r="J185" s="191">
        <v>20.8</v>
      </c>
      <c r="K185" s="191">
        <v>35.369999999999997</v>
      </c>
      <c r="L185" s="191">
        <v>46.15</v>
      </c>
      <c r="M185" s="191">
        <v>60.51</v>
      </c>
      <c r="N185" s="191">
        <v>66.84</v>
      </c>
      <c r="O185" s="191">
        <v>83.32</v>
      </c>
      <c r="P185" s="139" t="s">
        <v>952</v>
      </c>
      <c r="Q185" s="139" t="s">
        <v>836</v>
      </c>
      <c r="R185" s="139" t="s">
        <v>836</v>
      </c>
      <c r="S185" s="148">
        <f>VLOOKUP(B185,'Data Properties Analyisis(ORI)'!$B$1:$V$1616,21,FALSE)</f>
        <v>67</v>
      </c>
      <c r="T185" s="139" t="s">
        <v>116</v>
      </c>
      <c r="U185" s="139" t="s">
        <v>376</v>
      </c>
      <c r="V185" s="139" t="s">
        <v>944</v>
      </c>
      <c r="W185" s="139" t="s">
        <v>381</v>
      </c>
      <c r="X185" s="212">
        <v>4.75</v>
      </c>
      <c r="Y185" s="139" t="s">
        <v>924</v>
      </c>
      <c r="Z185" s="139" t="s">
        <v>934</v>
      </c>
      <c r="AA185" s="139" t="s">
        <v>934</v>
      </c>
      <c r="AB185" s="139" t="s">
        <v>934</v>
      </c>
      <c r="AC185" s="139" t="s">
        <v>773</v>
      </c>
      <c r="AD185" s="139" t="s">
        <v>773</v>
      </c>
      <c r="AE185" s="139" t="s">
        <v>773</v>
      </c>
      <c r="AF185" s="212">
        <v>33.333333333333329</v>
      </c>
      <c r="AG185" s="139" t="s">
        <v>781</v>
      </c>
      <c r="AH185" s="139" t="s">
        <v>780</v>
      </c>
      <c r="AI185" s="212">
        <v>4.5</v>
      </c>
      <c r="AJ185" s="148">
        <v>5.16</v>
      </c>
      <c r="AK185" s="191">
        <v>3.72</v>
      </c>
      <c r="AL185" s="233">
        <f t="shared" si="5"/>
        <v>-0.27906976744186046</v>
      </c>
    </row>
    <row r="186" spans="1:38" x14ac:dyDescent="0.35">
      <c r="A186" s="139">
        <v>110</v>
      </c>
      <c r="B186" s="161">
        <v>1477</v>
      </c>
      <c r="C186" s="161">
        <v>301</v>
      </c>
      <c r="D186" s="139" t="s">
        <v>798</v>
      </c>
      <c r="E186" s="139" t="s">
        <v>938</v>
      </c>
      <c r="F186" s="212">
        <v>0.13</v>
      </c>
      <c r="G186" s="212" t="s">
        <v>28</v>
      </c>
      <c r="H186" s="191">
        <v>5.28</v>
      </c>
      <c r="I186" s="191">
        <v>14.47</v>
      </c>
      <c r="J186" s="191">
        <v>20.8</v>
      </c>
      <c r="K186" s="191">
        <v>35.369999999999997</v>
      </c>
      <c r="L186" s="191">
        <v>46.15</v>
      </c>
      <c r="M186" s="191">
        <v>60.51</v>
      </c>
      <c r="N186" s="191">
        <v>66.84</v>
      </c>
      <c r="O186" s="191">
        <v>83.32</v>
      </c>
      <c r="P186" s="139" t="s">
        <v>952</v>
      </c>
      <c r="Q186" s="139" t="s">
        <v>836</v>
      </c>
      <c r="R186" s="139" t="s">
        <v>836</v>
      </c>
      <c r="S186" s="148">
        <f>VLOOKUP(B186,'Data Properties Analyisis(ORI)'!$B$1:$V$1616,21,FALSE)</f>
        <v>67</v>
      </c>
      <c r="T186" s="139" t="s">
        <v>116</v>
      </c>
      <c r="U186" s="139" t="s">
        <v>376</v>
      </c>
      <c r="V186" s="139" t="s">
        <v>944</v>
      </c>
      <c r="W186" s="139" t="s">
        <v>381</v>
      </c>
      <c r="X186" s="212">
        <v>4.75</v>
      </c>
      <c r="Y186" s="139" t="s">
        <v>924</v>
      </c>
      <c r="Z186" s="139" t="s">
        <v>934</v>
      </c>
      <c r="AA186" s="139" t="s">
        <v>934</v>
      </c>
      <c r="AB186" s="139" t="s">
        <v>934</v>
      </c>
      <c r="AC186" s="139" t="s">
        <v>773</v>
      </c>
      <c r="AD186" s="139" t="s">
        <v>773</v>
      </c>
      <c r="AE186" s="139" t="s">
        <v>773</v>
      </c>
      <c r="AF186" s="212">
        <v>44.444444444444443</v>
      </c>
      <c r="AG186" s="139" t="s">
        <v>781</v>
      </c>
      <c r="AH186" s="139" t="s">
        <v>780</v>
      </c>
      <c r="AI186" s="212">
        <v>4.5</v>
      </c>
      <c r="AJ186" s="148">
        <v>5.16</v>
      </c>
      <c r="AK186" s="191">
        <v>3.74</v>
      </c>
      <c r="AL186" s="233">
        <f t="shared" si="5"/>
        <v>-0.27519379844961239</v>
      </c>
    </row>
  </sheetData>
  <autoFilter ref="A1:AL186" xr:uid="{E2771AB4-D1E9-4E19-B89A-50982C7F1576}">
    <sortState xmlns:xlrd2="http://schemas.microsoft.com/office/spreadsheetml/2017/richdata2" ref="A2:AL186">
      <sortCondition ref="B1:B186"/>
    </sortState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I407"/>
  <sheetViews>
    <sheetView zoomScale="60" zoomScaleNormal="60" workbookViewId="0">
      <pane xSplit="3" ySplit="1" topLeftCell="AF2" activePane="bottomRight" state="frozen"/>
      <selection pane="topRight" activeCell="E1" sqref="E1"/>
      <selection pane="bottomLeft" activeCell="A2" sqref="A2"/>
      <selection pane="bottomRight" activeCell="AP2" sqref="AP2"/>
    </sheetView>
  </sheetViews>
  <sheetFormatPr defaultColWidth="8.7265625" defaultRowHeight="14.5" x14ac:dyDescent="0.35"/>
  <cols>
    <col min="1" max="1" width="11.453125" style="45" bestFit="1" customWidth="1"/>
    <col min="2" max="2" width="12.81640625" style="45" bestFit="1" customWidth="1"/>
    <col min="3" max="3" width="12.81640625" style="45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6.453125" style="213" bestFit="1" customWidth="1"/>
    <col min="8" max="8" width="15.7265625" style="214" bestFit="1" customWidth="1"/>
    <col min="9" max="10" width="13" style="214" bestFit="1" customWidth="1"/>
    <col min="11" max="12" width="14.453125" style="214" bestFit="1" customWidth="1"/>
    <col min="13" max="13" width="13" style="214" bestFit="1" customWidth="1"/>
    <col min="14" max="14" width="14.453125" style="214" bestFit="1" customWidth="1"/>
    <col min="15" max="15" width="11.54296875" style="214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816406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3" bestFit="1" customWidth="1"/>
    <col min="24" max="24" width="17.542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81640625" style="45" bestFit="1" customWidth="1"/>
    <col min="29" max="29" width="26.453125" style="45" bestFit="1" customWidth="1"/>
    <col min="30" max="30" width="21.1796875" style="45" bestFit="1" customWidth="1"/>
    <col min="31" max="31" width="51.26953125" style="213" bestFit="1" customWidth="1"/>
    <col min="32" max="32" width="18.81640625" style="45" bestFit="1" customWidth="1"/>
    <col min="33" max="33" width="14.453125" style="45" bestFit="1" customWidth="1"/>
    <col min="34" max="34" width="50.7265625" style="213" customWidth="1"/>
    <col min="35" max="35" width="33.1796875" style="213" bestFit="1" customWidth="1"/>
    <col min="36" max="16384" width="8.7265625" style="45"/>
  </cols>
  <sheetData>
    <row r="1" spans="1:35" ht="18.5" x14ac:dyDescent="0.45">
      <c r="A1" s="204" t="s">
        <v>1081</v>
      </c>
      <c r="B1" s="205" t="s">
        <v>1077</v>
      </c>
      <c r="C1" s="205" t="s">
        <v>1055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25">
        <v>7.4999999999999997E-2</v>
      </c>
      <c r="I1" s="225">
        <v>0.3</v>
      </c>
      <c r="J1" s="225">
        <v>0.6</v>
      </c>
      <c r="K1" s="225">
        <v>2.36</v>
      </c>
      <c r="L1" s="225">
        <v>4.75</v>
      </c>
      <c r="M1" s="225">
        <v>9.5</v>
      </c>
      <c r="N1" s="225">
        <v>12.5</v>
      </c>
      <c r="O1" s="225">
        <v>19</v>
      </c>
      <c r="P1" s="204" t="s">
        <v>939</v>
      </c>
      <c r="Q1" s="204" t="s">
        <v>928</v>
      </c>
      <c r="R1" s="204" t="s">
        <v>1079</v>
      </c>
      <c r="S1" s="204" t="s">
        <v>1053</v>
      </c>
      <c r="T1" s="204" t="s">
        <v>764</v>
      </c>
      <c r="U1" s="204" t="s">
        <v>943</v>
      </c>
      <c r="V1" s="204" t="s">
        <v>765</v>
      </c>
      <c r="W1" s="222" t="s">
        <v>929</v>
      </c>
      <c r="X1" s="204" t="s">
        <v>600</v>
      </c>
      <c r="Y1" s="204" t="s">
        <v>956</v>
      </c>
      <c r="Z1" s="204" t="s">
        <v>774</v>
      </c>
      <c r="AA1" s="204" t="s">
        <v>942</v>
      </c>
      <c r="AB1" s="206" t="s">
        <v>838</v>
      </c>
      <c r="AC1" s="206" t="s">
        <v>839</v>
      </c>
      <c r="AD1" s="206" t="s">
        <v>842</v>
      </c>
      <c r="AE1" s="223" t="s">
        <v>890</v>
      </c>
      <c r="AF1" s="204" t="s">
        <v>1075</v>
      </c>
      <c r="AG1" s="204" t="s">
        <v>770</v>
      </c>
      <c r="AH1" s="222" t="s">
        <v>1074</v>
      </c>
      <c r="AI1" s="224" t="s">
        <v>1065</v>
      </c>
    </row>
    <row r="2" spans="1:35" x14ac:dyDescent="0.35">
      <c r="A2" s="139">
        <v>3</v>
      </c>
      <c r="B2" s="161">
        <v>66</v>
      </c>
      <c r="C2" s="161">
        <v>1</v>
      </c>
      <c r="D2" s="139" t="s">
        <v>798</v>
      </c>
      <c r="E2" s="139" t="s">
        <v>937</v>
      </c>
      <c r="F2" s="212">
        <v>0.4</v>
      </c>
      <c r="G2" s="212" t="s">
        <v>28</v>
      </c>
      <c r="H2" s="226">
        <v>2.99</v>
      </c>
      <c r="I2" s="226">
        <v>5.3</v>
      </c>
      <c r="J2" s="226">
        <v>21.8</v>
      </c>
      <c r="K2" s="226">
        <v>35.75</v>
      </c>
      <c r="L2" s="226">
        <v>38.9</v>
      </c>
      <c r="M2" s="226">
        <v>57.35</v>
      </c>
      <c r="N2" s="226">
        <v>73.040000000000006</v>
      </c>
      <c r="O2" s="226">
        <v>97.23</v>
      </c>
      <c r="P2" s="148" t="s">
        <v>28</v>
      </c>
      <c r="Q2" s="139" t="s">
        <v>789</v>
      </c>
      <c r="R2" s="139" t="s">
        <v>836</v>
      </c>
      <c r="S2" s="139" t="s">
        <v>213</v>
      </c>
      <c r="T2" s="139" t="s">
        <v>376</v>
      </c>
      <c r="U2" s="139" t="s">
        <v>944</v>
      </c>
      <c r="V2" s="139" t="s">
        <v>381</v>
      </c>
      <c r="W2" s="212">
        <v>2.5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2">
        <v>15</v>
      </c>
      <c r="AF2" s="139" t="s">
        <v>406</v>
      </c>
      <c r="AG2" s="139" t="s">
        <v>778</v>
      </c>
      <c r="AH2" s="184">
        <v>5.5</v>
      </c>
      <c r="AI2" s="191">
        <v>15.0822</v>
      </c>
    </row>
    <row r="3" spans="1:35" x14ac:dyDescent="0.35">
      <c r="A3" s="139">
        <v>3</v>
      </c>
      <c r="B3" s="161">
        <v>67</v>
      </c>
      <c r="C3" s="161">
        <v>2</v>
      </c>
      <c r="D3" s="139" t="s">
        <v>798</v>
      </c>
      <c r="E3" s="139" t="s">
        <v>937</v>
      </c>
      <c r="F3" s="212">
        <v>0.4</v>
      </c>
      <c r="G3" s="212" t="s">
        <v>28</v>
      </c>
      <c r="H3" s="226">
        <v>2.99</v>
      </c>
      <c r="I3" s="226">
        <v>5.3</v>
      </c>
      <c r="J3" s="226">
        <v>21.8</v>
      </c>
      <c r="K3" s="226">
        <v>35.75</v>
      </c>
      <c r="L3" s="226">
        <v>38.9</v>
      </c>
      <c r="M3" s="226">
        <v>57.35</v>
      </c>
      <c r="N3" s="226">
        <v>73.040000000000006</v>
      </c>
      <c r="O3" s="226">
        <v>97.23</v>
      </c>
      <c r="P3" s="148" t="s">
        <v>28</v>
      </c>
      <c r="Q3" s="139" t="s">
        <v>789</v>
      </c>
      <c r="R3" s="139" t="s">
        <v>836</v>
      </c>
      <c r="S3" s="139" t="s">
        <v>213</v>
      </c>
      <c r="T3" s="139" t="s">
        <v>376</v>
      </c>
      <c r="U3" s="139" t="s">
        <v>944</v>
      </c>
      <c r="V3" s="139" t="s">
        <v>381</v>
      </c>
      <c r="W3" s="212">
        <v>2.5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2">
        <v>8</v>
      </c>
      <c r="AF3" s="139" t="s">
        <v>406</v>
      </c>
      <c r="AG3" s="139" t="s">
        <v>778</v>
      </c>
      <c r="AH3" s="184">
        <v>5.5</v>
      </c>
      <c r="AI3" s="191">
        <v>15.3566</v>
      </c>
    </row>
    <row r="4" spans="1:35" x14ac:dyDescent="0.35">
      <c r="A4" s="200">
        <v>3</v>
      </c>
      <c r="B4" s="161">
        <v>71</v>
      </c>
      <c r="C4" s="161">
        <v>3</v>
      </c>
      <c r="D4" s="139" t="s">
        <v>773</v>
      </c>
      <c r="E4" s="139" t="s">
        <v>937</v>
      </c>
      <c r="F4" s="212">
        <v>0.4</v>
      </c>
      <c r="G4" s="212" t="s">
        <v>28</v>
      </c>
      <c r="H4" s="226">
        <v>2.99</v>
      </c>
      <c r="I4" s="226">
        <v>5.3</v>
      </c>
      <c r="J4" s="226">
        <v>21.8</v>
      </c>
      <c r="K4" s="226">
        <v>35.75</v>
      </c>
      <c r="L4" s="226">
        <v>38.9</v>
      </c>
      <c r="M4" s="226">
        <v>57.35</v>
      </c>
      <c r="N4" s="226">
        <v>73.040000000000006</v>
      </c>
      <c r="O4" s="226">
        <v>97.23</v>
      </c>
      <c r="P4" s="148" t="s">
        <v>28</v>
      </c>
      <c r="Q4" s="139" t="s">
        <v>789</v>
      </c>
      <c r="R4" s="139" t="s">
        <v>836</v>
      </c>
      <c r="S4" s="139" t="s">
        <v>934</v>
      </c>
      <c r="T4" s="139" t="s">
        <v>934</v>
      </c>
      <c r="U4" s="139" t="s">
        <v>934</v>
      </c>
      <c r="V4" s="139" t="s">
        <v>934</v>
      </c>
      <c r="W4" s="212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2" t="s">
        <v>934</v>
      </c>
      <c r="AF4" s="139" t="s">
        <v>406</v>
      </c>
      <c r="AG4" s="139" t="s">
        <v>778</v>
      </c>
      <c r="AH4" s="184">
        <v>5</v>
      </c>
      <c r="AI4" s="191">
        <v>11.767742</v>
      </c>
    </row>
    <row r="5" spans="1:35" x14ac:dyDescent="0.35">
      <c r="A5" s="200">
        <v>3</v>
      </c>
      <c r="B5" s="161">
        <v>72</v>
      </c>
      <c r="C5" s="161">
        <v>4</v>
      </c>
      <c r="D5" s="139" t="s">
        <v>773</v>
      </c>
      <c r="E5" s="139" t="s">
        <v>937</v>
      </c>
      <c r="F5" s="212">
        <v>0.4</v>
      </c>
      <c r="G5" s="212" t="s">
        <v>28</v>
      </c>
      <c r="H5" s="226">
        <v>2.99</v>
      </c>
      <c r="I5" s="226">
        <v>5.3</v>
      </c>
      <c r="J5" s="226">
        <v>21.8</v>
      </c>
      <c r="K5" s="226">
        <v>35.75</v>
      </c>
      <c r="L5" s="226">
        <v>38.9</v>
      </c>
      <c r="M5" s="226">
        <v>57.35</v>
      </c>
      <c r="N5" s="226">
        <v>73.040000000000006</v>
      </c>
      <c r="O5" s="226">
        <v>97.23</v>
      </c>
      <c r="P5" s="148" t="s">
        <v>28</v>
      </c>
      <c r="Q5" s="139" t="s">
        <v>789</v>
      </c>
      <c r="R5" s="139" t="s">
        <v>836</v>
      </c>
      <c r="S5" s="139" t="s">
        <v>934</v>
      </c>
      <c r="T5" s="139" t="s">
        <v>934</v>
      </c>
      <c r="U5" s="139" t="s">
        <v>934</v>
      </c>
      <c r="V5" s="139" t="s">
        <v>934</v>
      </c>
      <c r="W5" s="212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2" t="s">
        <v>934</v>
      </c>
      <c r="AF5" s="139" t="s">
        <v>406</v>
      </c>
      <c r="AG5" s="139" t="s">
        <v>778</v>
      </c>
      <c r="AH5" s="184">
        <v>5.5</v>
      </c>
      <c r="AI5" s="191">
        <v>12.954129999999999</v>
      </c>
    </row>
    <row r="6" spans="1:35" x14ac:dyDescent="0.35">
      <c r="A6" s="200">
        <v>3</v>
      </c>
      <c r="B6" s="161">
        <v>73</v>
      </c>
      <c r="C6" s="161">
        <v>5</v>
      </c>
      <c r="D6" s="139" t="s">
        <v>773</v>
      </c>
      <c r="E6" s="139" t="s">
        <v>937</v>
      </c>
      <c r="F6" s="212">
        <v>0.4</v>
      </c>
      <c r="G6" s="212" t="s">
        <v>28</v>
      </c>
      <c r="H6" s="226">
        <v>2.99</v>
      </c>
      <c r="I6" s="226">
        <v>5.3</v>
      </c>
      <c r="J6" s="226">
        <v>21.8</v>
      </c>
      <c r="K6" s="226">
        <v>35.75</v>
      </c>
      <c r="L6" s="226">
        <v>38.9</v>
      </c>
      <c r="M6" s="226">
        <v>57.35</v>
      </c>
      <c r="N6" s="226">
        <v>73.040000000000006</v>
      </c>
      <c r="O6" s="226">
        <v>97.23</v>
      </c>
      <c r="P6" s="148" t="s">
        <v>28</v>
      </c>
      <c r="Q6" s="139" t="s">
        <v>789</v>
      </c>
      <c r="R6" s="139" t="s">
        <v>836</v>
      </c>
      <c r="S6" s="139" t="s">
        <v>934</v>
      </c>
      <c r="T6" s="139" t="s">
        <v>934</v>
      </c>
      <c r="U6" s="139" t="s">
        <v>934</v>
      </c>
      <c r="V6" s="139" t="s">
        <v>934</v>
      </c>
      <c r="W6" s="212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2" t="s">
        <v>934</v>
      </c>
      <c r="AF6" s="139" t="s">
        <v>406</v>
      </c>
      <c r="AG6" s="139" t="s">
        <v>778</v>
      </c>
      <c r="AH6" s="184">
        <v>6</v>
      </c>
      <c r="AI6" s="191">
        <v>10.789408</v>
      </c>
    </row>
    <row r="7" spans="1:35" x14ac:dyDescent="0.35">
      <c r="A7" s="139">
        <v>5</v>
      </c>
      <c r="B7" s="161">
        <v>97</v>
      </c>
      <c r="C7" s="161">
        <v>6</v>
      </c>
      <c r="D7" s="139" t="s">
        <v>798</v>
      </c>
      <c r="E7" s="139" t="s">
        <v>28</v>
      </c>
      <c r="F7" s="212">
        <v>0.5</v>
      </c>
      <c r="G7" s="212">
        <v>2.65</v>
      </c>
      <c r="H7" s="141">
        <v>9</v>
      </c>
      <c r="I7" s="141">
        <v>13</v>
      </c>
      <c r="J7" s="141">
        <v>14</v>
      </c>
      <c r="K7" s="141">
        <v>20</v>
      </c>
      <c r="L7" s="141">
        <v>24</v>
      </c>
      <c r="M7" s="141">
        <v>47</v>
      </c>
      <c r="N7" s="141">
        <v>90</v>
      </c>
      <c r="O7" s="141">
        <v>100</v>
      </c>
      <c r="P7" s="139" t="s">
        <v>941</v>
      </c>
      <c r="Q7" s="139" t="s">
        <v>789</v>
      </c>
      <c r="R7" s="139" t="s">
        <v>836</v>
      </c>
      <c r="S7" s="139" t="s">
        <v>893</v>
      </c>
      <c r="T7" s="139" t="s">
        <v>376</v>
      </c>
      <c r="U7" s="139" t="s">
        <v>944</v>
      </c>
      <c r="V7" s="139" t="s">
        <v>381</v>
      </c>
      <c r="W7" s="212">
        <v>2.5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2">
        <v>90.497737556561091</v>
      </c>
      <c r="AF7" s="139" t="s">
        <v>406</v>
      </c>
      <c r="AG7" s="139" t="s">
        <v>778</v>
      </c>
      <c r="AH7" s="184">
        <v>6.63</v>
      </c>
      <c r="AI7" s="191">
        <v>13.92</v>
      </c>
    </row>
    <row r="8" spans="1:35" x14ac:dyDescent="0.35">
      <c r="A8" s="139">
        <v>5</v>
      </c>
      <c r="B8" s="161">
        <v>98</v>
      </c>
      <c r="C8" s="161">
        <v>7</v>
      </c>
      <c r="D8" s="139" t="s">
        <v>798</v>
      </c>
      <c r="E8" s="139" t="s">
        <v>28</v>
      </c>
      <c r="F8" s="212">
        <v>0.5</v>
      </c>
      <c r="G8" s="212">
        <v>2.65</v>
      </c>
      <c r="H8" s="141">
        <v>9</v>
      </c>
      <c r="I8" s="141">
        <v>13</v>
      </c>
      <c r="J8" s="141">
        <v>14</v>
      </c>
      <c r="K8" s="141">
        <v>20</v>
      </c>
      <c r="L8" s="141">
        <v>24</v>
      </c>
      <c r="M8" s="141">
        <v>47</v>
      </c>
      <c r="N8" s="141">
        <v>90</v>
      </c>
      <c r="O8" s="141">
        <v>100</v>
      </c>
      <c r="P8" s="139" t="s">
        <v>941</v>
      </c>
      <c r="Q8" s="139" t="s">
        <v>789</v>
      </c>
      <c r="R8" s="139" t="s">
        <v>836</v>
      </c>
      <c r="S8" s="139" t="s">
        <v>893</v>
      </c>
      <c r="T8" s="139" t="s">
        <v>376</v>
      </c>
      <c r="U8" s="139" t="s">
        <v>944</v>
      </c>
      <c r="V8" s="139" t="s">
        <v>381</v>
      </c>
      <c r="W8" s="212">
        <v>2.5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2">
        <v>105.58069381598794</v>
      </c>
      <c r="AF8" s="139" t="s">
        <v>406</v>
      </c>
      <c r="AG8" s="139" t="s">
        <v>778</v>
      </c>
      <c r="AH8" s="184">
        <v>6.63</v>
      </c>
      <c r="AI8" s="191">
        <v>14.12</v>
      </c>
    </row>
    <row r="9" spans="1:35" x14ac:dyDescent="0.35">
      <c r="A9" s="139">
        <v>5</v>
      </c>
      <c r="B9" s="161">
        <v>99</v>
      </c>
      <c r="C9" s="161">
        <v>8</v>
      </c>
      <c r="D9" s="139" t="s">
        <v>798</v>
      </c>
      <c r="E9" s="139" t="s">
        <v>28</v>
      </c>
      <c r="F9" s="212">
        <v>0.5</v>
      </c>
      <c r="G9" s="212">
        <v>2.65</v>
      </c>
      <c r="H9" s="141">
        <v>9</v>
      </c>
      <c r="I9" s="141">
        <v>13</v>
      </c>
      <c r="J9" s="141">
        <v>14</v>
      </c>
      <c r="K9" s="141">
        <v>20</v>
      </c>
      <c r="L9" s="141">
        <v>24</v>
      </c>
      <c r="M9" s="141">
        <v>47</v>
      </c>
      <c r="N9" s="141">
        <v>90</v>
      </c>
      <c r="O9" s="141">
        <v>100</v>
      </c>
      <c r="P9" s="139" t="s">
        <v>941</v>
      </c>
      <c r="Q9" s="139" t="s">
        <v>789</v>
      </c>
      <c r="R9" s="139" t="s">
        <v>836</v>
      </c>
      <c r="S9" s="139" t="s">
        <v>893</v>
      </c>
      <c r="T9" s="139" t="s">
        <v>376</v>
      </c>
      <c r="U9" s="139" t="s">
        <v>944</v>
      </c>
      <c r="V9" s="139" t="s">
        <v>381</v>
      </c>
      <c r="W9" s="212">
        <v>2.5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2">
        <v>120.66365007541478</v>
      </c>
      <c r="AF9" s="139" t="s">
        <v>406</v>
      </c>
      <c r="AG9" s="139" t="s">
        <v>778</v>
      </c>
      <c r="AH9" s="184">
        <v>6.63</v>
      </c>
      <c r="AI9" s="191">
        <v>14.84</v>
      </c>
    </row>
    <row r="10" spans="1:35" x14ac:dyDescent="0.35">
      <c r="A10" s="139">
        <v>5</v>
      </c>
      <c r="B10" s="161">
        <v>100</v>
      </c>
      <c r="C10" s="161">
        <v>9</v>
      </c>
      <c r="D10" s="139" t="s">
        <v>798</v>
      </c>
      <c r="E10" s="139" t="s">
        <v>28</v>
      </c>
      <c r="F10" s="212">
        <v>0.5</v>
      </c>
      <c r="G10" s="212">
        <v>2.65</v>
      </c>
      <c r="H10" s="141">
        <v>9</v>
      </c>
      <c r="I10" s="141">
        <v>13</v>
      </c>
      <c r="J10" s="141">
        <v>14</v>
      </c>
      <c r="K10" s="141">
        <v>20</v>
      </c>
      <c r="L10" s="141">
        <v>24</v>
      </c>
      <c r="M10" s="141">
        <v>47</v>
      </c>
      <c r="N10" s="141">
        <v>90</v>
      </c>
      <c r="O10" s="141">
        <v>100</v>
      </c>
      <c r="P10" s="139" t="s">
        <v>941</v>
      </c>
      <c r="Q10" s="139" t="s">
        <v>789</v>
      </c>
      <c r="R10" s="139" t="s">
        <v>836</v>
      </c>
      <c r="S10" s="139" t="s">
        <v>893</v>
      </c>
      <c r="T10" s="139" t="s">
        <v>376</v>
      </c>
      <c r="U10" s="139" t="s">
        <v>944</v>
      </c>
      <c r="V10" s="139" t="s">
        <v>381</v>
      </c>
      <c r="W10" s="212">
        <v>2.5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2">
        <v>180.99547511312218</v>
      </c>
      <c r="AF10" s="139" t="s">
        <v>406</v>
      </c>
      <c r="AG10" s="139" t="s">
        <v>778</v>
      </c>
      <c r="AH10" s="184">
        <v>6.63</v>
      </c>
      <c r="AI10" s="191">
        <v>14.96</v>
      </c>
    </row>
    <row r="11" spans="1:35" x14ac:dyDescent="0.35">
      <c r="A11" s="139">
        <v>5</v>
      </c>
      <c r="B11" s="161">
        <v>101</v>
      </c>
      <c r="C11" s="161">
        <v>10</v>
      </c>
      <c r="D11" s="139" t="s">
        <v>798</v>
      </c>
      <c r="E11" s="139" t="s">
        <v>28</v>
      </c>
      <c r="F11" s="212">
        <v>0.5</v>
      </c>
      <c r="G11" s="212">
        <v>2.65</v>
      </c>
      <c r="H11" s="141">
        <v>9</v>
      </c>
      <c r="I11" s="141">
        <v>13</v>
      </c>
      <c r="J11" s="141">
        <v>14</v>
      </c>
      <c r="K11" s="141">
        <v>20</v>
      </c>
      <c r="L11" s="141">
        <v>24</v>
      </c>
      <c r="M11" s="141">
        <v>47</v>
      </c>
      <c r="N11" s="141">
        <v>90</v>
      </c>
      <c r="O11" s="141">
        <v>100</v>
      </c>
      <c r="P11" s="139" t="s">
        <v>941</v>
      </c>
      <c r="Q11" s="139" t="s">
        <v>789</v>
      </c>
      <c r="R11" s="139" t="s">
        <v>836</v>
      </c>
      <c r="S11" s="139" t="s">
        <v>893</v>
      </c>
      <c r="T11" s="139" t="s">
        <v>376</v>
      </c>
      <c r="U11" s="139" t="s">
        <v>944</v>
      </c>
      <c r="V11" s="139" t="s">
        <v>381</v>
      </c>
      <c r="W11" s="212">
        <v>2.5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2">
        <v>135.74660633484163</v>
      </c>
      <c r="AF11" s="139" t="s">
        <v>406</v>
      </c>
      <c r="AG11" s="139" t="s">
        <v>778</v>
      </c>
      <c r="AH11" s="184">
        <v>6.63</v>
      </c>
      <c r="AI11" s="191">
        <v>15.64</v>
      </c>
    </row>
    <row r="12" spans="1:35" x14ac:dyDescent="0.35">
      <c r="A12" s="139">
        <v>5</v>
      </c>
      <c r="B12" s="161">
        <v>102</v>
      </c>
      <c r="C12" s="161">
        <v>11</v>
      </c>
      <c r="D12" s="139" t="s">
        <v>798</v>
      </c>
      <c r="E12" s="139" t="s">
        <v>28</v>
      </c>
      <c r="F12" s="212">
        <v>0.5</v>
      </c>
      <c r="G12" s="212">
        <v>2.65</v>
      </c>
      <c r="H12" s="141">
        <v>9</v>
      </c>
      <c r="I12" s="141">
        <v>13</v>
      </c>
      <c r="J12" s="141">
        <v>14</v>
      </c>
      <c r="K12" s="141">
        <v>20</v>
      </c>
      <c r="L12" s="141">
        <v>24</v>
      </c>
      <c r="M12" s="141">
        <v>47</v>
      </c>
      <c r="N12" s="141">
        <v>90</v>
      </c>
      <c r="O12" s="141">
        <v>100</v>
      </c>
      <c r="P12" s="139" t="s">
        <v>941</v>
      </c>
      <c r="Q12" s="139" t="s">
        <v>789</v>
      </c>
      <c r="R12" s="139" t="s">
        <v>836</v>
      </c>
      <c r="S12" s="139" t="s">
        <v>893</v>
      </c>
      <c r="T12" s="139" t="s">
        <v>376</v>
      </c>
      <c r="U12" s="139" t="s">
        <v>944</v>
      </c>
      <c r="V12" s="139" t="s">
        <v>381</v>
      </c>
      <c r="W12" s="212">
        <v>2.5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2">
        <v>165.91251885369533</v>
      </c>
      <c r="AF12" s="139" t="s">
        <v>406</v>
      </c>
      <c r="AG12" s="139" t="s">
        <v>778</v>
      </c>
      <c r="AH12" s="184">
        <v>6.63</v>
      </c>
      <c r="AI12" s="191">
        <v>15.98</v>
      </c>
    </row>
    <row r="13" spans="1:35" x14ac:dyDescent="0.35">
      <c r="A13" s="139">
        <v>5</v>
      </c>
      <c r="B13" s="161">
        <v>103</v>
      </c>
      <c r="C13" s="161">
        <v>12</v>
      </c>
      <c r="D13" s="139" t="s">
        <v>798</v>
      </c>
      <c r="E13" s="139" t="s">
        <v>28</v>
      </c>
      <c r="F13" s="212">
        <v>0.5</v>
      </c>
      <c r="G13" s="212">
        <v>2.65</v>
      </c>
      <c r="H13" s="141">
        <v>9</v>
      </c>
      <c r="I13" s="141">
        <v>13</v>
      </c>
      <c r="J13" s="141">
        <v>14</v>
      </c>
      <c r="K13" s="141">
        <v>20</v>
      </c>
      <c r="L13" s="141">
        <v>24</v>
      </c>
      <c r="M13" s="141">
        <v>47</v>
      </c>
      <c r="N13" s="141">
        <v>90</v>
      </c>
      <c r="O13" s="141">
        <v>100</v>
      </c>
      <c r="P13" s="139" t="s">
        <v>941</v>
      </c>
      <c r="Q13" s="139" t="s">
        <v>789</v>
      </c>
      <c r="R13" s="139" t="s">
        <v>836</v>
      </c>
      <c r="S13" s="139" t="s">
        <v>893</v>
      </c>
      <c r="T13" s="139" t="s">
        <v>376</v>
      </c>
      <c r="U13" s="139" t="s">
        <v>944</v>
      </c>
      <c r="V13" s="139" t="s">
        <v>381</v>
      </c>
      <c r="W13" s="212">
        <v>2.5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2">
        <v>150.82956259426848</v>
      </c>
      <c r="AF13" s="139" t="s">
        <v>406</v>
      </c>
      <c r="AG13" s="139" t="s">
        <v>778</v>
      </c>
      <c r="AH13" s="184">
        <v>6.63</v>
      </c>
      <c r="AI13" s="191">
        <v>16.82</v>
      </c>
    </row>
    <row r="14" spans="1:35" x14ac:dyDescent="0.35">
      <c r="A14" s="200">
        <v>5</v>
      </c>
      <c r="B14" s="161">
        <v>114</v>
      </c>
      <c r="C14" s="161">
        <v>13</v>
      </c>
      <c r="D14" s="139" t="s">
        <v>773</v>
      </c>
      <c r="E14" s="139" t="s">
        <v>28</v>
      </c>
      <c r="F14" s="212">
        <v>0.5</v>
      </c>
      <c r="G14" s="212">
        <v>2.65</v>
      </c>
      <c r="H14" s="141">
        <v>9</v>
      </c>
      <c r="I14" s="141">
        <v>13</v>
      </c>
      <c r="J14" s="141">
        <v>14</v>
      </c>
      <c r="K14" s="141">
        <v>20</v>
      </c>
      <c r="L14" s="141">
        <v>24</v>
      </c>
      <c r="M14" s="141">
        <v>47</v>
      </c>
      <c r="N14" s="141">
        <v>90</v>
      </c>
      <c r="O14" s="141">
        <v>100</v>
      </c>
      <c r="P14" s="139" t="s">
        <v>941</v>
      </c>
      <c r="Q14" s="139" t="s">
        <v>789</v>
      </c>
      <c r="R14" s="139" t="s">
        <v>836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2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2" t="s">
        <v>934</v>
      </c>
      <c r="AF14" s="139" t="s">
        <v>406</v>
      </c>
      <c r="AG14" s="139" t="s">
        <v>778</v>
      </c>
      <c r="AH14" s="184">
        <v>6.63</v>
      </c>
      <c r="AI14" s="191">
        <v>10.25</v>
      </c>
    </row>
    <row r="15" spans="1:35" x14ac:dyDescent="0.35">
      <c r="A15" s="139">
        <v>9</v>
      </c>
      <c r="B15" s="161">
        <v>120</v>
      </c>
      <c r="C15" s="161">
        <v>14</v>
      </c>
      <c r="D15" s="139" t="s">
        <v>798</v>
      </c>
      <c r="E15" s="139" t="s">
        <v>28</v>
      </c>
      <c r="F15" s="212" t="s">
        <v>28</v>
      </c>
      <c r="G15" s="212">
        <v>2.72</v>
      </c>
      <c r="H15" s="226">
        <v>4.99</v>
      </c>
      <c r="I15" s="226">
        <v>12.01</v>
      </c>
      <c r="J15" s="226">
        <v>19.78</v>
      </c>
      <c r="K15" s="226">
        <v>35.86</v>
      </c>
      <c r="L15" s="226">
        <v>49.54</v>
      </c>
      <c r="M15" s="226">
        <v>67.84</v>
      </c>
      <c r="N15" s="226">
        <v>78</v>
      </c>
      <c r="O15" s="226">
        <v>95.19</v>
      </c>
      <c r="P15" s="139" t="s">
        <v>940</v>
      </c>
      <c r="Q15" s="139" t="s">
        <v>794</v>
      </c>
      <c r="R15" s="139" t="s">
        <v>812</v>
      </c>
      <c r="S15" s="139" t="s">
        <v>116</v>
      </c>
      <c r="T15" s="139" t="s">
        <v>376</v>
      </c>
      <c r="U15" s="139" t="s">
        <v>966</v>
      </c>
      <c r="V15" s="139" t="s">
        <v>381</v>
      </c>
      <c r="W15" s="212" t="s">
        <v>28</v>
      </c>
      <c r="X15" s="139" t="s">
        <v>925</v>
      </c>
      <c r="Y15" s="139">
        <v>3000</v>
      </c>
      <c r="Z15" s="139">
        <v>170</v>
      </c>
      <c r="AA15" s="139">
        <v>2</v>
      </c>
      <c r="AB15" s="139" t="s">
        <v>773</v>
      </c>
      <c r="AC15" s="139" t="s">
        <v>773</v>
      </c>
      <c r="AD15" s="139" t="s">
        <v>773</v>
      </c>
      <c r="AE15" s="212">
        <v>1</v>
      </c>
      <c r="AF15" s="139" t="s">
        <v>406</v>
      </c>
      <c r="AG15" s="139" t="s">
        <v>778</v>
      </c>
      <c r="AH15" s="184">
        <v>5.2</v>
      </c>
      <c r="AI15" s="191">
        <v>11.341246</v>
      </c>
    </row>
    <row r="16" spans="1:35" x14ac:dyDescent="0.35">
      <c r="A16" s="139">
        <v>9</v>
      </c>
      <c r="B16" s="161">
        <v>121</v>
      </c>
      <c r="C16" s="161">
        <v>15</v>
      </c>
      <c r="D16" s="139" t="s">
        <v>798</v>
      </c>
      <c r="E16" s="139" t="s">
        <v>28</v>
      </c>
      <c r="F16" s="212" t="s">
        <v>28</v>
      </c>
      <c r="G16" s="212">
        <v>2.72</v>
      </c>
      <c r="H16" s="226">
        <v>4.99</v>
      </c>
      <c r="I16" s="226">
        <v>12.01</v>
      </c>
      <c r="J16" s="226">
        <v>19.78</v>
      </c>
      <c r="K16" s="226">
        <v>35.86</v>
      </c>
      <c r="L16" s="226">
        <v>49.54</v>
      </c>
      <c r="M16" s="226">
        <v>67.84</v>
      </c>
      <c r="N16" s="226">
        <v>78</v>
      </c>
      <c r="O16" s="226">
        <v>95.19</v>
      </c>
      <c r="P16" s="139" t="s">
        <v>940</v>
      </c>
      <c r="Q16" s="139" t="s">
        <v>794</v>
      </c>
      <c r="R16" s="139" t="s">
        <v>812</v>
      </c>
      <c r="S16" s="139" t="s">
        <v>116</v>
      </c>
      <c r="T16" s="139" t="s">
        <v>376</v>
      </c>
      <c r="U16" s="139" t="s">
        <v>966</v>
      </c>
      <c r="V16" s="139" t="s">
        <v>381</v>
      </c>
      <c r="W16" s="212" t="s">
        <v>28</v>
      </c>
      <c r="X16" s="139" t="s">
        <v>925</v>
      </c>
      <c r="Y16" s="139">
        <v>3000</v>
      </c>
      <c r="Z16" s="139">
        <v>170</v>
      </c>
      <c r="AA16" s="139">
        <v>2</v>
      </c>
      <c r="AB16" s="139" t="s">
        <v>773</v>
      </c>
      <c r="AC16" s="139" t="s">
        <v>773</v>
      </c>
      <c r="AD16" s="139" t="s">
        <v>773</v>
      </c>
      <c r="AE16" s="212">
        <v>3</v>
      </c>
      <c r="AF16" s="139" t="s">
        <v>406</v>
      </c>
      <c r="AG16" s="139" t="s">
        <v>778</v>
      </c>
      <c r="AH16" s="184">
        <v>5.2</v>
      </c>
      <c r="AI16" s="191">
        <v>11.483835999999998</v>
      </c>
    </row>
    <row r="17" spans="1:35" x14ac:dyDescent="0.35">
      <c r="A17" s="139">
        <v>9</v>
      </c>
      <c r="B17" s="161">
        <v>122</v>
      </c>
      <c r="C17" s="161">
        <v>16</v>
      </c>
      <c r="D17" s="139" t="s">
        <v>798</v>
      </c>
      <c r="E17" s="139" t="s">
        <v>28</v>
      </c>
      <c r="F17" s="212" t="s">
        <v>28</v>
      </c>
      <c r="G17" s="212">
        <v>2.72</v>
      </c>
      <c r="H17" s="226">
        <v>4.99</v>
      </c>
      <c r="I17" s="226">
        <v>12.01</v>
      </c>
      <c r="J17" s="226">
        <v>19.78</v>
      </c>
      <c r="K17" s="226">
        <v>35.86</v>
      </c>
      <c r="L17" s="226">
        <v>49.54</v>
      </c>
      <c r="M17" s="226">
        <v>67.84</v>
      </c>
      <c r="N17" s="226">
        <v>78</v>
      </c>
      <c r="O17" s="226">
        <v>95.19</v>
      </c>
      <c r="P17" s="139" t="s">
        <v>940</v>
      </c>
      <c r="Q17" s="139" t="s">
        <v>794</v>
      </c>
      <c r="R17" s="139" t="s">
        <v>812</v>
      </c>
      <c r="S17" s="139" t="s">
        <v>116</v>
      </c>
      <c r="T17" s="139" t="s">
        <v>376</v>
      </c>
      <c r="U17" s="139" t="s">
        <v>966</v>
      </c>
      <c r="V17" s="139" t="s">
        <v>381</v>
      </c>
      <c r="W17" s="212" t="s">
        <v>28</v>
      </c>
      <c r="X17" s="139" t="s">
        <v>925</v>
      </c>
      <c r="Y17" s="139">
        <v>3000</v>
      </c>
      <c r="Z17" s="139">
        <v>170</v>
      </c>
      <c r="AA17" s="139">
        <v>2</v>
      </c>
      <c r="AB17" s="139" t="s">
        <v>773</v>
      </c>
      <c r="AC17" s="139" t="s">
        <v>773</v>
      </c>
      <c r="AD17" s="139" t="s">
        <v>773</v>
      </c>
      <c r="AE17" s="212">
        <v>5</v>
      </c>
      <c r="AF17" s="139" t="s">
        <v>406</v>
      </c>
      <c r="AG17" s="139" t="s">
        <v>778</v>
      </c>
      <c r="AH17" s="184">
        <v>5.2</v>
      </c>
      <c r="AI17" s="191">
        <v>12.102902</v>
      </c>
    </row>
    <row r="18" spans="1:35" x14ac:dyDescent="0.35">
      <c r="A18" s="139">
        <v>9</v>
      </c>
      <c r="B18" s="161">
        <v>123</v>
      </c>
      <c r="C18" s="161">
        <v>17</v>
      </c>
      <c r="D18" s="139" t="s">
        <v>798</v>
      </c>
      <c r="E18" s="139" t="s">
        <v>28</v>
      </c>
      <c r="F18" s="212" t="s">
        <v>28</v>
      </c>
      <c r="G18" s="212">
        <v>2.72</v>
      </c>
      <c r="H18" s="226">
        <v>4.99</v>
      </c>
      <c r="I18" s="226">
        <v>12.01</v>
      </c>
      <c r="J18" s="226">
        <v>19.78</v>
      </c>
      <c r="K18" s="226">
        <v>35.86</v>
      </c>
      <c r="L18" s="226">
        <v>49.54</v>
      </c>
      <c r="M18" s="226">
        <v>67.84</v>
      </c>
      <c r="N18" s="226">
        <v>78</v>
      </c>
      <c r="O18" s="226">
        <v>95.19</v>
      </c>
      <c r="P18" s="139" t="s">
        <v>940</v>
      </c>
      <c r="Q18" s="139" t="s">
        <v>794</v>
      </c>
      <c r="R18" s="139" t="s">
        <v>812</v>
      </c>
      <c r="S18" s="139" t="s">
        <v>116</v>
      </c>
      <c r="T18" s="139" t="s">
        <v>376</v>
      </c>
      <c r="U18" s="139" t="s">
        <v>966</v>
      </c>
      <c r="V18" s="139" t="s">
        <v>381</v>
      </c>
      <c r="W18" s="212" t="s">
        <v>28</v>
      </c>
      <c r="X18" s="139" t="s">
        <v>925</v>
      </c>
      <c r="Y18" s="139">
        <v>3000</v>
      </c>
      <c r="Z18" s="139">
        <v>170</v>
      </c>
      <c r="AA18" s="139">
        <v>2</v>
      </c>
      <c r="AB18" s="139" t="s">
        <v>773</v>
      </c>
      <c r="AC18" s="139" t="s">
        <v>773</v>
      </c>
      <c r="AD18" s="139" t="s">
        <v>773</v>
      </c>
      <c r="AE18" s="212">
        <v>7</v>
      </c>
      <c r="AF18" s="139" t="s">
        <v>406</v>
      </c>
      <c r="AG18" s="139" t="s">
        <v>778</v>
      </c>
      <c r="AH18" s="184">
        <v>5.2</v>
      </c>
      <c r="AI18" s="191">
        <v>12.479222</v>
      </c>
    </row>
    <row r="19" spans="1:35" x14ac:dyDescent="0.35">
      <c r="A19" s="200">
        <v>9</v>
      </c>
      <c r="B19" s="161">
        <v>145</v>
      </c>
      <c r="C19" s="161">
        <v>18</v>
      </c>
      <c r="D19" s="139" t="s">
        <v>773</v>
      </c>
      <c r="E19" s="139" t="s">
        <v>28</v>
      </c>
      <c r="F19" s="212" t="s">
        <v>28</v>
      </c>
      <c r="G19" s="212">
        <v>2.72</v>
      </c>
      <c r="H19" s="226">
        <v>4.99</v>
      </c>
      <c r="I19" s="226">
        <v>12.01</v>
      </c>
      <c r="J19" s="226">
        <v>19.78</v>
      </c>
      <c r="K19" s="226">
        <v>35.86</v>
      </c>
      <c r="L19" s="226">
        <v>49.54</v>
      </c>
      <c r="M19" s="226">
        <v>67.84</v>
      </c>
      <c r="N19" s="226">
        <v>78</v>
      </c>
      <c r="O19" s="226">
        <v>95.19</v>
      </c>
      <c r="P19" s="139" t="s">
        <v>940</v>
      </c>
      <c r="Q19" s="139" t="s">
        <v>794</v>
      </c>
      <c r="R19" s="139" t="s">
        <v>812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2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2" t="s">
        <v>934</v>
      </c>
      <c r="AF19" s="139" t="s">
        <v>406</v>
      </c>
      <c r="AG19" s="139" t="s">
        <v>778</v>
      </c>
      <c r="AH19" s="184">
        <v>5.2</v>
      </c>
      <c r="AI19" s="191">
        <v>10.744033999999999</v>
      </c>
    </row>
    <row r="20" spans="1:35" x14ac:dyDescent="0.35">
      <c r="A20" s="211">
        <v>10</v>
      </c>
      <c r="B20" s="161">
        <v>151</v>
      </c>
      <c r="C20" s="161">
        <v>19</v>
      </c>
      <c r="D20" s="139" t="s">
        <v>798</v>
      </c>
      <c r="E20" s="139" t="s">
        <v>28</v>
      </c>
      <c r="F20" s="212">
        <v>1.22</v>
      </c>
      <c r="G20" s="212">
        <v>2.71</v>
      </c>
      <c r="H20" s="226">
        <v>5.96</v>
      </c>
      <c r="I20" s="226">
        <v>12.5</v>
      </c>
      <c r="J20" s="226">
        <v>23.11</v>
      </c>
      <c r="K20" s="226">
        <v>43.02</v>
      </c>
      <c r="L20" s="226">
        <v>56.98</v>
      </c>
      <c r="M20" s="226">
        <v>68.599999999999994</v>
      </c>
      <c r="N20" s="226">
        <v>80.38</v>
      </c>
      <c r="O20" s="226">
        <v>100</v>
      </c>
      <c r="P20" s="139" t="s">
        <v>28</v>
      </c>
      <c r="Q20" s="139" t="s">
        <v>946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28</v>
      </c>
      <c r="W20" s="212" t="s">
        <v>28</v>
      </c>
      <c r="X20" s="139" t="s">
        <v>925</v>
      </c>
      <c r="Y20" s="139" t="s">
        <v>28</v>
      </c>
      <c r="Z20" s="139">
        <v>185</v>
      </c>
      <c r="AA20" s="139" t="s">
        <v>28</v>
      </c>
      <c r="AB20" s="139" t="s">
        <v>773</v>
      </c>
      <c r="AC20" s="139" t="s">
        <v>773</v>
      </c>
      <c r="AD20" s="139" t="s">
        <v>773</v>
      </c>
      <c r="AE20" s="212">
        <v>6</v>
      </c>
      <c r="AF20" s="139" t="s">
        <v>406</v>
      </c>
      <c r="AG20" s="139" t="s">
        <v>778</v>
      </c>
      <c r="AH20" s="184">
        <v>5.2</v>
      </c>
      <c r="AI20" s="191">
        <v>11.946199999999999</v>
      </c>
    </row>
    <row r="21" spans="1:35" x14ac:dyDescent="0.35">
      <c r="A21" s="211">
        <v>10</v>
      </c>
      <c r="B21" s="161">
        <v>156</v>
      </c>
      <c r="C21" s="161">
        <v>20</v>
      </c>
      <c r="D21" s="139" t="s">
        <v>798</v>
      </c>
      <c r="E21" s="139" t="s">
        <v>28</v>
      </c>
      <c r="F21" s="212">
        <v>1.22</v>
      </c>
      <c r="G21" s="212">
        <v>2.71</v>
      </c>
      <c r="H21" s="226">
        <v>5.96</v>
      </c>
      <c r="I21" s="226">
        <v>12.5</v>
      </c>
      <c r="J21" s="226">
        <v>23.11</v>
      </c>
      <c r="K21" s="226">
        <v>43.02</v>
      </c>
      <c r="L21" s="226">
        <v>56.98</v>
      </c>
      <c r="M21" s="226">
        <v>68.599999999999994</v>
      </c>
      <c r="N21" s="226">
        <v>80.38</v>
      </c>
      <c r="O21" s="226">
        <v>100</v>
      </c>
      <c r="P21" s="139" t="s">
        <v>28</v>
      </c>
      <c r="Q21" s="139" t="s">
        <v>946</v>
      </c>
      <c r="R21" s="139" t="s">
        <v>812</v>
      </c>
      <c r="S21" s="139" t="s">
        <v>116</v>
      </c>
      <c r="T21" s="139" t="s">
        <v>376</v>
      </c>
      <c r="U21" s="139" t="s">
        <v>944</v>
      </c>
      <c r="V21" s="139" t="s">
        <v>28</v>
      </c>
      <c r="W21" s="212" t="s">
        <v>28</v>
      </c>
      <c r="X21" s="139" t="s">
        <v>924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2">
        <v>12</v>
      </c>
      <c r="AF21" s="139" t="s">
        <v>406</v>
      </c>
      <c r="AG21" s="139" t="s">
        <v>778</v>
      </c>
      <c r="AH21" s="184">
        <v>5.5</v>
      </c>
      <c r="AI21" s="191">
        <v>12.3774</v>
      </c>
    </row>
    <row r="22" spans="1:35" x14ac:dyDescent="0.35">
      <c r="A22" s="211">
        <v>10</v>
      </c>
      <c r="B22" s="161">
        <v>161</v>
      </c>
      <c r="C22" s="161">
        <v>21</v>
      </c>
      <c r="D22" s="139" t="s">
        <v>773</v>
      </c>
      <c r="E22" s="139" t="s">
        <v>28</v>
      </c>
      <c r="F22" s="212">
        <v>1.22</v>
      </c>
      <c r="G22" s="212">
        <v>2.71</v>
      </c>
      <c r="H22" s="226">
        <v>5.96</v>
      </c>
      <c r="I22" s="226">
        <v>12.5</v>
      </c>
      <c r="J22" s="226">
        <v>23.11</v>
      </c>
      <c r="K22" s="226">
        <v>43.02</v>
      </c>
      <c r="L22" s="226">
        <v>56.98</v>
      </c>
      <c r="M22" s="226">
        <v>68.599999999999994</v>
      </c>
      <c r="N22" s="226">
        <v>80.38</v>
      </c>
      <c r="O22" s="226">
        <v>100</v>
      </c>
      <c r="P22" s="139" t="s">
        <v>28</v>
      </c>
      <c r="Q22" s="139" t="s">
        <v>789</v>
      </c>
      <c r="R22" s="139" t="s">
        <v>836</v>
      </c>
      <c r="S22" s="139" t="s">
        <v>934</v>
      </c>
      <c r="T22" s="139" t="s">
        <v>934</v>
      </c>
      <c r="U22" s="139" t="s">
        <v>934</v>
      </c>
      <c r="V22" s="139" t="s">
        <v>934</v>
      </c>
      <c r="W22" s="212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2" t="s">
        <v>934</v>
      </c>
      <c r="AF22" s="139" t="s">
        <v>406</v>
      </c>
      <c r="AG22" s="139" t="s">
        <v>778</v>
      </c>
      <c r="AH22" s="184">
        <v>5.0999999999999996</v>
      </c>
      <c r="AI22" s="191">
        <v>10.3292</v>
      </c>
    </row>
    <row r="23" spans="1:35" x14ac:dyDescent="0.35">
      <c r="A23" s="139">
        <v>18</v>
      </c>
      <c r="B23" s="161">
        <v>165</v>
      </c>
      <c r="C23" s="161">
        <v>22</v>
      </c>
      <c r="D23" s="139" t="s">
        <v>798</v>
      </c>
      <c r="E23" s="139" t="s">
        <v>938</v>
      </c>
      <c r="F23" s="212" t="s">
        <v>28</v>
      </c>
      <c r="G23" s="212" t="s">
        <v>28</v>
      </c>
      <c r="H23" s="226">
        <v>33.270000000000003</v>
      </c>
      <c r="I23" s="226">
        <v>35.94</v>
      </c>
      <c r="J23" s="226">
        <v>38.6</v>
      </c>
      <c r="K23" s="226">
        <v>57.46</v>
      </c>
      <c r="L23" s="226">
        <v>68.150000000000006</v>
      </c>
      <c r="M23" s="226">
        <v>84.21</v>
      </c>
      <c r="N23" s="226">
        <v>95.1</v>
      </c>
      <c r="O23" s="226">
        <v>100</v>
      </c>
      <c r="P23" s="139" t="s">
        <v>952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944</v>
      </c>
      <c r="V23" s="139" t="s">
        <v>381</v>
      </c>
      <c r="W23" s="212">
        <v>1.48</v>
      </c>
      <c r="X23" s="139" t="s">
        <v>925</v>
      </c>
      <c r="Y23" s="139" t="s">
        <v>28</v>
      </c>
      <c r="Z23" s="139">
        <v>265</v>
      </c>
      <c r="AA23" s="139" t="s">
        <v>28</v>
      </c>
      <c r="AB23" s="139" t="s">
        <v>773</v>
      </c>
      <c r="AC23" s="139" t="s">
        <v>798</v>
      </c>
      <c r="AD23" s="139" t="s">
        <v>773</v>
      </c>
      <c r="AE23" s="212">
        <v>2.5</v>
      </c>
      <c r="AF23" s="139" t="s">
        <v>406</v>
      </c>
      <c r="AG23" s="139" t="s">
        <v>778</v>
      </c>
      <c r="AH23" s="184">
        <v>7</v>
      </c>
      <c r="AI23" s="191">
        <v>6.05</v>
      </c>
    </row>
    <row r="24" spans="1:35" x14ac:dyDescent="0.35">
      <c r="A24" s="139">
        <v>18</v>
      </c>
      <c r="B24" s="161">
        <v>166</v>
      </c>
      <c r="C24" s="161">
        <v>23</v>
      </c>
      <c r="D24" s="139" t="s">
        <v>798</v>
      </c>
      <c r="E24" s="139" t="s">
        <v>938</v>
      </c>
      <c r="F24" s="212" t="s">
        <v>28</v>
      </c>
      <c r="G24" s="212" t="s">
        <v>28</v>
      </c>
      <c r="H24" s="226">
        <v>33.270000000000003</v>
      </c>
      <c r="I24" s="226">
        <v>35.94</v>
      </c>
      <c r="J24" s="226">
        <v>38.6</v>
      </c>
      <c r="K24" s="226">
        <v>57.46</v>
      </c>
      <c r="L24" s="226">
        <v>68.150000000000006</v>
      </c>
      <c r="M24" s="226">
        <v>84.21</v>
      </c>
      <c r="N24" s="226">
        <v>95.1</v>
      </c>
      <c r="O24" s="226">
        <v>100</v>
      </c>
      <c r="P24" s="139" t="s">
        <v>952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944</v>
      </c>
      <c r="V24" s="139" t="s">
        <v>381</v>
      </c>
      <c r="W24" s="212">
        <v>1.48</v>
      </c>
      <c r="X24" s="139" t="s">
        <v>925</v>
      </c>
      <c r="Y24" s="139" t="s">
        <v>28</v>
      </c>
      <c r="Z24" s="139">
        <v>265</v>
      </c>
      <c r="AA24" s="139" t="s">
        <v>28</v>
      </c>
      <c r="AB24" s="139" t="s">
        <v>773</v>
      </c>
      <c r="AC24" s="139" t="s">
        <v>798</v>
      </c>
      <c r="AD24" s="139" t="s">
        <v>773</v>
      </c>
      <c r="AE24" s="212">
        <v>5</v>
      </c>
      <c r="AF24" s="139" t="s">
        <v>406</v>
      </c>
      <c r="AG24" s="139" t="s">
        <v>778</v>
      </c>
      <c r="AH24" s="184">
        <v>7</v>
      </c>
      <c r="AI24" s="191">
        <v>6.88</v>
      </c>
    </row>
    <row r="25" spans="1:35" x14ac:dyDescent="0.35">
      <c r="A25" s="139">
        <v>18</v>
      </c>
      <c r="B25" s="161">
        <v>167</v>
      </c>
      <c r="C25" s="161">
        <v>24</v>
      </c>
      <c r="D25" s="139" t="s">
        <v>798</v>
      </c>
      <c r="E25" s="139" t="s">
        <v>938</v>
      </c>
      <c r="F25" s="212" t="s">
        <v>28</v>
      </c>
      <c r="G25" s="212" t="s">
        <v>28</v>
      </c>
      <c r="H25" s="226">
        <v>33.270000000000003</v>
      </c>
      <c r="I25" s="226">
        <v>35.94</v>
      </c>
      <c r="J25" s="226">
        <v>38.6</v>
      </c>
      <c r="K25" s="226">
        <v>57.46</v>
      </c>
      <c r="L25" s="226">
        <v>68.150000000000006</v>
      </c>
      <c r="M25" s="226">
        <v>84.21</v>
      </c>
      <c r="N25" s="226">
        <v>95.1</v>
      </c>
      <c r="O25" s="226">
        <v>100</v>
      </c>
      <c r="P25" s="139" t="s">
        <v>952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944</v>
      </c>
      <c r="V25" s="139" t="s">
        <v>381</v>
      </c>
      <c r="W25" s="212">
        <v>1.48</v>
      </c>
      <c r="X25" s="139" t="s">
        <v>925</v>
      </c>
      <c r="Y25" s="139" t="s">
        <v>28</v>
      </c>
      <c r="Z25" s="139">
        <v>265</v>
      </c>
      <c r="AA25" s="139" t="s">
        <v>28</v>
      </c>
      <c r="AB25" s="139" t="s">
        <v>773</v>
      </c>
      <c r="AC25" s="139" t="s">
        <v>798</v>
      </c>
      <c r="AD25" s="139" t="s">
        <v>773</v>
      </c>
      <c r="AE25" s="212">
        <v>7.5</v>
      </c>
      <c r="AF25" s="139" t="s">
        <v>406</v>
      </c>
      <c r="AG25" s="139" t="s">
        <v>778</v>
      </c>
      <c r="AH25" s="184">
        <v>7</v>
      </c>
      <c r="AI25" s="191">
        <v>7.33</v>
      </c>
    </row>
    <row r="26" spans="1:35" x14ac:dyDescent="0.35">
      <c r="A26" s="139">
        <v>18</v>
      </c>
      <c r="B26" s="161">
        <v>168</v>
      </c>
      <c r="C26" s="161">
        <v>25</v>
      </c>
      <c r="D26" s="139" t="s">
        <v>798</v>
      </c>
      <c r="E26" s="139" t="s">
        <v>938</v>
      </c>
      <c r="F26" s="212" t="s">
        <v>28</v>
      </c>
      <c r="G26" s="212" t="s">
        <v>28</v>
      </c>
      <c r="H26" s="226">
        <v>33.270000000000003</v>
      </c>
      <c r="I26" s="226">
        <v>35.94</v>
      </c>
      <c r="J26" s="226">
        <v>38.6</v>
      </c>
      <c r="K26" s="226">
        <v>57.46</v>
      </c>
      <c r="L26" s="226">
        <v>68.150000000000006</v>
      </c>
      <c r="M26" s="226">
        <v>84.21</v>
      </c>
      <c r="N26" s="226">
        <v>95.1</v>
      </c>
      <c r="O26" s="226">
        <v>100</v>
      </c>
      <c r="P26" s="139" t="s">
        <v>952</v>
      </c>
      <c r="Q26" s="139" t="s">
        <v>794</v>
      </c>
      <c r="R26" s="139" t="s">
        <v>812</v>
      </c>
      <c r="S26" s="139" t="s">
        <v>116</v>
      </c>
      <c r="T26" s="139" t="s">
        <v>376</v>
      </c>
      <c r="U26" s="139" t="s">
        <v>944</v>
      </c>
      <c r="V26" s="139" t="s">
        <v>381</v>
      </c>
      <c r="W26" s="212">
        <v>1.48</v>
      </c>
      <c r="X26" s="139" t="s">
        <v>925</v>
      </c>
      <c r="Y26" s="139" t="s">
        <v>28</v>
      </c>
      <c r="Z26" s="139">
        <v>265</v>
      </c>
      <c r="AA26" s="139" t="s">
        <v>28</v>
      </c>
      <c r="AB26" s="139" t="s">
        <v>773</v>
      </c>
      <c r="AC26" s="139" t="s">
        <v>798</v>
      </c>
      <c r="AD26" s="139" t="s">
        <v>773</v>
      </c>
      <c r="AE26" s="212">
        <v>10</v>
      </c>
      <c r="AF26" s="139" t="s">
        <v>406</v>
      </c>
      <c r="AG26" s="139" t="s">
        <v>778</v>
      </c>
      <c r="AH26" s="184">
        <v>7</v>
      </c>
      <c r="AI26" s="191">
        <v>9.15</v>
      </c>
    </row>
    <row r="27" spans="1:35" x14ac:dyDescent="0.35">
      <c r="A27" s="139">
        <v>18</v>
      </c>
      <c r="B27" s="161">
        <v>169</v>
      </c>
      <c r="C27" s="161">
        <v>26</v>
      </c>
      <c r="D27" s="139" t="s">
        <v>798</v>
      </c>
      <c r="E27" s="139" t="s">
        <v>938</v>
      </c>
      <c r="F27" s="212" t="s">
        <v>28</v>
      </c>
      <c r="G27" s="212" t="s">
        <v>28</v>
      </c>
      <c r="H27" s="226">
        <v>33.270000000000003</v>
      </c>
      <c r="I27" s="226">
        <v>35.94</v>
      </c>
      <c r="J27" s="226">
        <v>38.6</v>
      </c>
      <c r="K27" s="226">
        <v>57.46</v>
      </c>
      <c r="L27" s="226">
        <v>68.150000000000006</v>
      </c>
      <c r="M27" s="226">
        <v>84.21</v>
      </c>
      <c r="N27" s="226">
        <v>95.1</v>
      </c>
      <c r="O27" s="226">
        <v>100</v>
      </c>
      <c r="P27" s="139" t="s">
        <v>952</v>
      </c>
      <c r="Q27" s="139" t="s">
        <v>794</v>
      </c>
      <c r="R27" s="139" t="s">
        <v>812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2">
        <v>1.48</v>
      </c>
      <c r="X27" s="139" t="s">
        <v>925</v>
      </c>
      <c r="Y27" s="139" t="s">
        <v>28</v>
      </c>
      <c r="Z27" s="139">
        <v>265</v>
      </c>
      <c r="AA27" s="139" t="s">
        <v>28</v>
      </c>
      <c r="AB27" s="139" t="s">
        <v>773</v>
      </c>
      <c r="AC27" s="139" t="s">
        <v>798</v>
      </c>
      <c r="AD27" s="139" t="s">
        <v>773</v>
      </c>
      <c r="AE27" s="212">
        <v>12.5</v>
      </c>
      <c r="AF27" s="139" t="s">
        <v>406</v>
      </c>
      <c r="AG27" s="139" t="s">
        <v>778</v>
      </c>
      <c r="AH27" s="184">
        <v>7</v>
      </c>
      <c r="AI27" s="191">
        <v>9.18</v>
      </c>
    </row>
    <row r="28" spans="1:35" x14ac:dyDescent="0.35">
      <c r="A28" s="139">
        <v>18</v>
      </c>
      <c r="B28" s="161">
        <v>170</v>
      </c>
      <c r="C28" s="161">
        <v>27</v>
      </c>
      <c r="D28" s="139" t="s">
        <v>798</v>
      </c>
      <c r="E28" s="139" t="s">
        <v>938</v>
      </c>
      <c r="F28" s="212" t="s">
        <v>28</v>
      </c>
      <c r="G28" s="212" t="s">
        <v>28</v>
      </c>
      <c r="H28" s="226">
        <v>33.270000000000003</v>
      </c>
      <c r="I28" s="226">
        <v>35.94</v>
      </c>
      <c r="J28" s="226">
        <v>38.6</v>
      </c>
      <c r="K28" s="226">
        <v>57.46</v>
      </c>
      <c r="L28" s="226">
        <v>68.150000000000006</v>
      </c>
      <c r="M28" s="226">
        <v>84.21</v>
      </c>
      <c r="N28" s="226">
        <v>95.1</v>
      </c>
      <c r="O28" s="226">
        <v>100</v>
      </c>
      <c r="P28" s="139" t="s">
        <v>952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381</v>
      </c>
      <c r="W28" s="212">
        <v>1.48</v>
      </c>
      <c r="X28" s="139" t="s">
        <v>925</v>
      </c>
      <c r="Y28" s="139" t="s">
        <v>28</v>
      </c>
      <c r="Z28" s="139">
        <v>265</v>
      </c>
      <c r="AA28" s="139" t="s">
        <v>28</v>
      </c>
      <c r="AB28" s="139" t="s">
        <v>773</v>
      </c>
      <c r="AC28" s="139" t="s">
        <v>798</v>
      </c>
      <c r="AD28" s="139" t="s">
        <v>773</v>
      </c>
      <c r="AE28" s="212">
        <v>15</v>
      </c>
      <c r="AF28" s="139" t="s">
        <v>406</v>
      </c>
      <c r="AG28" s="139" t="s">
        <v>778</v>
      </c>
      <c r="AH28" s="184">
        <v>7</v>
      </c>
      <c r="AI28" s="191">
        <v>8.9</v>
      </c>
    </row>
    <row r="29" spans="1:35" x14ac:dyDescent="0.35">
      <c r="A29" s="200">
        <v>18</v>
      </c>
      <c r="B29" s="161">
        <v>183</v>
      </c>
      <c r="C29" s="161">
        <v>28</v>
      </c>
      <c r="D29" s="139" t="s">
        <v>773</v>
      </c>
      <c r="E29" s="139" t="s">
        <v>938</v>
      </c>
      <c r="F29" s="212" t="s">
        <v>28</v>
      </c>
      <c r="G29" s="212" t="s">
        <v>28</v>
      </c>
      <c r="H29" s="226">
        <v>33.270000000000003</v>
      </c>
      <c r="I29" s="226">
        <v>35.94</v>
      </c>
      <c r="J29" s="226">
        <v>38.6</v>
      </c>
      <c r="K29" s="226">
        <v>57.46</v>
      </c>
      <c r="L29" s="226">
        <v>68.150000000000006</v>
      </c>
      <c r="M29" s="226">
        <v>84.21</v>
      </c>
      <c r="N29" s="226">
        <v>95.1</v>
      </c>
      <c r="O29" s="226">
        <v>100</v>
      </c>
      <c r="P29" s="139" t="s">
        <v>952</v>
      </c>
      <c r="Q29" s="139" t="s">
        <v>794</v>
      </c>
      <c r="R29" s="139" t="s">
        <v>812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2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2" t="s">
        <v>934</v>
      </c>
      <c r="AF29" s="139" t="s">
        <v>406</v>
      </c>
      <c r="AG29" s="139" t="s">
        <v>778</v>
      </c>
      <c r="AH29" s="184">
        <v>4</v>
      </c>
      <c r="AI29" s="191">
        <v>1.6672800000000001</v>
      </c>
    </row>
    <row r="30" spans="1:35" x14ac:dyDescent="0.35">
      <c r="A30" s="200">
        <v>18</v>
      </c>
      <c r="B30" s="161">
        <v>184</v>
      </c>
      <c r="C30" s="161">
        <v>29</v>
      </c>
      <c r="D30" s="139" t="s">
        <v>773</v>
      </c>
      <c r="E30" s="139" t="s">
        <v>938</v>
      </c>
      <c r="F30" s="212" t="s">
        <v>28</v>
      </c>
      <c r="G30" s="212" t="s">
        <v>28</v>
      </c>
      <c r="H30" s="226">
        <v>33.270000000000003</v>
      </c>
      <c r="I30" s="226">
        <v>35.94</v>
      </c>
      <c r="J30" s="226">
        <v>38.6</v>
      </c>
      <c r="K30" s="226">
        <v>57.46</v>
      </c>
      <c r="L30" s="226">
        <v>68.150000000000006</v>
      </c>
      <c r="M30" s="226">
        <v>84.21</v>
      </c>
      <c r="N30" s="226">
        <v>95.1</v>
      </c>
      <c r="O30" s="226">
        <v>100</v>
      </c>
      <c r="P30" s="139" t="s">
        <v>952</v>
      </c>
      <c r="Q30" s="139" t="s">
        <v>794</v>
      </c>
      <c r="R30" s="139" t="s">
        <v>812</v>
      </c>
      <c r="S30" s="139" t="s">
        <v>934</v>
      </c>
      <c r="T30" s="139" t="s">
        <v>934</v>
      </c>
      <c r="U30" s="139" t="s">
        <v>934</v>
      </c>
      <c r="V30" s="139" t="s">
        <v>934</v>
      </c>
      <c r="W30" s="212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2" t="s">
        <v>934</v>
      </c>
      <c r="AF30" s="139" t="s">
        <v>406</v>
      </c>
      <c r="AG30" s="139" t="s">
        <v>778</v>
      </c>
      <c r="AH30" s="184">
        <v>5</v>
      </c>
      <c r="AI30" s="191">
        <v>2.0083199999999999</v>
      </c>
    </row>
    <row r="31" spans="1:35" x14ac:dyDescent="0.35">
      <c r="A31" s="200">
        <v>18</v>
      </c>
      <c r="B31" s="161">
        <v>185</v>
      </c>
      <c r="C31" s="161">
        <v>30</v>
      </c>
      <c r="D31" s="139" t="s">
        <v>773</v>
      </c>
      <c r="E31" s="139" t="s">
        <v>938</v>
      </c>
      <c r="F31" s="212" t="s">
        <v>28</v>
      </c>
      <c r="G31" s="212" t="s">
        <v>28</v>
      </c>
      <c r="H31" s="226">
        <v>33.270000000000003</v>
      </c>
      <c r="I31" s="226">
        <v>35.94</v>
      </c>
      <c r="J31" s="226">
        <v>38.6</v>
      </c>
      <c r="K31" s="226">
        <v>57.46</v>
      </c>
      <c r="L31" s="226">
        <v>68.150000000000006</v>
      </c>
      <c r="M31" s="226">
        <v>84.21</v>
      </c>
      <c r="N31" s="226">
        <v>95.1</v>
      </c>
      <c r="O31" s="226">
        <v>100</v>
      </c>
      <c r="P31" s="139" t="s">
        <v>952</v>
      </c>
      <c r="Q31" s="139" t="s">
        <v>794</v>
      </c>
      <c r="R31" s="139" t="s">
        <v>812</v>
      </c>
      <c r="S31" s="139" t="s">
        <v>934</v>
      </c>
      <c r="T31" s="139" t="s">
        <v>934</v>
      </c>
      <c r="U31" s="139" t="s">
        <v>934</v>
      </c>
      <c r="V31" s="139" t="s">
        <v>934</v>
      </c>
      <c r="W31" s="212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2" t="s">
        <v>934</v>
      </c>
      <c r="AF31" s="139" t="s">
        <v>406</v>
      </c>
      <c r="AG31" s="139" t="s">
        <v>778</v>
      </c>
      <c r="AH31" s="184">
        <v>6</v>
      </c>
      <c r="AI31" s="191">
        <v>3.6358600000000001</v>
      </c>
    </row>
    <row r="32" spans="1:35" x14ac:dyDescent="0.35">
      <c r="A32" s="200">
        <v>18</v>
      </c>
      <c r="B32" s="161">
        <v>186</v>
      </c>
      <c r="C32" s="161">
        <v>31</v>
      </c>
      <c r="D32" s="139" t="s">
        <v>773</v>
      </c>
      <c r="E32" s="139" t="s">
        <v>938</v>
      </c>
      <c r="F32" s="212" t="s">
        <v>28</v>
      </c>
      <c r="G32" s="212" t="s">
        <v>28</v>
      </c>
      <c r="H32" s="226">
        <v>33.270000000000003</v>
      </c>
      <c r="I32" s="226">
        <v>35.94</v>
      </c>
      <c r="J32" s="226">
        <v>38.6</v>
      </c>
      <c r="K32" s="226">
        <v>57.46</v>
      </c>
      <c r="L32" s="226">
        <v>68.150000000000006</v>
      </c>
      <c r="M32" s="226">
        <v>84.21</v>
      </c>
      <c r="N32" s="226">
        <v>95.1</v>
      </c>
      <c r="O32" s="226">
        <v>100</v>
      </c>
      <c r="P32" s="139" t="s">
        <v>952</v>
      </c>
      <c r="Q32" s="139" t="s">
        <v>794</v>
      </c>
      <c r="R32" s="139" t="s">
        <v>812</v>
      </c>
      <c r="S32" s="139" t="s">
        <v>934</v>
      </c>
      <c r="T32" s="139" t="s">
        <v>934</v>
      </c>
      <c r="U32" s="139" t="s">
        <v>934</v>
      </c>
      <c r="V32" s="139" t="s">
        <v>934</v>
      </c>
      <c r="W32" s="212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2" t="s">
        <v>934</v>
      </c>
      <c r="AF32" s="139" t="s">
        <v>406</v>
      </c>
      <c r="AG32" s="139" t="s">
        <v>778</v>
      </c>
      <c r="AH32" s="184">
        <v>7</v>
      </c>
      <c r="AI32" s="191">
        <v>4.4501000000000008</v>
      </c>
    </row>
    <row r="33" spans="1:35" x14ac:dyDescent="0.35">
      <c r="A33" s="200">
        <v>18</v>
      </c>
      <c r="B33" s="161">
        <v>187</v>
      </c>
      <c r="C33" s="161">
        <v>32</v>
      </c>
      <c r="D33" s="139" t="s">
        <v>773</v>
      </c>
      <c r="E33" s="139" t="s">
        <v>938</v>
      </c>
      <c r="F33" s="212" t="s">
        <v>28</v>
      </c>
      <c r="G33" s="212" t="s">
        <v>28</v>
      </c>
      <c r="H33" s="226">
        <v>33.270000000000003</v>
      </c>
      <c r="I33" s="226">
        <v>35.94</v>
      </c>
      <c r="J33" s="226">
        <v>38.6</v>
      </c>
      <c r="K33" s="226">
        <v>57.46</v>
      </c>
      <c r="L33" s="226">
        <v>68.150000000000006</v>
      </c>
      <c r="M33" s="226">
        <v>84.21</v>
      </c>
      <c r="N33" s="226">
        <v>95.1</v>
      </c>
      <c r="O33" s="226">
        <v>100</v>
      </c>
      <c r="P33" s="139" t="s">
        <v>952</v>
      </c>
      <c r="Q33" s="139" t="s">
        <v>794</v>
      </c>
      <c r="R33" s="139" t="s">
        <v>812</v>
      </c>
      <c r="S33" s="139" t="s">
        <v>934</v>
      </c>
      <c r="T33" s="139" t="s">
        <v>934</v>
      </c>
      <c r="U33" s="139" t="s">
        <v>934</v>
      </c>
      <c r="V33" s="139" t="s">
        <v>934</v>
      </c>
      <c r="W33" s="212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2" t="s">
        <v>934</v>
      </c>
      <c r="AF33" s="139" t="s">
        <v>406</v>
      </c>
      <c r="AG33" s="139" t="s">
        <v>778</v>
      </c>
      <c r="AH33" s="184">
        <v>8</v>
      </c>
      <c r="AI33" s="191">
        <v>1.3678399999999999</v>
      </c>
    </row>
    <row r="34" spans="1:35" x14ac:dyDescent="0.35">
      <c r="A34" s="139">
        <v>19</v>
      </c>
      <c r="B34" s="161">
        <v>198</v>
      </c>
      <c r="C34" s="161">
        <v>33</v>
      </c>
      <c r="D34" s="139" t="s">
        <v>798</v>
      </c>
      <c r="E34" s="139" t="s">
        <v>938</v>
      </c>
      <c r="F34" s="212">
        <v>0.77</v>
      </c>
      <c r="G34" s="212" t="s">
        <v>28</v>
      </c>
      <c r="H34" s="226">
        <v>4.62</v>
      </c>
      <c r="I34" s="226">
        <v>10.15</v>
      </c>
      <c r="J34" s="226">
        <v>14.77</v>
      </c>
      <c r="K34" s="226">
        <v>29.85</v>
      </c>
      <c r="L34" s="226">
        <v>41.54</v>
      </c>
      <c r="M34" s="226">
        <v>59.85</v>
      </c>
      <c r="N34" s="226">
        <v>69.38</v>
      </c>
      <c r="O34" s="226">
        <v>84.46</v>
      </c>
      <c r="P34" s="139" t="s">
        <v>28</v>
      </c>
      <c r="Q34" s="139" t="s">
        <v>789</v>
      </c>
      <c r="R34" s="139" t="s">
        <v>836</v>
      </c>
      <c r="S34" s="139" t="s">
        <v>116</v>
      </c>
      <c r="T34" s="139" t="s">
        <v>1083</v>
      </c>
      <c r="U34" s="139" t="s">
        <v>944</v>
      </c>
      <c r="V34" s="139" t="s">
        <v>380</v>
      </c>
      <c r="W34" s="212">
        <v>5</v>
      </c>
      <c r="X34" s="139" t="s">
        <v>925</v>
      </c>
      <c r="Y34" s="139">
        <v>2000</v>
      </c>
      <c r="Z34" s="139">
        <v>150</v>
      </c>
      <c r="AA34" s="139">
        <v>0.25</v>
      </c>
      <c r="AB34" s="139" t="s">
        <v>773</v>
      </c>
      <c r="AC34" s="139" t="s">
        <v>773</v>
      </c>
      <c r="AD34" s="139" t="s">
        <v>773</v>
      </c>
      <c r="AE34" s="212">
        <v>0.5</v>
      </c>
      <c r="AF34" s="139" t="s">
        <v>406</v>
      </c>
      <c r="AG34" s="139" t="s">
        <v>778</v>
      </c>
      <c r="AH34" s="184">
        <v>4.8600000000000003</v>
      </c>
      <c r="AI34" s="191">
        <v>11.04777</v>
      </c>
    </row>
    <row r="35" spans="1:35" x14ac:dyDescent="0.35">
      <c r="A35" s="139">
        <v>19</v>
      </c>
      <c r="B35" s="161">
        <v>199</v>
      </c>
      <c r="C35" s="161">
        <v>34</v>
      </c>
      <c r="D35" s="139" t="s">
        <v>798</v>
      </c>
      <c r="E35" s="139" t="s">
        <v>938</v>
      </c>
      <c r="F35" s="212">
        <v>0.77</v>
      </c>
      <c r="G35" s="212" t="s">
        <v>28</v>
      </c>
      <c r="H35" s="226">
        <v>4.62</v>
      </c>
      <c r="I35" s="226">
        <v>10.15</v>
      </c>
      <c r="J35" s="226">
        <v>14.77</v>
      </c>
      <c r="K35" s="226">
        <v>29.85</v>
      </c>
      <c r="L35" s="226">
        <v>41.54</v>
      </c>
      <c r="M35" s="226">
        <v>59.85</v>
      </c>
      <c r="N35" s="226">
        <v>69.38</v>
      </c>
      <c r="O35" s="226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1083</v>
      </c>
      <c r="U35" s="139" t="s">
        <v>944</v>
      </c>
      <c r="V35" s="139" t="s">
        <v>380</v>
      </c>
      <c r="W35" s="212">
        <v>5</v>
      </c>
      <c r="X35" s="139" t="s">
        <v>925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212">
        <v>1</v>
      </c>
      <c r="AF35" s="139" t="s">
        <v>406</v>
      </c>
      <c r="AG35" s="139" t="s">
        <v>778</v>
      </c>
      <c r="AH35" s="184">
        <v>4.8600000000000003</v>
      </c>
      <c r="AI35" s="191">
        <v>11.64869</v>
      </c>
    </row>
    <row r="36" spans="1:35" x14ac:dyDescent="0.35">
      <c r="A36" s="139">
        <v>19</v>
      </c>
      <c r="B36" s="161">
        <v>200</v>
      </c>
      <c r="C36" s="161">
        <v>35</v>
      </c>
      <c r="D36" s="139" t="s">
        <v>798</v>
      </c>
      <c r="E36" s="139" t="s">
        <v>938</v>
      </c>
      <c r="F36" s="212">
        <v>0.77</v>
      </c>
      <c r="G36" s="212" t="s">
        <v>28</v>
      </c>
      <c r="H36" s="226">
        <v>4.62</v>
      </c>
      <c r="I36" s="226">
        <v>10.15</v>
      </c>
      <c r="J36" s="226">
        <v>14.77</v>
      </c>
      <c r="K36" s="226">
        <v>29.85</v>
      </c>
      <c r="L36" s="226">
        <v>41.54</v>
      </c>
      <c r="M36" s="226">
        <v>59.85</v>
      </c>
      <c r="N36" s="226">
        <v>69.38</v>
      </c>
      <c r="O36" s="226">
        <v>84.46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1083</v>
      </c>
      <c r="U36" s="139" t="s">
        <v>944</v>
      </c>
      <c r="V36" s="139" t="s">
        <v>380</v>
      </c>
      <c r="W36" s="212">
        <v>5</v>
      </c>
      <c r="X36" s="139" t="s">
        <v>925</v>
      </c>
      <c r="Y36" s="139">
        <v>2000</v>
      </c>
      <c r="Z36" s="139">
        <v>150</v>
      </c>
      <c r="AA36" s="139">
        <v>0.25</v>
      </c>
      <c r="AB36" s="139" t="s">
        <v>773</v>
      </c>
      <c r="AC36" s="139" t="s">
        <v>773</v>
      </c>
      <c r="AD36" s="139" t="s">
        <v>773</v>
      </c>
      <c r="AE36" s="212">
        <v>1.5</v>
      </c>
      <c r="AF36" s="139" t="s">
        <v>406</v>
      </c>
      <c r="AG36" s="139" t="s">
        <v>778</v>
      </c>
      <c r="AH36" s="184">
        <v>4.8600000000000003</v>
      </c>
      <c r="AI36" s="191">
        <v>11.92604</v>
      </c>
    </row>
    <row r="37" spans="1:35" x14ac:dyDescent="0.35">
      <c r="A37" s="139">
        <v>19</v>
      </c>
      <c r="B37" s="161">
        <v>201</v>
      </c>
      <c r="C37" s="161">
        <v>36</v>
      </c>
      <c r="D37" s="139" t="s">
        <v>798</v>
      </c>
      <c r="E37" s="139" t="s">
        <v>938</v>
      </c>
      <c r="F37" s="212">
        <v>0.77</v>
      </c>
      <c r="G37" s="212" t="s">
        <v>28</v>
      </c>
      <c r="H37" s="226">
        <v>4.62</v>
      </c>
      <c r="I37" s="226">
        <v>10.15</v>
      </c>
      <c r="J37" s="226">
        <v>14.77</v>
      </c>
      <c r="K37" s="226">
        <v>29.85</v>
      </c>
      <c r="L37" s="226">
        <v>41.54</v>
      </c>
      <c r="M37" s="226">
        <v>59.85</v>
      </c>
      <c r="N37" s="226">
        <v>69.38</v>
      </c>
      <c r="O37" s="226">
        <v>84.46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1083</v>
      </c>
      <c r="U37" s="139" t="s">
        <v>944</v>
      </c>
      <c r="V37" s="139" t="s">
        <v>380</v>
      </c>
      <c r="W37" s="212">
        <v>5</v>
      </c>
      <c r="X37" s="139" t="s">
        <v>925</v>
      </c>
      <c r="Y37" s="139">
        <v>2000</v>
      </c>
      <c r="Z37" s="139">
        <v>150</v>
      </c>
      <c r="AA37" s="139">
        <v>0.25</v>
      </c>
      <c r="AB37" s="139" t="s">
        <v>773</v>
      </c>
      <c r="AC37" s="139" t="s">
        <v>773</v>
      </c>
      <c r="AD37" s="139" t="s">
        <v>773</v>
      </c>
      <c r="AE37" s="212">
        <v>2</v>
      </c>
      <c r="AF37" s="139" t="s">
        <v>406</v>
      </c>
      <c r="AG37" s="139" t="s">
        <v>778</v>
      </c>
      <c r="AH37" s="184">
        <v>4.8600000000000003</v>
      </c>
      <c r="AI37" s="191">
        <v>12.157159999999999</v>
      </c>
    </row>
    <row r="38" spans="1:35" x14ac:dyDescent="0.35">
      <c r="A38" s="139">
        <v>19</v>
      </c>
      <c r="B38" s="161">
        <v>202</v>
      </c>
      <c r="C38" s="161">
        <v>37</v>
      </c>
      <c r="D38" s="139" t="s">
        <v>798</v>
      </c>
      <c r="E38" s="139" t="s">
        <v>938</v>
      </c>
      <c r="F38" s="212">
        <v>0.77</v>
      </c>
      <c r="G38" s="212" t="s">
        <v>28</v>
      </c>
      <c r="H38" s="226">
        <v>4.62</v>
      </c>
      <c r="I38" s="226">
        <v>10.15</v>
      </c>
      <c r="J38" s="226">
        <v>14.77</v>
      </c>
      <c r="K38" s="226">
        <v>29.85</v>
      </c>
      <c r="L38" s="226">
        <v>41.54</v>
      </c>
      <c r="M38" s="226">
        <v>59.85</v>
      </c>
      <c r="N38" s="226">
        <v>69.38</v>
      </c>
      <c r="O38" s="226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1083</v>
      </c>
      <c r="U38" s="139" t="s">
        <v>944</v>
      </c>
      <c r="V38" s="139" t="s">
        <v>380</v>
      </c>
      <c r="W38" s="212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2">
        <v>2.5</v>
      </c>
      <c r="AF38" s="139" t="s">
        <v>406</v>
      </c>
      <c r="AG38" s="139" t="s">
        <v>778</v>
      </c>
      <c r="AH38" s="184">
        <v>4.8600000000000003</v>
      </c>
      <c r="AI38" s="191">
        <v>13.728809999999999</v>
      </c>
    </row>
    <row r="39" spans="1:35" x14ac:dyDescent="0.35">
      <c r="A39" s="139">
        <v>19</v>
      </c>
      <c r="B39" s="161">
        <v>203</v>
      </c>
      <c r="C39" s="161">
        <v>38</v>
      </c>
      <c r="D39" s="139" t="s">
        <v>798</v>
      </c>
      <c r="E39" s="139" t="s">
        <v>938</v>
      </c>
      <c r="F39" s="212">
        <v>0.77</v>
      </c>
      <c r="G39" s="212" t="s">
        <v>28</v>
      </c>
      <c r="H39" s="226">
        <v>4.62</v>
      </c>
      <c r="I39" s="226">
        <v>10.15</v>
      </c>
      <c r="J39" s="226">
        <v>14.77</v>
      </c>
      <c r="K39" s="226">
        <v>29.85</v>
      </c>
      <c r="L39" s="226">
        <v>41.54</v>
      </c>
      <c r="M39" s="226">
        <v>59.85</v>
      </c>
      <c r="N39" s="226">
        <v>69.38</v>
      </c>
      <c r="O39" s="226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1083</v>
      </c>
      <c r="U39" s="139" t="s">
        <v>944</v>
      </c>
      <c r="V39" s="139" t="s">
        <v>380</v>
      </c>
      <c r="W39" s="212">
        <v>5</v>
      </c>
      <c r="X39" s="139" t="s">
        <v>925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2">
        <v>3</v>
      </c>
      <c r="AF39" s="139" t="s">
        <v>406</v>
      </c>
      <c r="AG39" s="139" t="s">
        <v>778</v>
      </c>
      <c r="AH39" s="184">
        <v>4.8600000000000003</v>
      </c>
      <c r="AI39" s="191">
        <v>20.616330000000001</v>
      </c>
    </row>
    <row r="40" spans="1:35" x14ac:dyDescent="0.35">
      <c r="A40" s="139">
        <v>19</v>
      </c>
      <c r="B40" s="161">
        <v>204</v>
      </c>
      <c r="C40" s="161">
        <v>39</v>
      </c>
      <c r="D40" s="139" t="s">
        <v>798</v>
      </c>
      <c r="E40" s="139" t="s">
        <v>938</v>
      </c>
      <c r="F40" s="212">
        <v>0.77</v>
      </c>
      <c r="G40" s="212" t="s">
        <v>28</v>
      </c>
      <c r="H40" s="226">
        <v>4.62</v>
      </c>
      <c r="I40" s="226">
        <v>10.15</v>
      </c>
      <c r="J40" s="226">
        <v>14.77</v>
      </c>
      <c r="K40" s="226">
        <v>29.85</v>
      </c>
      <c r="L40" s="226">
        <v>41.54</v>
      </c>
      <c r="M40" s="226">
        <v>59.85</v>
      </c>
      <c r="N40" s="226">
        <v>69.38</v>
      </c>
      <c r="O40" s="226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1083</v>
      </c>
      <c r="U40" s="139" t="s">
        <v>944</v>
      </c>
      <c r="V40" s="139" t="s">
        <v>380</v>
      </c>
      <c r="W40" s="212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2">
        <v>3.5</v>
      </c>
      <c r="AF40" s="139" t="s">
        <v>406</v>
      </c>
      <c r="AG40" s="139" t="s">
        <v>778</v>
      </c>
      <c r="AH40" s="184">
        <v>4.8600000000000003</v>
      </c>
      <c r="AI40" s="191">
        <v>15.947610000000001</v>
      </c>
    </row>
    <row r="41" spans="1:35" x14ac:dyDescent="0.35">
      <c r="A41" s="139">
        <v>19</v>
      </c>
      <c r="B41" s="161">
        <v>205</v>
      </c>
      <c r="C41" s="161">
        <v>40</v>
      </c>
      <c r="D41" s="139" t="s">
        <v>798</v>
      </c>
      <c r="E41" s="139" t="s">
        <v>938</v>
      </c>
      <c r="F41" s="212">
        <v>0.77</v>
      </c>
      <c r="G41" s="212" t="s">
        <v>28</v>
      </c>
      <c r="H41" s="226">
        <v>4.62</v>
      </c>
      <c r="I41" s="226">
        <v>10.15</v>
      </c>
      <c r="J41" s="226">
        <v>14.77</v>
      </c>
      <c r="K41" s="226">
        <v>29.85</v>
      </c>
      <c r="L41" s="226">
        <v>41.54</v>
      </c>
      <c r="M41" s="226">
        <v>59.85</v>
      </c>
      <c r="N41" s="226">
        <v>69.38</v>
      </c>
      <c r="O41" s="226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1083</v>
      </c>
      <c r="U41" s="139" t="s">
        <v>944</v>
      </c>
      <c r="V41" s="139" t="s">
        <v>380</v>
      </c>
      <c r="W41" s="212">
        <v>5</v>
      </c>
      <c r="X41" s="139" t="s">
        <v>925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2">
        <v>4</v>
      </c>
      <c r="AF41" s="139" t="s">
        <v>406</v>
      </c>
      <c r="AG41" s="139" t="s">
        <v>778</v>
      </c>
      <c r="AH41" s="184">
        <v>4.8600000000000003</v>
      </c>
      <c r="AI41" s="191">
        <v>13.59014</v>
      </c>
    </row>
    <row r="42" spans="1:35" x14ac:dyDescent="0.35">
      <c r="A42" s="139">
        <v>19</v>
      </c>
      <c r="B42" s="161">
        <v>206</v>
      </c>
      <c r="C42" s="161">
        <v>41</v>
      </c>
      <c r="D42" s="139" t="s">
        <v>798</v>
      </c>
      <c r="E42" s="139" t="s">
        <v>937</v>
      </c>
      <c r="F42" s="212">
        <v>1.1599999999999999</v>
      </c>
      <c r="G42" s="212" t="s">
        <v>28</v>
      </c>
      <c r="H42" s="226">
        <v>4.62</v>
      </c>
      <c r="I42" s="226">
        <v>10.15</v>
      </c>
      <c r="J42" s="226">
        <v>14.77</v>
      </c>
      <c r="K42" s="226">
        <v>29.85</v>
      </c>
      <c r="L42" s="226">
        <v>41.54</v>
      </c>
      <c r="M42" s="226">
        <v>59.85</v>
      </c>
      <c r="N42" s="226">
        <v>69.38</v>
      </c>
      <c r="O42" s="226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1083</v>
      </c>
      <c r="U42" s="139" t="s">
        <v>944</v>
      </c>
      <c r="V42" s="139" t="s">
        <v>380</v>
      </c>
      <c r="W42" s="212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2">
        <v>0.5</v>
      </c>
      <c r="AF42" s="139" t="s">
        <v>406</v>
      </c>
      <c r="AG42" s="139" t="s">
        <v>778</v>
      </c>
      <c r="AH42" s="184">
        <v>4.8</v>
      </c>
      <c r="AI42" s="191">
        <v>20.939910000000001</v>
      </c>
    </row>
    <row r="43" spans="1:35" x14ac:dyDescent="0.35">
      <c r="A43" s="139">
        <v>19</v>
      </c>
      <c r="B43" s="161">
        <v>207</v>
      </c>
      <c r="C43" s="161">
        <v>42</v>
      </c>
      <c r="D43" s="139" t="s">
        <v>798</v>
      </c>
      <c r="E43" s="139" t="s">
        <v>937</v>
      </c>
      <c r="F43" s="212">
        <v>1.1599999999999999</v>
      </c>
      <c r="G43" s="212" t="s">
        <v>28</v>
      </c>
      <c r="H43" s="226">
        <v>4.62</v>
      </c>
      <c r="I43" s="226">
        <v>10.15</v>
      </c>
      <c r="J43" s="226">
        <v>14.77</v>
      </c>
      <c r="K43" s="226">
        <v>29.85</v>
      </c>
      <c r="L43" s="226">
        <v>41.54</v>
      </c>
      <c r="M43" s="226">
        <v>59.85</v>
      </c>
      <c r="N43" s="226">
        <v>69.38</v>
      </c>
      <c r="O43" s="226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1083</v>
      </c>
      <c r="U43" s="139" t="s">
        <v>944</v>
      </c>
      <c r="V43" s="139" t="s">
        <v>380</v>
      </c>
      <c r="W43" s="212">
        <v>5</v>
      </c>
      <c r="X43" s="139" t="s">
        <v>925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2">
        <v>1</v>
      </c>
      <c r="AF43" s="139" t="s">
        <v>406</v>
      </c>
      <c r="AG43" s="139" t="s">
        <v>778</v>
      </c>
      <c r="AH43" s="184">
        <v>4.8</v>
      </c>
      <c r="AI43" s="191">
        <v>20.986130000000003</v>
      </c>
    </row>
    <row r="44" spans="1:35" x14ac:dyDescent="0.35">
      <c r="A44" s="139">
        <v>19</v>
      </c>
      <c r="B44" s="161">
        <v>208</v>
      </c>
      <c r="C44" s="161">
        <v>43</v>
      </c>
      <c r="D44" s="139" t="s">
        <v>798</v>
      </c>
      <c r="E44" s="139" t="s">
        <v>937</v>
      </c>
      <c r="F44" s="212">
        <v>1.1599999999999999</v>
      </c>
      <c r="G44" s="212" t="s">
        <v>28</v>
      </c>
      <c r="H44" s="226">
        <v>4.62</v>
      </c>
      <c r="I44" s="226">
        <v>10.15</v>
      </c>
      <c r="J44" s="226">
        <v>14.77</v>
      </c>
      <c r="K44" s="226">
        <v>29.85</v>
      </c>
      <c r="L44" s="226">
        <v>41.54</v>
      </c>
      <c r="M44" s="226">
        <v>59.85</v>
      </c>
      <c r="N44" s="226">
        <v>69.38</v>
      </c>
      <c r="O44" s="226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1083</v>
      </c>
      <c r="U44" s="139" t="s">
        <v>944</v>
      </c>
      <c r="V44" s="139" t="s">
        <v>380</v>
      </c>
      <c r="W44" s="212">
        <v>5</v>
      </c>
      <c r="X44" s="139" t="s">
        <v>925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2">
        <v>1.5</v>
      </c>
      <c r="AF44" s="139" t="s">
        <v>406</v>
      </c>
      <c r="AG44" s="139" t="s">
        <v>778</v>
      </c>
      <c r="AH44" s="184">
        <v>4.8</v>
      </c>
      <c r="AI44" s="191">
        <v>22.09553</v>
      </c>
    </row>
    <row r="45" spans="1:35" x14ac:dyDescent="0.35">
      <c r="A45" s="139">
        <v>19</v>
      </c>
      <c r="B45" s="161">
        <v>209</v>
      </c>
      <c r="C45" s="161">
        <v>44</v>
      </c>
      <c r="D45" s="139" t="s">
        <v>798</v>
      </c>
      <c r="E45" s="139" t="s">
        <v>937</v>
      </c>
      <c r="F45" s="212">
        <v>1.1599999999999999</v>
      </c>
      <c r="G45" s="212" t="s">
        <v>28</v>
      </c>
      <c r="H45" s="226">
        <v>4.62</v>
      </c>
      <c r="I45" s="226">
        <v>10.15</v>
      </c>
      <c r="J45" s="226">
        <v>14.77</v>
      </c>
      <c r="K45" s="226">
        <v>29.85</v>
      </c>
      <c r="L45" s="226">
        <v>41.54</v>
      </c>
      <c r="M45" s="226">
        <v>59.85</v>
      </c>
      <c r="N45" s="226">
        <v>69.38</v>
      </c>
      <c r="O45" s="226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1083</v>
      </c>
      <c r="U45" s="139" t="s">
        <v>944</v>
      </c>
      <c r="V45" s="139" t="s">
        <v>380</v>
      </c>
      <c r="W45" s="212">
        <v>5</v>
      </c>
      <c r="X45" s="139" t="s">
        <v>925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2">
        <v>2</v>
      </c>
      <c r="AF45" s="139" t="s">
        <v>406</v>
      </c>
      <c r="AG45" s="139" t="s">
        <v>778</v>
      </c>
      <c r="AH45" s="184">
        <v>4.8</v>
      </c>
      <c r="AI45" s="191">
        <v>23.389830000000003</v>
      </c>
    </row>
    <row r="46" spans="1:35" x14ac:dyDescent="0.35">
      <c r="A46" s="139">
        <v>19</v>
      </c>
      <c r="B46" s="161">
        <v>210</v>
      </c>
      <c r="C46" s="161">
        <v>45</v>
      </c>
      <c r="D46" s="139" t="s">
        <v>798</v>
      </c>
      <c r="E46" s="139" t="s">
        <v>937</v>
      </c>
      <c r="F46" s="212">
        <v>1.1599999999999999</v>
      </c>
      <c r="G46" s="212" t="s">
        <v>28</v>
      </c>
      <c r="H46" s="226">
        <v>4.62</v>
      </c>
      <c r="I46" s="226">
        <v>10.15</v>
      </c>
      <c r="J46" s="226">
        <v>14.77</v>
      </c>
      <c r="K46" s="226">
        <v>29.85</v>
      </c>
      <c r="L46" s="226">
        <v>41.54</v>
      </c>
      <c r="M46" s="226">
        <v>59.85</v>
      </c>
      <c r="N46" s="226">
        <v>69.38</v>
      </c>
      <c r="O46" s="226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1083</v>
      </c>
      <c r="U46" s="139" t="s">
        <v>944</v>
      </c>
      <c r="V46" s="139" t="s">
        <v>380</v>
      </c>
      <c r="W46" s="212">
        <v>5</v>
      </c>
      <c r="X46" s="139" t="s">
        <v>925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2">
        <v>2.5</v>
      </c>
      <c r="AF46" s="139" t="s">
        <v>406</v>
      </c>
      <c r="AG46" s="139" t="s">
        <v>778</v>
      </c>
      <c r="AH46" s="184">
        <v>4.8</v>
      </c>
      <c r="AI46" s="191">
        <v>24.406779999999998</v>
      </c>
    </row>
    <row r="47" spans="1:35" x14ac:dyDescent="0.35">
      <c r="A47" s="139">
        <v>19</v>
      </c>
      <c r="B47" s="161">
        <v>211</v>
      </c>
      <c r="C47" s="161">
        <v>46</v>
      </c>
      <c r="D47" s="139" t="s">
        <v>798</v>
      </c>
      <c r="E47" s="139" t="s">
        <v>937</v>
      </c>
      <c r="F47" s="212">
        <v>1.1599999999999999</v>
      </c>
      <c r="G47" s="212" t="s">
        <v>28</v>
      </c>
      <c r="H47" s="226">
        <v>4.62</v>
      </c>
      <c r="I47" s="226">
        <v>10.15</v>
      </c>
      <c r="J47" s="226">
        <v>14.77</v>
      </c>
      <c r="K47" s="226">
        <v>29.85</v>
      </c>
      <c r="L47" s="226">
        <v>41.54</v>
      </c>
      <c r="M47" s="226">
        <v>59.85</v>
      </c>
      <c r="N47" s="226">
        <v>69.38</v>
      </c>
      <c r="O47" s="226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1083</v>
      </c>
      <c r="U47" s="139" t="s">
        <v>944</v>
      </c>
      <c r="V47" s="139" t="s">
        <v>380</v>
      </c>
      <c r="W47" s="212">
        <v>5</v>
      </c>
      <c r="X47" s="139" t="s">
        <v>925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2">
        <v>3</v>
      </c>
      <c r="AF47" s="139" t="s">
        <v>406</v>
      </c>
      <c r="AG47" s="139" t="s">
        <v>778</v>
      </c>
      <c r="AH47" s="184">
        <v>4.8</v>
      </c>
      <c r="AI47" s="191">
        <v>19.691830000000003</v>
      </c>
    </row>
    <row r="48" spans="1:35" x14ac:dyDescent="0.35">
      <c r="A48" s="139">
        <v>19</v>
      </c>
      <c r="B48" s="161">
        <v>212</v>
      </c>
      <c r="C48" s="161">
        <v>47</v>
      </c>
      <c r="D48" s="139" t="s">
        <v>798</v>
      </c>
      <c r="E48" s="139" t="s">
        <v>937</v>
      </c>
      <c r="F48" s="212">
        <v>1.1599999999999999</v>
      </c>
      <c r="G48" s="212" t="s">
        <v>28</v>
      </c>
      <c r="H48" s="226">
        <v>4.62</v>
      </c>
      <c r="I48" s="226">
        <v>10.15</v>
      </c>
      <c r="J48" s="226">
        <v>14.77</v>
      </c>
      <c r="K48" s="226">
        <v>29.85</v>
      </c>
      <c r="L48" s="226">
        <v>41.54</v>
      </c>
      <c r="M48" s="226">
        <v>59.85</v>
      </c>
      <c r="N48" s="226">
        <v>69.38</v>
      </c>
      <c r="O48" s="226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1083</v>
      </c>
      <c r="U48" s="139" t="s">
        <v>944</v>
      </c>
      <c r="V48" s="139" t="s">
        <v>380</v>
      </c>
      <c r="W48" s="212">
        <v>5</v>
      </c>
      <c r="X48" s="139" t="s">
        <v>925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2">
        <v>3.5</v>
      </c>
      <c r="AF48" s="139" t="s">
        <v>406</v>
      </c>
      <c r="AG48" s="139" t="s">
        <v>778</v>
      </c>
      <c r="AH48" s="184">
        <v>4.8</v>
      </c>
      <c r="AI48" s="191">
        <v>17.195689999999999</v>
      </c>
    </row>
    <row r="49" spans="1:35" x14ac:dyDescent="0.35">
      <c r="A49" s="139">
        <v>19</v>
      </c>
      <c r="B49" s="161">
        <v>213</v>
      </c>
      <c r="C49" s="161">
        <v>48</v>
      </c>
      <c r="D49" s="139" t="s">
        <v>798</v>
      </c>
      <c r="E49" s="139" t="s">
        <v>937</v>
      </c>
      <c r="F49" s="212">
        <v>1.1599999999999999</v>
      </c>
      <c r="G49" s="212" t="s">
        <v>28</v>
      </c>
      <c r="H49" s="226">
        <v>4.62</v>
      </c>
      <c r="I49" s="226">
        <v>10.15</v>
      </c>
      <c r="J49" s="226">
        <v>14.77</v>
      </c>
      <c r="K49" s="226">
        <v>29.85</v>
      </c>
      <c r="L49" s="226">
        <v>41.54</v>
      </c>
      <c r="M49" s="226">
        <v>59.85</v>
      </c>
      <c r="N49" s="226">
        <v>69.38</v>
      </c>
      <c r="O49" s="226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1083</v>
      </c>
      <c r="U49" s="139" t="s">
        <v>944</v>
      </c>
      <c r="V49" s="139" t="s">
        <v>380</v>
      </c>
      <c r="W49" s="212">
        <v>5</v>
      </c>
      <c r="X49" s="139" t="s">
        <v>925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2">
        <v>4</v>
      </c>
      <c r="AF49" s="139" t="s">
        <v>406</v>
      </c>
      <c r="AG49" s="139" t="s">
        <v>778</v>
      </c>
      <c r="AH49" s="184">
        <v>4.8</v>
      </c>
      <c r="AI49" s="191">
        <v>15.624040000000001</v>
      </c>
    </row>
    <row r="50" spans="1:35" x14ac:dyDescent="0.35">
      <c r="A50" s="139">
        <v>19</v>
      </c>
      <c r="B50" s="161">
        <v>214</v>
      </c>
      <c r="C50" s="161">
        <v>49</v>
      </c>
      <c r="D50" s="139" t="s">
        <v>798</v>
      </c>
      <c r="E50" s="139" t="s">
        <v>953</v>
      </c>
      <c r="F50" s="212">
        <v>3.04</v>
      </c>
      <c r="G50" s="212" t="s">
        <v>28</v>
      </c>
      <c r="H50" s="226">
        <v>4.62</v>
      </c>
      <c r="I50" s="226">
        <v>10.15</v>
      </c>
      <c r="J50" s="226">
        <v>14.77</v>
      </c>
      <c r="K50" s="226">
        <v>29.85</v>
      </c>
      <c r="L50" s="226">
        <v>41.54</v>
      </c>
      <c r="M50" s="226">
        <v>59.85</v>
      </c>
      <c r="N50" s="226">
        <v>69.38</v>
      </c>
      <c r="O50" s="226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1083</v>
      </c>
      <c r="U50" s="139" t="s">
        <v>944</v>
      </c>
      <c r="V50" s="139" t="s">
        <v>380</v>
      </c>
      <c r="W50" s="212">
        <v>5</v>
      </c>
      <c r="X50" s="139" t="s">
        <v>925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2">
        <v>0.5</v>
      </c>
      <c r="AF50" s="139" t="s">
        <v>406</v>
      </c>
      <c r="AG50" s="139" t="s">
        <v>778</v>
      </c>
      <c r="AH50" s="184">
        <v>5.4</v>
      </c>
      <c r="AI50" s="191">
        <v>21.494610000000002</v>
      </c>
    </row>
    <row r="51" spans="1:35" x14ac:dyDescent="0.35">
      <c r="A51" s="139">
        <v>19</v>
      </c>
      <c r="B51" s="161">
        <v>215</v>
      </c>
      <c r="C51" s="161">
        <v>50</v>
      </c>
      <c r="D51" s="139" t="s">
        <v>798</v>
      </c>
      <c r="E51" s="139" t="s">
        <v>953</v>
      </c>
      <c r="F51" s="212">
        <v>3.04</v>
      </c>
      <c r="G51" s="212" t="s">
        <v>28</v>
      </c>
      <c r="H51" s="226">
        <v>4.62</v>
      </c>
      <c r="I51" s="226">
        <v>10.15</v>
      </c>
      <c r="J51" s="226">
        <v>14.77</v>
      </c>
      <c r="K51" s="226">
        <v>29.85</v>
      </c>
      <c r="L51" s="226">
        <v>41.54</v>
      </c>
      <c r="M51" s="226">
        <v>59.85</v>
      </c>
      <c r="N51" s="226">
        <v>69.38</v>
      </c>
      <c r="O51" s="226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1083</v>
      </c>
      <c r="U51" s="139" t="s">
        <v>944</v>
      </c>
      <c r="V51" s="139" t="s">
        <v>380</v>
      </c>
      <c r="W51" s="212">
        <v>5</v>
      </c>
      <c r="X51" s="139" t="s">
        <v>925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2">
        <v>1</v>
      </c>
      <c r="AF51" s="139" t="s">
        <v>406</v>
      </c>
      <c r="AG51" s="139" t="s">
        <v>778</v>
      </c>
      <c r="AH51" s="184">
        <v>5.4</v>
      </c>
      <c r="AI51" s="191">
        <v>22.604009999999999</v>
      </c>
    </row>
    <row r="52" spans="1:35" x14ac:dyDescent="0.35">
      <c r="A52" s="139">
        <v>19</v>
      </c>
      <c r="B52" s="161">
        <v>216</v>
      </c>
      <c r="C52" s="161">
        <v>51</v>
      </c>
      <c r="D52" s="139" t="s">
        <v>798</v>
      </c>
      <c r="E52" s="139" t="s">
        <v>953</v>
      </c>
      <c r="F52" s="212">
        <v>3.04</v>
      </c>
      <c r="G52" s="212" t="s">
        <v>28</v>
      </c>
      <c r="H52" s="226">
        <v>4.62</v>
      </c>
      <c r="I52" s="226">
        <v>10.15</v>
      </c>
      <c r="J52" s="226">
        <v>14.77</v>
      </c>
      <c r="K52" s="226">
        <v>29.85</v>
      </c>
      <c r="L52" s="226">
        <v>41.54</v>
      </c>
      <c r="M52" s="226">
        <v>59.85</v>
      </c>
      <c r="N52" s="226">
        <v>69.38</v>
      </c>
      <c r="O52" s="226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1083</v>
      </c>
      <c r="U52" s="139" t="s">
        <v>944</v>
      </c>
      <c r="V52" s="139" t="s">
        <v>380</v>
      </c>
      <c r="W52" s="212">
        <v>5</v>
      </c>
      <c r="X52" s="139" t="s">
        <v>925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2">
        <v>1.5</v>
      </c>
      <c r="AF52" s="139" t="s">
        <v>406</v>
      </c>
      <c r="AG52" s="139" t="s">
        <v>778</v>
      </c>
      <c r="AH52" s="184">
        <v>5.4</v>
      </c>
      <c r="AI52" s="191">
        <v>23.990759999999998</v>
      </c>
    </row>
    <row r="53" spans="1:35" x14ac:dyDescent="0.35">
      <c r="A53" s="139">
        <v>19</v>
      </c>
      <c r="B53" s="161">
        <v>217</v>
      </c>
      <c r="C53" s="161">
        <v>52</v>
      </c>
      <c r="D53" s="139" t="s">
        <v>798</v>
      </c>
      <c r="E53" s="139" t="s">
        <v>953</v>
      </c>
      <c r="F53" s="212">
        <v>3.04</v>
      </c>
      <c r="G53" s="212" t="s">
        <v>28</v>
      </c>
      <c r="H53" s="226">
        <v>4.62</v>
      </c>
      <c r="I53" s="226">
        <v>10.15</v>
      </c>
      <c r="J53" s="226">
        <v>14.77</v>
      </c>
      <c r="K53" s="226">
        <v>29.85</v>
      </c>
      <c r="L53" s="226">
        <v>41.54</v>
      </c>
      <c r="M53" s="226">
        <v>59.85</v>
      </c>
      <c r="N53" s="226">
        <v>69.38</v>
      </c>
      <c r="O53" s="226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1083</v>
      </c>
      <c r="U53" s="139" t="s">
        <v>944</v>
      </c>
      <c r="V53" s="139" t="s">
        <v>380</v>
      </c>
      <c r="W53" s="212">
        <v>5</v>
      </c>
      <c r="X53" s="139" t="s">
        <v>925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2">
        <v>2</v>
      </c>
      <c r="AF53" s="139" t="s">
        <v>406</v>
      </c>
      <c r="AG53" s="139" t="s">
        <v>778</v>
      </c>
      <c r="AH53" s="184">
        <v>5.4</v>
      </c>
      <c r="AI53" s="191">
        <v>25.146380000000001</v>
      </c>
    </row>
    <row r="54" spans="1:35" x14ac:dyDescent="0.35">
      <c r="A54" s="139">
        <v>19</v>
      </c>
      <c r="B54" s="161">
        <v>218</v>
      </c>
      <c r="C54" s="161">
        <v>53</v>
      </c>
      <c r="D54" s="139" t="s">
        <v>798</v>
      </c>
      <c r="E54" s="139" t="s">
        <v>953</v>
      </c>
      <c r="F54" s="212">
        <v>3.04</v>
      </c>
      <c r="G54" s="212" t="s">
        <v>28</v>
      </c>
      <c r="H54" s="226">
        <v>4.62</v>
      </c>
      <c r="I54" s="226">
        <v>10.15</v>
      </c>
      <c r="J54" s="226">
        <v>14.77</v>
      </c>
      <c r="K54" s="226">
        <v>29.85</v>
      </c>
      <c r="L54" s="226">
        <v>41.54</v>
      </c>
      <c r="M54" s="226">
        <v>59.85</v>
      </c>
      <c r="N54" s="226">
        <v>69.38</v>
      </c>
      <c r="O54" s="226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1083</v>
      </c>
      <c r="U54" s="139" t="s">
        <v>944</v>
      </c>
      <c r="V54" s="139" t="s">
        <v>380</v>
      </c>
      <c r="W54" s="212">
        <v>5</v>
      </c>
      <c r="X54" s="139" t="s">
        <v>925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2">
        <v>2.5</v>
      </c>
      <c r="AF54" s="139" t="s">
        <v>406</v>
      </c>
      <c r="AG54" s="139" t="s">
        <v>778</v>
      </c>
      <c r="AH54" s="184">
        <v>5.4</v>
      </c>
      <c r="AI54" s="191">
        <v>26.44068</v>
      </c>
    </row>
    <row r="55" spans="1:35" x14ac:dyDescent="0.35">
      <c r="A55" s="139">
        <v>19</v>
      </c>
      <c r="B55" s="161">
        <v>219</v>
      </c>
      <c r="C55" s="161">
        <v>54</v>
      </c>
      <c r="D55" s="139" t="s">
        <v>798</v>
      </c>
      <c r="E55" s="139" t="s">
        <v>953</v>
      </c>
      <c r="F55" s="212">
        <v>3.04</v>
      </c>
      <c r="G55" s="212" t="s">
        <v>28</v>
      </c>
      <c r="H55" s="226">
        <v>4.62</v>
      </c>
      <c r="I55" s="226">
        <v>10.15</v>
      </c>
      <c r="J55" s="226">
        <v>14.77</v>
      </c>
      <c r="K55" s="226">
        <v>29.85</v>
      </c>
      <c r="L55" s="226">
        <v>41.54</v>
      </c>
      <c r="M55" s="226">
        <v>59.85</v>
      </c>
      <c r="N55" s="226">
        <v>69.38</v>
      </c>
      <c r="O55" s="226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1083</v>
      </c>
      <c r="U55" s="139" t="s">
        <v>944</v>
      </c>
      <c r="V55" s="139" t="s">
        <v>380</v>
      </c>
      <c r="W55" s="212">
        <v>5</v>
      </c>
      <c r="X55" s="139" t="s">
        <v>925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2">
        <v>3</v>
      </c>
      <c r="AF55" s="139" t="s">
        <v>406</v>
      </c>
      <c r="AG55" s="139" t="s">
        <v>778</v>
      </c>
      <c r="AH55" s="184">
        <v>5.4</v>
      </c>
      <c r="AI55" s="191">
        <v>22.32666</v>
      </c>
    </row>
    <row r="56" spans="1:35" x14ac:dyDescent="0.35">
      <c r="A56" s="139">
        <v>19</v>
      </c>
      <c r="B56" s="161">
        <v>220</v>
      </c>
      <c r="C56" s="161">
        <v>55</v>
      </c>
      <c r="D56" s="139" t="s">
        <v>798</v>
      </c>
      <c r="E56" s="139" t="s">
        <v>953</v>
      </c>
      <c r="F56" s="212">
        <v>3.04</v>
      </c>
      <c r="G56" s="212" t="s">
        <v>28</v>
      </c>
      <c r="H56" s="226">
        <v>4.62</v>
      </c>
      <c r="I56" s="226">
        <v>10.15</v>
      </c>
      <c r="J56" s="226">
        <v>14.77</v>
      </c>
      <c r="K56" s="226">
        <v>29.85</v>
      </c>
      <c r="L56" s="226">
        <v>41.54</v>
      </c>
      <c r="M56" s="226">
        <v>59.85</v>
      </c>
      <c r="N56" s="226">
        <v>69.38</v>
      </c>
      <c r="O56" s="226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1083</v>
      </c>
      <c r="U56" s="139" t="s">
        <v>944</v>
      </c>
      <c r="V56" s="139" t="s">
        <v>380</v>
      </c>
      <c r="W56" s="212">
        <v>5</v>
      </c>
      <c r="X56" s="139" t="s">
        <v>925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2">
        <v>3.5</v>
      </c>
      <c r="AF56" s="139" t="s">
        <v>406</v>
      </c>
      <c r="AG56" s="139" t="s">
        <v>778</v>
      </c>
      <c r="AH56" s="184">
        <v>5.4</v>
      </c>
      <c r="AI56" s="191">
        <v>18.351310000000002</v>
      </c>
    </row>
    <row r="57" spans="1:35" x14ac:dyDescent="0.35">
      <c r="A57" s="139">
        <v>19</v>
      </c>
      <c r="B57" s="161">
        <v>221</v>
      </c>
      <c r="C57" s="161">
        <v>56</v>
      </c>
      <c r="D57" s="139" t="s">
        <v>798</v>
      </c>
      <c r="E57" s="139" t="s">
        <v>953</v>
      </c>
      <c r="F57" s="212">
        <v>3.04</v>
      </c>
      <c r="G57" s="212" t="s">
        <v>28</v>
      </c>
      <c r="H57" s="226">
        <v>4.62</v>
      </c>
      <c r="I57" s="226">
        <v>10.15</v>
      </c>
      <c r="J57" s="226">
        <v>14.77</v>
      </c>
      <c r="K57" s="226">
        <v>29.85</v>
      </c>
      <c r="L57" s="226">
        <v>41.54</v>
      </c>
      <c r="M57" s="226">
        <v>59.85</v>
      </c>
      <c r="N57" s="226">
        <v>69.38</v>
      </c>
      <c r="O57" s="226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1083</v>
      </c>
      <c r="U57" s="139" t="s">
        <v>944</v>
      </c>
      <c r="V57" s="139" t="s">
        <v>380</v>
      </c>
      <c r="W57" s="212">
        <v>5</v>
      </c>
      <c r="X57" s="139" t="s">
        <v>925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2">
        <v>4</v>
      </c>
      <c r="AF57" s="139" t="s">
        <v>406</v>
      </c>
      <c r="AG57" s="139" t="s">
        <v>778</v>
      </c>
      <c r="AH57" s="184">
        <v>5.4</v>
      </c>
      <c r="AI57" s="191">
        <v>14.46841</v>
      </c>
    </row>
    <row r="58" spans="1:35" x14ac:dyDescent="0.35">
      <c r="A58" s="139">
        <v>19</v>
      </c>
      <c r="B58" s="161">
        <v>222</v>
      </c>
      <c r="C58" s="161">
        <v>57</v>
      </c>
      <c r="D58" s="139" t="s">
        <v>798</v>
      </c>
      <c r="E58" s="139" t="s">
        <v>954</v>
      </c>
      <c r="F58" s="212">
        <v>2.15</v>
      </c>
      <c r="G58" s="212" t="s">
        <v>28</v>
      </c>
      <c r="H58" s="226">
        <v>4.62</v>
      </c>
      <c r="I58" s="226">
        <v>10.15</v>
      </c>
      <c r="J58" s="226">
        <v>14.77</v>
      </c>
      <c r="K58" s="226">
        <v>29.85</v>
      </c>
      <c r="L58" s="226">
        <v>41.54</v>
      </c>
      <c r="M58" s="226">
        <v>59.85</v>
      </c>
      <c r="N58" s="226">
        <v>69.38</v>
      </c>
      <c r="O58" s="226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1083</v>
      </c>
      <c r="U58" s="139" t="s">
        <v>944</v>
      </c>
      <c r="V58" s="139" t="s">
        <v>380</v>
      </c>
      <c r="W58" s="212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2">
        <v>0.5</v>
      </c>
      <c r="AF58" s="139" t="s">
        <v>406</v>
      </c>
      <c r="AG58" s="139" t="s">
        <v>778</v>
      </c>
      <c r="AH58" s="184">
        <v>5.5</v>
      </c>
      <c r="AI58" s="191">
        <v>20.939910000000001</v>
      </c>
    </row>
    <row r="59" spans="1:35" x14ac:dyDescent="0.35">
      <c r="A59" s="139">
        <v>19</v>
      </c>
      <c r="B59" s="161">
        <v>223</v>
      </c>
      <c r="C59" s="161">
        <v>58</v>
      </c>
      <c r="D59" s="139" t="s">
        <v>798</v>
      </c>
      <c r="E59" s="139" t="s">
        <v>954</v>
      </c>
      <c r="F59" s="212">
        <v>2.15</v>
      </c>
      <c r="G59" s="212" t="s">
        <v>28</v>
      </c>
      <c r="H59" s="226">
        <v>4.62</v>
      </c>
      <c r="I59" s="226">
        <v>10.15</v>
      </c>
      <c r="J59" s="226">
        <v>14.77</v>
      </c>
      <c r="K59" s="226">
        <v>29.85</v>
      </c>
      <c r="L59" s="226">
        <v>41.54</v>
      </c>
      <c r="M59" s="226">
        <v>59.85</v>
      </c>
      <c r="N59" s="226">
        <v>69.38</v>
      </c>
      <c r="O59" s="226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1083</v>
      </c>
      <c r="U59" s="139" t="s">
        <v>944</v>
      </c>
      <c r="V59" s="139" t="s">
        <v>380</v>
      </c>
      <c r="W59" s="212">
        <v>5</v>
      </c>
      <c r="X59" s="139" t="s">
        <v>925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2">
        <v>1</v>
      </c>
      <c r="AF59" s="139" t="s">
        <v>406</v>
      </c>
      <c r="AG59" s="139" t="s">
        <v>778</v>
      </c>
      <c r="AH59" s="184">
        <v>5.5</v>
      </c>
      <c r="AI59" s="191">
        <v>22.141759999999998</v>
      </c>
    </row>
    <row r="60" spans="1:35" x14ac:dyDescent="0.35">
      <c r="A60" s="139">
        <v>19</v>
      </c>
      <c r="B60" s="161">
        <v>224</v>
      </c>
      <c r="C60" s="161">
        <v>59</v>
      </c>
      <c r="D60" s="139" t="s">
        <v>798</v>
      </c>
      <c r="E60" s="139" t="s">
        <v>954</v>
      </c>
      <c r="F60" s="212">
        <v>2.15</v>
      </c>
      <c r="G60" s="212" t="s">
        <v>28</v>
      </c>
      <c r="H60" s="226">
        <v>4.62</v>
      </c>
      <c r="I60" s="226">
        <v>10.15</v>
      </c>
      <c r="J60" s="226">
        <v>14.77</v>
      </c>
      <c r="K60" s="226">
        <v>29.85</v>
      </c>
      <c r="L60" s="226">
        <v>41.54</v>
      </c>
      <c r="M60" s="226">
        <v>59.85</v>
      </c>
      <c r="N60" s="226">
        <v>69.38</v>
      </c>
      <c r="O60" s="226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1083</v>
      </c>
      <c r="U60" s="139" t="s">
        <v>944</v>
      </c>
      <c r="V60" s="139" t="s">
        <v>380</v>
      </c>
      <c r="W60" s="212">
        <v>5</v>
      </c>
      <c r="X60" s="139" t="s">
        <v>925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2">
        <v>1.5</v>
      </c>
      <c r="AF60" s="139" t="s">
        <v>406</v>
      </c>
      <c r="AG60" s="139" t="s">
        <v>778</v>
      </c>
      <c r="AH60" s="184">
        <v>5.5</v>
      </c>
      <c r="AI60" s="191">
        <v>23.112480000000001</v>
      </c>
    </row>
    <row r="61" spans="1:35" x14ac:dyDescent="0.35">
      <c r="A61" s="139">
        <v>19</v>
      </c>
      <c r="B61" s="161">
        <v>225</v>
      </c>
      <c r="C61" s="161">
        <v>60</v>
      </c>
      <c r="D61" s="139" t="s">
        <v>798</v>
      </c>
      <c r="E61" s="139" t="s">
        <v>954</v>
      </c>
      <c r="F61" s="212">
        <v>2.15</v>
      </c>
      <c r="G61" s="212" t="s">
        <v>28</v>
      </c>
      <c r="H61" s="226">
        <v>4.62</v>
      </c>
      <c r="I61" s="226">
        <v>10.15</v>
      </c>
      <c r="J61" s="226">
        <v>14.77</v>
      </c>
      <c r="K61" s="226">
        <v>29.85</v>
      </c>
      <c r="L61" s="226">
        <v>41.54</v>
      </c>
      <c r="M61" s="226">
        <v>59.85</v>
      </c>
      <c r="N61" s="226">
        <v>69.38</v>
      </c>
      <c r="O61" s="226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1083</v>
      </c>
      <c r="U61" s="139" t="s">
        <v>944</v>
      </c>
      <c r="V61" s="139" t="s">
        <v>380</v>
      </c>
      <c r="W61" s="212">
        <v>5</v>
      </c>
      <c r="X61" s="139" t="s">
        <v>925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2">
        <v>2</v>
      </c>
      <c r="AF61" s="139" t="s">
        <v>406</v>
      </c>
      <c r="AG61" s="139" t="s">
        <v>778</v>
      </c>
      <c r="AH61" s="184">
        <v>5.5</v>
      </c>
      <c r="AI61" s="191">
        <v>24.129429999999999</v>
      </c>
    </row>
    <row r="62" spans="1:35" x14ac:dyDescent="0.35">
      <c r="A62" s="139">
        <v>19</v>
      </c>
      <c r="B62" s="161">
        <v>226</v>
      </c>
      <c r="C62" s="161">
        <v>61</v>
      </c>
      <c r="D62" s="139" t="s">
        <v>798</v>
      </c>
      <c r="E62" s="139" t="s">
        <v>954</v>
      </c>
      <c r="F62" s="212">
        <v>2.15</v>
      </c>
      <c r="G62" s="212" t="s">
        <v>28</v>
      </c>
      <c r="H62" s="226">
        <v>4.62</v>
      </c>
      <c r="I62" s="226">
        <v>10.15</v>
      </c>
      <c r="J62" s="226">
        <v>14.77</v>
      </c>
      <c r="K62" s="226">
        <v>29.85</v>
      </c>
      <c r="L62" s="226">
        <v>41.54</v>
      </c>
      <c r="M62" s="226">
        <v>59.85</v>
      </c>
      <c r="N62" s="226">
        <v>69.38</v>
      </c>
      <c r="O62" s="226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1083</v>
      </c>
      <c r="U62" s="139" t="s">
        <v>944</v>
      </c>
      <c r="V62" s="139" t="s">
        <v>380</v>
      </c>
      <c r="W62" s="212">
        <v>5</v>
      </c>
      <c r="X62" s="139" t="s">
        <v>925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2">
        <v>2.5</v>
      </c>
      <c r="AF62" s="139" t="s">
        <v>406</v>
      </c>
      <c r="AG62" s="139" t="s">
        <v>778</v>
      </c>
      <c r="AH62" s="184">
        <v>5.5</v>
      </c>
      <c r="AI62" s="191">
        <v>25.053930000000001</v>
      </c>
    </row>
    <row r="63" spans="1:35" x14ac:dyDescent="0.35">
      <c r="A63" s="139">
        <v>19</v>
      </c>
      <c r="B63" s="161">
        <v>227</v>
      </c>
      <c r="C63" s="161">
        <v>62</v>
      </c>
      <c r="D63" s="139" t="s">
        <v>798</v>
      </c>
      <c r="E63" s="139" t="s">
        <v>954</v>
      </c>
      <c r="F63" s="212">
        <v>2.15</v>
      </c>
      <c r="G63" s="212" t="s">
        <v>28</v>
      </c>
      <c r="H63" s="226">
        <v>4.62</v>
      </c>
      <c r="I63" s="226">
        <v>10.15</v>
      </c>
      <c r="J63" s="226">
        <v>14.77</v>
      </c>
      <c r="K63" s="226">
        <v>29.85</v>
      </c>
      <c r="L63" s="226">
        <v>41.54</v>
      </c>
      <c r="M63" s="226">
        <v>59.85</v>
      </c>
      <c r="N63" s="226">
        <v>69.38</v>
      </c>
      <c r="O63" s="226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1083</v>
      </c>
      <c r="U63" s="139" t="s">
        <v>944</v>
      </c>
      <c r="V63" s="139" t="s">
        <v>380</v>
      </c>
      <c r="W63" s="212">
        <v>5</v>
      </c>
      <c r="X63" s="139" t="s">
        <v>925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2">
        <v>3</v>
      </c>
      <c r="AF63" s="139" t="s">
        <v>406</v>
      </c>
      <c r="AG63" s="139" t="s">
        <v>778</v>
      </c>
      <c r="AH63" s="184">
        <v>5.5</v>
      </c>
      <c r="AI63" s="191">
        <v>14.93066</v>
      </c>
    </row>
    <row r="64" spans="1:35" x14ac:dyDescent="0.35">
      <c r="A64" s="139">
        <v>19</v>
      </c>
      <c r="B64" s="161">
        <v>228</v>
      </c>
      <c r="C64" s="161">
        <v>63</v>
      </c>
      <c r="D64" s="139" t="s">
        <v>798</v>
      </c>
      <c r="E64" s="139" t="s">
        <v>954</v>
      </c>
      <c r="F64" s="212">
        <v>2.15</v>
      </c>
      <c r="G64" s="212" t="s">
        <v>28</v>
      </c>
      <c r="H64" s="226">
        <v>4.62</v>
      </c>
      <c r="I64" s="226">
        <v>10.15</v>
      </c>
      <c r="J64" s="226">
        <v>14.77</v>
      </c>
      <c r="K64" s="226">
        <v>29.85</v>
      </c>
      <c r="L64" s="226">
        <v>41.54</v>
      </c>
      <c r="M64" s="226">
        <v>59.85</v>
      </c>
      <c r="N64" s="226">
        <v>69.38</v>
      </c>
      <c r="O64" s="226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1083</v>
      </c>
      <c r="U64" s="139" t="s">
        <v>944</v>
      </c>
      <c r="V64" s="139" t="s">
        <v>380</v>
      </c>
      <c r="W64" s="212">
        <v>5</v>
      </c>
      <c r="X64" s="139" t="s">
        <v>925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2">
        <v>3.5</v>
      </c>
      <c r="AF64" s="139" t="s">
        <v>406</v>
      </c>
      <c r="AG64" s="139" t="s">
        <v>778</v>
      </c>
      <c r="AH64" s="184">
        <v>5.5</v>
      </c>
      <c r="AI64" s="191">
        <v>11.97227</v>
      </c>
    </row>
    <row r="65" spans="1:35" x14ac:dyDescent="0.35">
      <c r="A65" s="139">
        <v>19</v>
      </c>
      <c r="B65" s="161">
        <v>229</v>
      </c>
      <c r="C65" s="161">
        <v>64</v>
      </c>
      <c r="D65" s="139" t="s">
        <v>798</v>
      </c>
      <c r="E65" s="139" t="s">
        <v>954</v>
      </c>
      <c r="F65" s="212">
        <v>2.15</v>
      </c>
      <c r="G65" s="212" t="s">
        <v>28</v>
      </c>
      <c r="H65" s="226">
        <v>4.62</v>
      </c>
      <c r="I65" s="226">
        <v>10.15</v>
      </c>
      <c r="J65" s="226">
        <v>14.77</v>
      </c>
      <c r="K65" s="226">
        <v>29.85</v>
      </c>
      <c r="L65" s="226">
        <v>41.54</v>
      </c>
      <c r="M65" s="226">
        <v>59.85</v>
      </c>
      <c r="N65" s="226">
        <v>69.38</v>
      </c>
      <c r="O65" s="226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1083</v>
      </c>
      <c r="U65" s="139" t="s">
        <v>944</v>
      </c>
      <c r="V65" s="139" t="s">
        <v>380</v>
      </c>
      <c r="W65" s="212">
        <v>5</v>
      </c>
      <c r="X65" s="139" t="s">
        <v>925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2">
        <v>4</v>
      </c>
      <c r="AF65" s="139" t="s">
        <v>406</v>
      </c>
      <c r="AG65" s="139" t="s">
        <v>778</v>
      </c>
      <c r="AH65" s="184">
        <v>5.5</v>
      </c>
      <c r="AI65" s="191">
        <v>5.4083199999999998</v>
      </c>
    </row>
    <row r="66" spans="1:35" x14ac:dyDescent="0.35">
      <c r="A66" s="139">
        <v>19</v>
      </c>
      <c r="B66" s="161">
        <v>230</v>
      </c>
      <c r="C66" s="161">
        <v>65</v>
      </c>
      <c r="D66" s="139" t="s">
        <v>798</v>
      </c>
      <c r="E66" s="139" t="s">
        <v>938</v>
      </c>
      <c r="F66" s="212">
        <v>0.77</v>
      </c>
      <c r="G66" s="212" t="s">
        <v>28</v>
      </c>
      <c r="H66" s="226">
        <v>4.62</v>
      </c>
      <c r="I66" s="226">
        <v>10.15</v>
      </c>
      <c r="J66" s="226">
        <v>14.77</v>
      </c>
      <c r="K66" s="226">
        <v>29.85</v>
      </c>
      <c r="L66" s="226">
        <v>41.54</v>
      </c>
      <c r="M66" s="226">
        <v>59.85</v>
      </c>
      <c r="N66" s="226">
        <v>69.38</v>
      </c>
      <c r="O66" s="226">
        <v>84.46</v>
      </c>
      <c r="P66" s="139" t="s">
        <v>28</v>
      </c>
      <c r="Q66" s="139" t="s">
        <v>794</v>
      </c>
      <c r="R66" s="139" t="s">
        <v>812</v>
      </c>
      <c r="S66" s="139" t="s">
        <v>116</v>
      </c>
      <c r="T66" s="139" t="s">
        <v>1083</v>
      </c>
      <c r="U66" s="139" t="s">
        <v>944</v>
      </c>
      <c r="V66" s="139" t="s">
        <v>380</v>
      </c>
      <c r="W66" s="212">
        <v>5</v>
      </c>
      <c r="X66" s="139" t="s">
        <v>925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2">
        <v>0.5</v>
      </c>
      <c r="AF66" s="139" t="s">
        <v>406</v>
      </c>
      <c r="AG66" s="139" t="s">
        <v>778</v>
      </c>
      <c r="AH66" s="184">
        <v>5</v>
      </c>
      <c r="AI66" s="191">
        <v>7.07803</v>
      </c>
    </row>
    <row r="67" spans="1:35" x14ac:dyDescent="0.35">
      <c r="A67" s="139">
        <v>19</v>
      </c>
      <c r="B67" s="161">
        <v>231</v>
      </c>
      <c r="C67" s="161">
        <v>66</v>
      </c>
      <c r="D67" s="139" t="s">
        <v>798</v>
      </c>
      <c r="E67" s="139" t="s">
        <v>938</v>
      </c>
      <c r="F67" s="212">
        <v>0.77</v>
      </c>
      <c r="G67" s="212" t="s">
        <v>28</v>
      </c>
      <c r="H67" s="226">
        <v>4.62</v>
      </c>
      <c r="I67" s="226">
        <v>10.15</v>
      </c>
      <c r="J67" s="226">
        <v>14.77</v>
      </c>
      <c r="K67" s="226">
        <v>29.85</v>
      </c>
      <c r="L67" s="226">
        <v>41.54</v>
      </c>
      <c r="M67" s="226">
        <v>59.85</v>
      </c>
      <c r="N67" s="226">
        <v>69.38</v>
      </c>
      <c r="O67" s="226">
        <v>84.46</v>
      </c>
      <c r="P67" s="139" t="s">
        <v>28</v>
      </c>
      <c r="Q67" s="139" t="s">
        <v>794</v>
      </c>
      <c r="R67" s="139" t="s">
        <v>812</v>
      </c>
      <c r="S67" s="139" t="s">
        <v>116</v>
      </c>
      <c r="T67" s="139" t="s">
        <v>1083</v>
      </c>
      <c r="U67" s="139" t="s">
        <v>944</v>
      </c>
      <c r="V67" s="139" t="s">
        <v>380</v>
      </c>
      <c r="W67" s="212">
        <v>5</v>
      </c>
      <c r="X67" s="139" t="s">
        <v>925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2">
        <v>1</v>
      </c>
      <c r="AF67" s="139" t="s">
        <v>406</v>
      </c>
      <c r="AG67" s="139" t="s">
        <v>778</v>
      </c>
      <c r="AH67" s="184">
        <v>5</v>
      </c>
      <c r="AI67" s="191">
        <v>8.1665900000000011</v>
      </c>
    </row>
    <row r="68" spans="1:35" x14ac:dyDescent="0.35">
      <c r="A68" s="139">
        <v>19</v>
      </c>
      <c r="B68" s="161">
        <v>232</v>
      </c>
      <c r="C68" s="161">
        <v>67</v>
      </c>
      <c r="D68" s="139" t="s">
        <v>798</v>
      </c>
      <c r="E68" s="139" t="s">
        <v>938</v>
      </c>
      <c r="F68" s="212">
        <v>0.77</v>
      </c>
      <c r="G68" s="212" t="s">
        <v>28</v>
      </c>
      <c r="H68" s="226">
        <v>4.62</v>
      </c>
      <c r="I68" s="226">
        <v>10.15</v>
      </c>
      <c r="J68" s="226">
        <v>14.77</v>
      </c>
      <c r="K68" s="226">
        <v>29.85</v>
      </c>
      <c r="L68" s="226">
        <v>41.54</v>
      </c>
      <c r="M68" s="226">
        <v>59.85</v>
      </c>
      <c r="N68" s="226">
        <v>69.38</v>
      </c>
      <c r="O68" s="226">
        <v>84.46</v>
      </c>
      <c r="P68" s="139" t="s">
        <v>28</v>
      </c>
      <c r="Q68" s="139" t="s">
        <v>794</v>
      </c>
      <c r="R68" s="139" t="s">
        <v>812</v>
      </c>
      <c r="S68" s="139" t="s">
        <v>116</v>
      </c>
      <c r="T68" s="139" t="s">
        <v>1083</v>
      </c>
      <c r="U68" s="139" t="s">
        <v>944</v>
      </c>
      <c r="V68" s="139" t="s">
        <v>380</v>
      </c>
      <c r="W68" s="212">
        <v>5</v>
      </c>
      <c r="X68" s="139" t="s">
        <v>925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2">
        <v>1.5</v>
      </c>
      <c r="AF68" s="139" t="s">
        <v>406</v>
      </c>
      <c r="AG68" s="139" t="s">
        <v>778</v>
      </c>
      <c r="AH68" s="184">
        <v>5</v>
      </c>
      <c r="AI68" s="191">
        <v>8.5259800000000006</v>
      </c>
    </row>
    <row r="69" spans="1:35" x14ac:dyDescent="0.35">
      <c r="A69" s="139">
        <v>19</v>
      </c>
      <c r="B69" s="161">
        <v>233</v>
      </c>
      <c r="C69" s="161">
        <v>68</v>
      </c>
      <c r="D69" s="139" t="s">
        <v>798</v>
      </c>
      <c r="E69" s="139" t="s">
        <v>938</v>
      </c>
      <c r="F69" s="212">
        <v>0.77</v>
      </c>
      <c r="G69" s="212" t="s">
        <v>28</v>
      </c>
      <c r="H69" s="226">
        <v>4.62</v>
      </c>
      <c r="I69" s="226">
        <v>10.15</v>
      </c>
      <c r="J69" s="226">
        <v>14.77</v>
      </c>
      <c r="K69" s="226">
        <v>29.85</v>
      </c>
      <c r="L69" s="226">
        <v>41.54</v>
      </c>
      <c r="M69" s="226">
        <v>59.85</v>
      </c>
      <c r="N69" s="226">
        <v>69.38</v>
      </c>
      <c r="O69" s="226">
        <v>84.46</v>
      </c>
      <c r="P69" s="139" t="s">
        <v>28</v>
      </c>
      <c r="Q69" s="139" t="s">
        <v>794</v>
      </c>
      <c r="R69" s="139" t="s">
        <v>812</v>
      </c>
      <c r="S69" s="139" t="s">
        <v>116</v>
      </c>
      <c r="T69" s="139" t="s">
        <v>1083</v>
      </c>
      <c r="U69" s="139" t="s">
        <v>944</v>
      </c>
      <c r="V69" s="139" t="s">
        <v>380</v>
      </c>
      <c r="W69" s="212">
        <v>5</v>
      </c>
      <c r="X69" s="139" t="s">
        <v>925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2">
        <v>2</v>
      </c>
      <c r="AF69" s="139" t="s">
        <v>406</v>
      </c>
      <c r="AG69" s="139" t="s">
        <v>778</v>
      </c>
      <c r="AH69" s="184">
        <v>5</v>
      </c>
      <c r="AI69" s="191">
        <v>8.9895400000000016</v>
      </c>
    </row>
    <row r="70" spans="1:35" x14ac:dyDescent="0.35">
      <c r="A70" s="139">
        <v>19</v>
      </c>
      <c r="B70" s="161">
        <v>234</v>
      </c>
      <c r="C70" s="161">
        <v>69</v>
      </c>
      <c r="D70" s="139" t="s">
        <v>798</v>
      </c>
      <c r="E70" s="139" t="s">
        <v>938</v>
      </c>
      <c r="F70" s="212">
        <v>0.77</v>
      </c>
      <c r="G70" s="212" t="s">
        <v>28</v>
      </c>
      <c r="H70" s="226">
        <v>4.62</v>
      </c>
      <c r="I70" s="226">
        <v>10.15</v>
      </c>
      <c r="J70" s="226">
        <v>14.77</v>
      </c>
      <c r="K70" s="226">
        <v>29.85</v>
      </c>
      <c r="L70" s="226">
        <v>41.54</v>
      </c>
      <c r="M70" s="226">
        <v>59.85</v>
      </c>
      <c r="N70" s="226">
        <v>69.38</v>
      </c>
      <c r="O70" s="226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1083</v>
      </c>
      <c r="U70" s="139" t="s">
        <v>944</v>
      </c>
      <c r="V70" s="139" t="s">
        <v>380</v>
      </c>
      <c r="W70" s="212">
        <v>5</v>
      </c>
      <c r="X70" s="139" t="s">
        <v>925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2">
        <v>2.5</v>
      </c>
      <c r="AF70" s="139" t="s">
        <v>406</v>
      </c>
      <c r="AG70" s="139" t="s">
        <v>778</v>
      </c>
      <c r="AH70" s="184">
        <v>5</v>
      </c>
      <c r="AI70" s="191">
        <v>10.546850000000001</v>
      </c>
    </row>
    <row r="71" spans="1:35" x14ac:dyDescent="0.35">
      <c r="A71" s="139">
        <v>19</v>
      </c>
      <c r="B71" s="161">
        <v>235</v>
      </c>
      <c r="C71" s="161">
        <v>70</v>
      </c>
      <c r="D71" s="139" t="s">
        <v>798</v>
      </c>
      <c r="E71" s="139" t="s">
        <v>938</v>
      </c>
      <c r="F71" s="212">
        <v>0.77</v>
      </c>
      <c r="G71" s="212" t="s">
        <v>28</v>
      </c>
      <c r="H71" s="226">
        <v>4.62</v>
      </c>
      <c r="I71" s="226">
        <v>10.15</v>
      </c>
      <c r="J71" s="226">
        <v>14.77</v>
      </c>
      <c r="K71" s="226">
        <v>29.85</v>
      </c>
      <c r="L71" s="226">
        <v>41.54</v>
      </c>
      <c r="M71" s="226">
        <v>59.85</v>
      </c>
      <c r="N71" s="226">
        <v>69.38</v>
      </c>
      <c r="O71" s="226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1083</v>
      </c>
      <c r="U71" s="139" t="s">
        <v>944</v>
      </c>
      <c r="V71" s="139" t="s">
        <v>380</v>
      </c>
      <c r="W71" s="212">
        <v>5</v>
      </c>
      <c r="X71" s="139" t="s">
        <v>925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2">
        <v>3</v>
      </c>
      <c r="AF71" s="139" t="s">
        <v>406</v>
      </c>
      <c r="AG71" s="139" t="s">
        <v>778</v>
      </c>
      <c r="AH71" s="184">
        <v>5</v>
      </c>
      <c r="AI71" s="191">
        <v>11.739459999999999</v>
      </c>
    </row>
    <row r="72" spans="1:35" x14ac:dyDescent="0.35">
      <c r="A72" s="139">
        <v>19</v>
      </c>
      <c r="B72" s="161">
        <v>236</v>
      </c>
      <c r="C72" s="161">
        <v>71</v>
      </c>
      <c r="D72" s="139" t="s">
        <v>798</v>
      </c>
      <c r="E72" s="139" t="s">
        <v>937</v>
      </c>
      <c r="F72" s="212">
        <v>1.1599999999999999</v>
      </c>
      <c r="G72" s="212" t="s">
        <v>28</v>
      </c>
      <c r="H72" s="226">
        <v>4.62</v>
      </c>
      <c r="I72" s="226">
        <v>10.15</v>
      </c>
      <c r="J72" s="226">
        <v>14.77</v>
      </c>
      <c r="K72" s="226">
        <v>29.85</v>
      </c>
      <c r="L72" s="226">
        <v>41.54</v>
      </c>
      <c r="M72" s="226">
        <v>59.85</v>
      </c>
      <c r="N72" s="226">
        <v>69.38</v>
      </c>
      <c r="O72" s="226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1083</v>
      </c>
      <c r="U72" s="139" t="s">
        <v>944</v>
      </c>
      <c r="V72" s="139" t="s">
        <v>380</v>
      </c>
      <c r="W72" s="212">
        <v>5</v>
      </c>
      <c r="X72" s="139" t="s">
        <v>925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2">
        <v>0.5</v>
      </c>
      <c r="AF72" s="139" t="s">
        <v>406</v>
      </c>
      <c r="AG72" s="139" t="s">
        <v>778</v>
      </c>
      <c r="AH72" s="184">
        <v>4.78</v>
      </c>
      <c r="AI72" s="191">
        <v>14.525950000000002</v>
      </c>
    </row>
    <row r="73" spans="1:35" x14ac:dyDescent="0.35">
      <c r="A73" s="139">
        <v>19</v>
      </c>
      <c r="B73" s="161">
        <v>237</v>
      </c>
      <c r="C73" s="161">
        <v>72</v>
      </c>
      <c r="D73" s="139" t="s">
        <v>798</v>
      </c>
      <c r="E73" s="139" t="s">
        <v>937</v>
      </c>
      <c r="F73" s="212">
        <v>1.1599999999999999</v>
      </c>
      <c r="G73" s="212" t="s">
        <v>28</v>
      </c>
      <c r="H73" s="226">
        <v>4.62</v>
      </c>
      <c r="I73" s="226">
        <v>10.15</v>
      </c>
      <c r="J73" s="226">
        <v>14.77</v>
      </c>
      <c r="K73" s="226">
        <v>29.85</v>
      </c>
      <c r="L73" s="226">
        <v>41.54</v>
      </c>
      <c r="M73" s="226">
        <v>59.85</v>
      </c>
      <c r="N73" s="226">
        <v>69.38</v>
      </c>
      <c r="O73" s="226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1083</v>
      </c>
      <c r="U73" s="139" t="s">
        <v>944</v>
      </c>
      <c r="V73" s="139" t="s">
        <v>380</v>
      </c>
      <c r="W73" s="212">
        <v>5</v>
      </c>
      <c r="X73" s="139" t="s">
        <v>925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2">
        <v>1</v>
      </c>
      <c r="AF73" s="139" t="s">
        <v>406</v>
      </c>
      <c r="AG73" s="139" t="s">
        <v>778</v>
      </c>
      <c r="AH73" s="184">
        <v>4.78</v>
      </c>
      <c r="AI73" s="191">
        <v>14.885340000000001</v>
      </c>
    </row>
    <row r="74" spans="1:35" x14ac:dyDescent="0.35">
      <c r="A74" s="139">
        <v>19</v>
      </c>
      <c r="B74" s="161">
        <v>238</v>
      </c>
      <c r="C74" s="161">
        <v>73</v>
      </c>
      <c r="D74" s="139" t="s">
        <v>798</v>
      </c>
      <c r="E74" s="139" t="s">
        <v>937</v>
      </c>
      <c r="F74" s="212">
        <v>1.1599999999999999</v>
      </c>
      <c r="G74" s="212" t="s">
        <v>28</v>
      </c>
      <c r="H74" s="226">
        <v>4.62</v>
      </c>
      <c r="I74" s="226">
        <v>10.15</v>
      </c>
      <c r="J74" s="226">
        <v>14.77</v>
      </c>
      <c r="K74" s="226">
        <v>29.85</v>
      </c>
      <c r="L74" s="226">
        <v>41.54</v>
      </c>
      <c r="M74" s="226">
        <v>59.85</v>
      </c>
      <c r="N74" s="226">
        <v>69.38</v>
      </c>
      <c r="O74" s="226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1083</v>
      </c>
      <c r="U74" s="139" t="s">
        <v>944</v>
      </c>
      <c r="V74" s="139" t="s">
        <v>380</v>
      </c>
      <c r="W74" s="212">
        <v>5</v>
      </c>
      <c r="X74" s="139" t="s">
        <v>925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2">
        <v>1.5</v>
      </c>
      <c r="AF74" s="139" t="s">
        <v>406</v>
      </c>
      <c r="AG74" s="139" t="s">
        <v>778</v>
      </c>
      <c r="AH74" s="184">
        <v>4.78</v>
      </c>
      <c r="AI74" s="191">
        <v>15.19265</v>
      </c>
    </row>
    <row r="75" spans="1:35" x14ac:dyDescent="0.35">
      <c r="A75" s="139">
        <v>19</v>
      </c>
      <c r="B75" s="161">
        <v>239</v>
      </c>
      <c r="C75" s="161">
        <v>74</v>
      </c>
      <c r="D75" s="139" t="s">
        <v>798</v>
      </c>
      <c r="E75" s="139" t="s">
        <v>937</v>
      </c>
      <c r="F75" s="212">
        <v>1.1599999999999999</v>
      </c>
      <c r="G75" s="212" t="s">
        <v>28</v>
      </c>
      <c r="H75" s="226">
        <v>4.62</v>
      </c>
      <c r="I75" s="226">
        <v>10.15</v>
      </c>
      <c r="J75" s="226">
        <v>14.77</v>
      </c>
      <c r="K75" s="226">
        <v>29.85</v>
      </c>
      <c r="L75" s="226">
        <v>41.54</v>
      </c>
      <c r="M75" s="226">
        <v>59.85</v>
      </c>
      <c r="N75" s="226">
        <v>69.38</v>
      </c>
      <c r="O75" s="226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1083</v>
      </c>
      <c r="U75" s="139" t="s">
        <v>944</v>
      </c>
      <c r="V75" s="139" t="s">
        <v>380</v>
      </c>
      <c r="W75" s="212">
        <v>5</v>
      </c>
      <c r="X75" s="139" t="s">
        <v>925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2">
        <v>2</v>
      </c>
      <c r="AF75" s="139" t="s">
        <v>406</v>
      </c>
      <c r="AG75" s="139" t="s">
        <v>778</v>
      </c>
      <c r="AH75" s="184">
        <v>4.78</v>
      </c>
      <c r="AI75" s="191">
        <v>16.593700000000002</v>
      </c>
    </row>
    <row r="76" spans="1:35" x14ac:dyDescent="0.35">
      <c r="A76" s="139">
        <v>19</v>
      </c>
      <c r="B76" s="161">
        <v>240</v>
      </c>
      <c r="C76" s="161">
        <v>75</v>
      </c>
      <c r="D76" s="139" t="s">
        <v>798</v>
      </c>
      <c r="E76" s="139" t="s">
        <v>937</v>
      </c>
      <c r="F76" s="212">
        <v>1.1599999999999999</v>
      </c>
      <c r="G76" s="212" t="s">
        <v>28</v>
      </c>
      <c r="H76" s="226">
        <v>4.62</v>
      </c>
      <c r="I76" s="226">
        <v>10.15</v>
      </c>
      <c r="J76" s="226">
        <v>14.77</v>
      </c>
      <c r="K76" s="226">
        <v>29.85</v>
      </c>
      <c r="L76" s="226">
        <v>41.54</v>
      </c>
      <c r="M76" s="226">
        <v>59.85</v>
      </c>
      <c r="N76" s="226">
        <v>69.38</v>
      </c>
      <c r="O76" s="226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1083</v>
      </c>
      <c r="U76" s="139" t="s">
        <v>944</v>
      </c>
      <c r="V76" s="139" t="s">
        <v>380</v>
      </c>
      <c r="W76" s="212">
        <v>5</v>
      </c>
      <c r="X76" s="139" t="s">
        <v>925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2">
        <v>2.5</v>
      </c>
      <c r="AF76" s="139" t="s">
        <v>406</v>
      </c>
      <c r="AG76" s="139" t="s">
        <v>778</v>
      </c>
      <c r="AH76" s="184">
        <v>4.78</v>
      </c>
      <c r="AI76" s="191">
        <v>17.213509999999999</v>
      </c>
    </row>
    <row r="77" spans="1:35" x14ac:dyDescent="0.35">
      <c r="A77" s="139">
        <v>19</v>
      </c>
      <c r="B77" s="161">
        <v>241</v>
      </c>
      <c r="C77" s="161">
        <v>76</v>
      </c>
      <c r="D77" s="139" t="s">
        <v>798</v>
      </c>
      <c r="E77" s="139" t="s">
        <v>937</v>
      </c>
      <c r="F77" s="212">
        <v>1.1599999999999999</v>
      </c>
      <c r="G77" s="212" t="s">
        <v>28</v>
      </c>
      <c r="H77" s="226">
        <v>4.62</v>
      </c>
      <c r="I77" s="226">
        <v>10.15</v>
      </c>
      <c r="J77" s="226">
        <v>14.77</v>
      </c>
      <c r="K77" s="226">
        <v>29.85</v>
      </c>
      <c r="L77" s="226">
        <v>41.54</v>
      </c>
      <c r="M77" s="226">
        <v>59.85</v>
      </c>
      <c r="N77" s="226">
        <v>69.38</v>
      </c>
      <c r="O77" s="226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1083</v>
      </c>
      <c r="U77" s="139" t="s">
        <v>944</v>
      </c>
      <c r="V77" s="139" t="s">
        <v>380</v>
      </c>
      <c r="W77" s="212">
        <v>5</v>
      </c>
      <c r="X77" s="139" t="s">
        <v>925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2">
        <v>3</v>
      </c>
      <c r="AF77" s="139" t="s">
        <v>406</v>
      </c>
      <c r="AG77" s="139" t="s">
        <v>778</v>
      </c>
      <c r="AH77" s="184">
        <v>4.78</v>
      </c>
      <c r="AI77" s="191">
        <v>25.645710000000001</v>
      </c>
    </row>
    <row r="78" spans="1:35" x14ac:dyDescent="0.35">
      <c r="A78" s="139">
        <v>19</v>
      </c>
      <c r="B78" s="161">
        <v>242</v>
      </c>
      <c r="C78" s="161">
        <v>77</v>
      </c>
      <c r="D78" s="139" t="s">
        <v>798</v>
      </c>
      <c r="E78" s="139" t="s">
        <v>937</v>
      </c>
      <c r="F78" s="212">
        <v>1.1599999999999999</v>
      </c>
      <c r="G78" s="212" t="s">
        <v>28</v>
      </c>
      <c r="H78" s="226">
        <v>4.62</v>
      </c>
      <c r="I78" s="226">
        <v>10.15</v>
      </c>
      <c r="J78" s="226">
        <v>14.77</v>
      </c>
      <c r="K78" s="226">
        <v>29.85</v>
      </c>
      <c r="L78" s="226">
        <v>41.54</v>
      </c>
      <c r="M78" s="226">
        <v>59.85</v>
      </c>
      <c r="N78" s="226">
        <v>69.38</v>
      </c>
      <c r="O78" s="226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1083</v>
      </c>
      <c r="U78" s="139" t="s">
        <v>944</v>
      </c>
      <c r="V78" s="139" t="s">
        <v>380</v>
      </c>
      <c r="W78" s="212">
        <v>5</v>
      </c>
      <c r="X78" s="139" t="s">
        <v>925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2">
        <v>3.5</v>
      </c>
      <c r="AF78" s="139" t="s">
        <v>406</v>
      </c>
      <c r="AG78" s="139" t="s">
        <v>778</v>
      </c>
      <c r="AH78" s="184">
        <v>4.78</v>
      </c>
      <c r="AI78" s="191">
        <v>15.64052</v>
      </c>
    </row>
    <row r="79" spans="1:35" x14ac:dyDescent="0.35">
      <c r="A79" s="139">
        <v>19</v>
      </c>
      <c r="B79" s="161">
        <v>243</v>
      </c>
      <c r="C79" s="161">
        <v>78</v>
      </c>
      <c r="D79" s="139" t="s">
        <v>798</v>
      </c>
      <c r="E79" s="139" t="s">
        <v>937</v>
      </c>
      <c r="F79" s="212">
        <v>1.1599999999999999</v>
      </c>
      <c r="G79" s="212" t="s">
        <v>28</v>
      </c>
      <c r="H79" s="226">
        <v>4.62</v>
      </c>
      <c r="I79" s="226">
        <v>10.15</v>
      </c>
      <c r="J79" s="226">
        <v>14.77</v>
      </c>
      <c r="K79" s="226">
        <v>29.85</v>
      </c>
      <c r="L79" s="226">
        <v>41.54</v>
      </c>
      <c r="M79" s="226">
        <v>59.85</v>
      </c>
      <c r="N79" s="226">
        <v>69.38</v>
      </c>
      <c r="O79" s="226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1083</v>
      </c>
      <c r="U79" s="139" t="s">
        <v>944</v>
      </c>
      <c r="V79" s="139" t="s">
        <v>380</v>
      </c>
      <c r="W79" s="212">
        <v>5</v>
      </c>
      <c r="X79" s="139" t="s">
        <v>925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2">
        <v>4</v>
      </c>
      <c r="AF79" s="139" t="s">
        <v>406</v>
      </c>
      <c r="AG79" s="139" t="s">
        <v>778</v>
      </c>
      <c r="AH79" s="184">
        <v>4.78</v>
      </c>
      <c r="AI79" s="191">
        <v>8.4999099999999999</v>
      </c>
    </row>
    <row r="80" spans="1:35" x14ac:dyDescent="0.35">
      <c r="A80" s="139">
        <v>19</v>
      </c>
      <c r="B80" s="161">
        <v>244</v>
      </c>
      <c r="C80" s="161">
        <v>79</v>
      </c>
      <c r="D80" s="139" t="s">
        <v>798</v>
      </c>
      <c r="E80" s="139" t="s">
        <v>953</v>
      </c>
      <c r="F80" s="212">
        <v>3.04</v>
      </c>
      <c r="G80" s="212" t="s">
        <v>28</v>
      </c>
      <c r="H80" s="226">
        <v>4.62</v>
      </c>
      <c r="I80" s="226">
        <v>10.15</v>
      </c>
      <c r="J80" s="226">
        <v>14.77</v>
      </c>
      <c r="K80" s="226">
        <v>29.85</v>
      </c>
      <c r="L80" s="226">
        <v>41.54</v>
      </c>
      <c r="M80" s="226">
        <v>59.85</v>
      </c>
      <c r="N80" s="226">
        <v>69.38</v>
      </c>
      <c r="O80" s="226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1083</v>
      </c>
      <c r="U80" s="139" t="s">
        <v>944</v>
      </c>
      <c r="V80" s="139" t="s">
        <v>380</v>
      </c>
      <c r="W80" s="212">
        <v>5</v>
      </c>
      <c r="X80" s="139" t="s">
        <v>925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2">
        <v>0.5</v>
      </c>
      <c r="AF80" s="139" t="s">
        <v>406</v>
      </c>
      <c r="AG80" s="139" t="s">
        <v>778</v>
      </c>
      <c r="AH80" s="184">
        <v>5.6</v>
      </c>
      <c r="AI80" s="191">
        <v>17.234220000000001</v>
      </c>
    </row>
    <row r="81" spans="1:35" x14ac:dyDescent="0.35">
      <c r="A81" s="139">
        <v>19</v>
      </c>
      <c r="B81" s="161">
        <v>245</v>
      </c>
      <c r="C81" s="161">
        <v>80</v>
      </c>
      <c r="D81" s="139" t="s">
        <v>798</v>
      </c>
      <c r="E81" s="139" t="s">
        <v>953</v>
      </c>
      <c r="F81" s="212">
        <v>3.04</v>
      </c>
      <c r="G81" s="212" t="s">
        <v>28</v>
      </c>
      <c r="H81" s="226">
        <v>4.62</v>
      </c>
      <c r="I81" s="226">
        <v>10.15</v>
      </c>
      <c r="J81" s="226">
        <v>14.77</v>
      </c>
      <c r="K81" s="226">
        <v>29.85</v>
      </c>
      <c r="L81" s="226">
        <v>41.54</v>
      </c>
      <c r="M81" s="226">
        <v>59.85</v>
      </c>
      <c r="N81" s="226">
        <v>69.38</v>
      </c>
      <c r="O81" s="226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1083</v>
      </c>
      <c r="U81" s="139" t="s">
        <v>944</v>
      </c>
      <c r="V81" s="139" t="s">
        <v>380</v>
      </c>
      <c r="W81" s="212">
        <v>5</v>
      </c>
      <c r="X81" s="139" t="s">
        <v>925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2">
        <v>1</v>
      </c>
      <c r="AF81" s="139" t="s">
        <v>406</v>
      </c>
      <c r="AG81" s="139" t="s">
        <v>778</v>
      </c>
      <c r="AH81" s="184">
        <v>5.6</v>
      </c>
      <c r="AI81" s="191">
        <v>18.218610000000002</v>
      </c>
    </row>
    <row r="82" spans="1:35" x14ac:dyDescent="0.35">
      <c r="A82" s="139">
        <v>19</v>
      </c>
      <c r="B82" s="161">
        <v>246</v>
      </c>
      <c r="C82" s="161">
        <v>81</v>
      </c>
      <c r="D82" s="139" t="s">
        <v>798</v>
      </c>
      <c r="E82" s="139" t="s">
        <v>953</v>
      </c>
      <c r="F82" s="212">
        <v>3.04</v>
      </c>
      <c r="G82" s="212" t="s">
        <v>28</v>
      </c>
      <c r="H82" s="226">
        <v>4.62</v>
      </c>
      <c r="I82" s="226">
        <v>10.15</v>
      </c>
      <c r="J82" s="226">
        <v>14.77</v>
      </c>
      <c r="K82" s="226">
        <v>29.85</v>
      </c>
      <c r="L82" s="226">
        <v>41.54</v>
      </c>
      <c r="M82" s="226">
        <v>59.85</v>
      </c>
      <c r="N82" s="226">
        <v>69.38</v>
      </c>
      <c r="O82" s="226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1083</v>
      </c>
      <c r="U82" s="139" t="s">
        <v>944</v>
      </c>
      <c r="V82" s="139" t="s">
        <v>380</v>
      </c>
      <c r="W82" s="212">
        <v>5</v>
      </c>
      <c r="X82" s="139" t="s">
        <v>925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2">
        <v>1.5</v>
      </c>
      <c r="AF82" s="139" t="s">
        <v>406</v>
      </c>
      <c r="AG82" s="139" t="s">
        <v>778</v>
      </c>
      <c r="AH82" s="184">
        <v>5.6</v>
      </c>
      <c r="AI82" s="191">
        <v>19.4114</v>
      </c>
    </row>
    <row r="83" spans="1:35" x14ac:dyDescent="0.35">
      <c r="A83" s="139">
        <v>19</v>
      </c>
      <c r="B83" s="161">
        <v>247</v>
      </c>
      <c r="C83" s="161">
        <v>82</v>
      </c>
      <c r="D83" s="139" t="s">
        <v>798</v>
      </c>
      <c r="E83" s="139" t="s">
        <v>953</v>
      </c>
      <c r="F83" s="212">
        <v>3.04</v>
      </c>
      <c r="G83" s="212" t="s">
        <v>28</v>
      </c>
      <c r="H83" s="226">
        <v>4.62</v>
      </c>
      <c r="I83" s="226">
        <v>10.15</v>
      </c>
      <c r="J83" s="226">
        <v>14.77</v>
      </c>
      <c r="K83" s="226">
        <v>29.85</v>
      </c>
      <c r="L83" s="226">
        <v>41.54</v>
      </c>
      <c r="M83" s="226">
        <v>59.85</v>
      </c>
      <c r="N83" s="226">
        <v>69.38</v>
      </c>
      <c r="O83" s="226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1083</v>
      </c>
      <c r="U83" s="139" t="s">
        <v>944</v>
      </c>
      <c r="V83" s="139" t="s">
        <v>380</v>
      </c>
      <c r="W83" s="212">
        <v>5</v>
      </c>
      <c r="X83" s="139" t="s">
        <v>925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2">
        <v>2</v>
      </c>
      <c r="AF83" s="139" t="s">
        <v>406</v>
      </c>
      <c r="AG83" s="139" t="s">
        <v>778</v>
      </c>
      <c r="AH83" s="184">
        <v>5.6</v>
      </c>
      <c r="AI83" s="191">
        <v>20.604119999999998</v>
      </c>
    </row>
    <row r="84" spans="1:35" x14ac:dyDescent="0.35">
      <c r="A84" s="139">
        <v>19</v>
      </c>
      <c r="B84" s="161">
        <v>248</v>
      </c>
      <c r="C84" s="161">
        <v>83</v>
      </c>
      <c r="D84" s="139" t="s">
        <v>798</v>
      </c>
      <c r="E84" s="139" t="s">
        <v>953</v>
      </c>
      <c r="F84" s="212">
        <v>3.04</v>
      </c>
      <c r="G84" s="212" t="s">
        <v>28</v>
      </c>
      <c r="H84" s="226">
        <v>4.62</v>
      </c>
      <c r="I84" s="226">
        <v>10.15</v>
      </c>
      <c r="J84" s="226">
        <v>14.77</v>
      </c>
      <c r="K84" s="226">
        <v>29.85</v>
      </c>
      <c r="L84" s="226">
        <v>41.54</v>
      </c>
      <c r="M84" s="226">
        <v>59.85</v>
      </c>
      <c r="N84" s="226">
        <v>69.38</v>
      </c>
      <c r="O84" s="226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1083</v>
      </c>
      <c r="U84" s="139" t="s">
        <v>944</v>
      </c>
      <c r="V84" s="139" t="s">
        <v>380</v>
      </c>
      <c r="W84" s="212">
        <v>5</v>
      </c>
      <c r="X84" s="139" t="s">
        <v>925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2">
        <v>2.5</v>
      </c>
      <c r="AF84" s="139" t="s">
        <v>406</v>
      </c>
      <c r="AG84" s="139" t="s">
        <v>778</v>
      </c>
      <c r="AH84" s="184">
        <v>5.6</v>
      </c>
      <c r="AI84" s="191">
        <v>20.807259999999999</v>
      </c>
    </row>
    <row r="85" spans="1:35" x14ac:dyDescent="0.35">
      <c r="A85" s="139">
        <v>19</v>
      </c>
      <c r="B85" s="161">
        <v>249</v>
      </c>
      <c r="C85" s="161">
        <v>84</v>
      </c>
      <c r="D85" s="139" t="s">
        <v>798</v>
      </c>
      <c r="E85" s="139" t="s">
        <v>953</v>
      </c>
      <c r="F85" s="212">
        <v>3.04</v>
      </c>
      <c r="G85" s="212" t="s">
        <v>28</v>
      </c>
      <c r="H85" s="226">
        <v>4.62</v>
      </c>
      <c r="I85" s="226">
        <v>10.15</v>
      </c>
      <c r="J85" s="226">
        <v>14.77</v>
      </c>
      <c r="K85" s="226">
        <v>29.85</v>
      </c>
      <c r="L85" s="226">
        <v>41.54</v>
      </c>
      <c r="M85" s="226">
        <v>59.85</v>
      </c>
      <c r="N85" s="226">
        <v>69.38</v>
      </c>
      <c r="O85" s="226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1083</v>
      </c>
      <c r="U85" s="139" t="s">
        <v>944</v>
      </c>
      <c r="V85" s="139" t="s">
        <v>380</v>
      </c>
      <c r="W85" s="212">
        <v>5</v>
      </c>
      <c r="X85" s="139" t="s">
        <v>925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2">
        <v>3</v>
      </c>
      <c r="AF85" s="139" t="s">
        <v>406</v>
      </c>
      <c r="AG85" s="139" t="s">
        <v>778</v>
      </c>
      <c r="AH85" s="184">
        <v>5.6</v>
      </c>
      <c r="AI85" s="191">
        <v>18.562380000000001</v>
      </c>
    </row>
    <row r="86" spans="1:35" x14ac:dyDescent="0.35">
      <c r="A86" s="139">
        <v>19</v>
      </c>
      <c r="B86" s="161">
        <v>250</v>
      </c>
      <c r="C86" s="161">
        <v>85</v>
      </c>
      <c r="D86" s="139" t="s">
        <v>798</v>
      </c>
      <c r="E86" s="139" t="s">
        <v>953</v>
      </c>
      <c r="F86" s="212">
        <v>3.04</v>
      </c>
      <c r="G86" s="212" t="s">
        <v>28</v>
      </c>
      <c r="H86" s="226">
        <v>4.62</v>
      </c>
      <c r="I86" s="226">
        <v>10.15</v>
      </c>
      <c r="J86" s="226">
        <v>14.77</v>
      </c>
      <c r="K86" s="226">
        <v>29.85</v>
      </c>
      <c r="L86" s="226">
        <v>41.54</v>
      </c>
      <c r="M86" s="226">
        <v>59.85</v>
      </c>
      <c r="N86" s="226">
        <v>69.38</v>
      </c>
      <c r="O86" s="226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1083</v>
      </c>
      <c r="U86" s="139" t="s">
        <v>944</v>
      </c>
      <c r="V86" s="139" t="s">
        <v>380</v>
      </c>
      <c r="W86" s="212">
        <v>5</v>
      </c>
      <c r="X86" s="139" t="s">
        <v>925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2">
        <v>3.5</v>
      </c>
      <c r="AF86" s="139" t="s">
        <v>406</v>
      </c>
      <c r="AG86" s="139" t="s">
        <v>778</v>
      </c>
      <c r="AH86" s="184">
        <v>5.6</v>
      </c>
      <c r="AI86" s="191">
        <v>17.619679999999999</v>
      </c>
    </row>
    <row r="87" spans="1:35" x14ac:dyDescent="0.35">
      <c r="A87" s="139">
        <v>19</v>
      </c>
      <c r="B87" s="161">
        <v>251</v>
      </c>
      <c r="C87" s="161">
        <v>86</v>
      </c>
      <c r="D87" s="139" t="s">
        <v>798</v>
      </c>
      <c r="E87" s="139" t="s">
        <v>953</v>
      </c>
      <c r="F87" s="212">
        <v>3.04</v>
      </c>
      <c r="G87" s="212" t="s">
        <v>28</v>
      </c>
      <c r="H87" s="226">
        <v>4.62</v>
      </c>
      <c r="I87" s="226">
        <v>10.15</v>
      </c>
      <c r="J87" s="226">
        <v>14.77</v>
      </c>
      <c r="K87" s="226">
        <v>29.85</v>
      </c>
      <c r="L87" s="226">
        <v>41.54</v>
      </c>
      <c r="M87" s="226">
        <v>59.85</v>
      </c>
      <c r="N87" s="226">
        <v>69.38</v>
      </c>
      <c r="O87" s="226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1083</v>
      </c>
      <c r="U87" s="139" t="s">
        <v>944</v>
      </c>
      <c r="V87" s="139" t="s">
        <v>380</v>
      </c>
      <c r="W87" s="212">
        <v>5</v>
      </c>
      <c r="X87" s="139" t="s">
        <v>925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2">
        <v>4</v>
      </c>
      <c r="AF87" s="139" t="s">
        <v>406</v>
      </c>
      <c r="AG87" s="139" t="s">
        <v>778</v>
      </c>
      <c r="AH87" s="184">
        <v>5.6</v>
      </c>
      <c r="AI87" s="191">
        <v>16.572830000000003</v>
      </c>
    </row>
    <row r="88" spans="1:35" x14ac:dyDescent="0.35">
      <c r="A88" s="139">
        <v>19</v>
      </c>
      <c r="B88" s="161">
        <v>252</v>
      </c>
      <c r="C88" s="161">
        <v>87</v>
      </c>
      <c r="D88" s="139" t="s">
        <v>798</v>
      </c>
      <c r="E88" s="139" t="s">
        <v>954</v>
      </c>
      <c r="F88" s="212">
        <v>2.15</v>
      </c>
      <c r="G88" s="212" t="s">
        <v>28</v>
      </c>
      <c r="H88" s="226">
        <v>4.62</v>
      </c>
      <c r="I88" s="226">
        <v>10.15</v>
      </c>
      <c r="J88" s="226">
        <v>14.77</v>
      </c>
      <c r="K88" s="226">
        <v>29.85</v>
      </c>
      <c r="L88" s="226">
        <v>41.54</v>
      </c>
      <c r="M88" s="226">
        <v>59.85</v>
      </c>
      <c r="N88" s="226">
        <v>69.38</v>
      </c>
      <c r="O88" s="226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1083</v>
      </c>
      <c r="U88" s="139" t="s">
        <v>944</v>
      </c>
      <c r="V88" s="139" t="s">
        <v>380</v>
      </c>
      <c r="W88" s="212">
        <v>5</v>
      </c>
      <c r="X88" s="139" t="s">
        <v>925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2">
        <v>0.5</v>
      </c>
      <c r="AF88" s="139" t="s">
        <v>406</v>
      </c>
      <c r="AG88" s="139" t="s">
        <v>778</v>
      </c>
      <c r="AH88" s="184">
        <v>5.3</v>
      </c>
      <c r="AI88" s="191">
        <v>18.588450000000002</v>
      </c>
    </row>
    <row r="89" spans="1:35" x14ac:dyDescent="0.35">
      <c r="A89" s="139">
        <v>19</v>
      </c>
      <c r="B89" s="161">
        <v>253</v>
      </c>
      <c r="C89" s="161">
        <v>88</v>
      </c>
      <c r="D89" s="139" t="s">
        <v>798</v>
      </c>
      <c r="E89" s="139" t="s">
        <v>954</v>
      </c>
      <c r="F89" s="212">
        <v>2.15</v>
      </c>
      <c r="G89" s="212" t="s">
        <v>28</v>
      </c>
      <c r="H89" s="226">
        <v>4.62</v>
      </c>
      <c r="I89" s="226">
        <v>10.15</v>
      </c>
      <c r="J89" s="226">
        <v>14.77</v>
      </c>
      <c r="K89" s="226">
        <v>29.85</v>
      </c>
      <c r="L89" s="226">
        <v>41.54</v>
      </c>
      <c r="M89" s="226">
        <v>59.85</v>
      </c>
      <c r="N89" s="226">
        <v>69.38</v>
      </c>
      <c r="O89" s="226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1083</v>
      </c>
      <c r="U89" s="139" t="s">
        <v>944</v>
      </c>
      <c r="V89" s="139" t="s">
        <v>380</v>
      </c>
      <c r="W89" s="212">
        <v>5</v>
      </c>
      <c r="X89" s="139" t="s">
        <v>925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2">
        <v>1</v>
      </c>
      <c r="AF89" s="139" t="s">
        <v>406</v>
      </c>
      <c r="AG89" s="139" t="s">
        <v>778</v>
      </c>
      <c r="AH89" s="184">
        <v>5.3</v>
      </c>
      <c r="AI89" s="191">
        <v>20.510339999999999</v>
      </c>
    </row>
    <row r="90" spans="1:35" x14ac:dyDescent="0.35">
      <c r="A90" s="139">
        <v>19</v>
      </c>
      <c r="B90" s="161">
        <v>254</v>
      </c>
      <c r="C90" s="161">
        <v>89</v>
      </c>
      <c r="D90" s="139" t="s">
        <v>798</v>
      </c>
      <c r="E90" s="139" t="s">
        <v>954</v>
      </c>
      <c r="F90" s="212">
        <v>2.15</v>
      </c>
      <c r="G90" s="212" t="s">
        <v>28</v>
      </c>
      <c r="H90" s="226">
        <v>4.62</v>
      </c>
      <c r="I90" s="226">
        <v>10.15</v>
      </c>
      <c r="J90" s="226">
        <v>14.77</v>
      </c>
      <c r="K90" s="226">
        <v>29.85</v>
      </c>
      <c r="L90" s="226">
        <v>41.54</v>
      </c>
      <c r="M90" s="226">
        <v>59.85</v>
      </c>
      <c r="N90" s="226">
        <v>69.38</v>
      </c>
      <c r="O90" s="226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1083</v>
      </c>
      <c r="U90" s="139" t="s">
        <v>944</v>
      </c>
      <c r="V90" s="139" t="s">
        <v>380</v>
      </c>
      <c r="W90" s="212">
        <v>5</v>
      </c>
      <c r="X90" s="139" t="s">
        <v>925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2">
        <v>1.5</v>
      </c>
      <c r="AF90" s="139" t="s">
        <v>406</v>
      </c>
      <c r="AG90" s="139" t="s">
        <v>778</v>
      </c>
      <c r="AH90" s="184">
        <v>5.3</v>
      </c>
      <c r="AI90" s="191">
        <v>21.703060000000001</v>
      </c>
    </row>
    <row r="91" spans="1:35" x14ac:dyDescent="0.35">
      <c r="A91" s="139">
        <v>19</v>
      </c>
      <c r="B91" s="161">
        <v>255</v>
      </c>
      <c r="C91" s="161">
        <v>90</v>
      </c>
      <c r="D91" s="139" t="s">
        <v>798</v>
      </c>
      <c r="E91" s="139" t="s">
        <v>954</v>
      </c>
      <c r="F91" s="212">
        <v>2.15</v>
      </c>
      <c r="G91" s="212" t="s">
        <v>28</v>
      </c>
      <c r="H91" s="226">
        <v>4.62</v>
      </c>
      <c r="I91" s="226">
        <v>10.15</v>
      </c>
      <c r="J91" s="226">
        <v>14.77</v>
      </c>
      <c r="K91" s="226">
        <v>29.85</v>
      </c>
      <c r="L91" s="226">
        <v>41.54</v>
      </c>
      <c r="M91" s="226">
        <v>59.85</v>
      </c>
      <c r="N91" s="226">
        <v>69.38</v>
      </c>
      <c r="O91" s="226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1083</v>
      </c>
      <c r="U91" s="139" t="s">
        <v>944</v>
      </c>
      <c r="V91" s="139" t="s">
        <v>380</v>
      </c>
      <c r="W91" s="212">
        <v>5</v>
      </c>
      <c r="X91" s="139" t="s">
        <v>925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2">
        <v>2</v>
      </c>
      <c r="AF91" s="139" t="s">
        <v>406</v>
      </c>
      <c r="AG91" s="139" t="s">
        <v>778</v>
      </c>
      <c r="AH91" s="184">
        <v>5.3</v>
      </c>
      <c r="AI91" s="191">
        <v>21.749950000000002</v>
      </c>
    </row>
    <row r="92" spans="1:35" x14ac:dyDescent="0.35">
      <c r="A92" s="139">
        <v>19</v>
      </c>
      <c r="B92" s="161">
        <v>256</v>
      </c>
      <c r="C92" s="161">
        <v>91</v>
      </c>
      <c r="D92" s="139" t="s">
        <v>798</v>
      </c>
      <c r="E92" s="139" t="s">
        <v>954</v>
      </c>
      <c r="F92" s="212">
        <v>2.15</v>
      </c>
      <c r="G92" s="212" t="s">
        <v>28</v>
      </c>
      <c r="H92" s="226">
        <v>4.62</v>
      </c>
      <c r="I92" s="226">
        <v>10.15</v>
      </c>
      <c r="J92" s="226">
        <v>14.77</v>
      </c>
      <c r="K92" s="226">
        <v>29.85</v>
      </c>
      <c r="L92" s="226">
        <v>41.54</v>
      </c>
      <c r="M92" s="226">
        <v>59.85</v>
      </c>
      <c r="N92" s="226">
        <v>69.38</v>
      </c>
      <c r="O92" s="226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1083</v>
      </c>
      <c r="U92" s="139" t="s">
        <v>944</v>
      </c>
      <c r="V92" s="139" t="s">
        <v>380</v>
      </c>
      <c r="W92" s="212">
        <v>5</v>
      </c>
      <c r="X92" s="139" t="s">
        <v>925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2">
        <v>2.5</v>
      </c>
      <c r="AF92" s="139" t="s">
        <v>406</v>
      </c>
      <c r="AG92" s="139" t="s">
        <v>778</v>
      </c>
      <c r="AH92" s="184">
        <v>5.3</v>
      </c>
      <c r="AI92" s="191">
        <v>22.265599999999999</v>
      </c>
    </row>
    <row r="93" spans="1:35" x14ac:dyDescent="0.35">
      <c r="A93" s="139">
        <v>19</v>
      </c>
      <c r="B93" s="161">
        <v>257</v>
      </c>
      <c r="C93" s="161">
        <v>92</v>
      </c>
      <c r="D93" s="139" t="s">
        <v>798</v>
      </c>
      <c r="E93" s="139" t="s">
        <v>954</v>
      </c>
      <c r="F93" s="212">
        <v>2.15</v>
      </c>
      <c r="G93" s="212" t="s">
        <v>28</v>
      </c>
      <c r="H93" s="226">
        <v>4.62</v>
      </c>
      <c r="I93" s="226">
        <v>10.15</v>
      </c>
      <c r="J93" s="226">
        <v>14.77</v>
      </c>
      <c r="K93" s="226">
        <v>29.85</v>
      </c>
      <c r="L93" s="226">
        <v>41.54</v>
      </c>
      <c r="M93" s="226">
        <v>59.85</v>
      </c>
      <c r="N93" s="226">
        <v>69.38</v>
      </c>
      <c r="O93" s="226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1083</v>
      </c>
      <c r="U93" s="139" t="s">
        <v>944</v>
      </c>
      <c r="V93" s="139" t="s">
        <v>380</v>
      </c>
      <c r="W93" s="212">
        <v>5</v>
      </c>
      <c r="X93" s="139" t="s">
        <v>925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2">
        <v>3</v>
      </c>
      <c r="AF93" s="139" t="s">
        <v>406</v>
      </c>
      <c r="AG93" s="139" t="s">
        <v>778</v>
      </c>
      <c r="AH93" s="184">
        <v>5.3</v>
      </c>
      <c r="AI93" s="191">
        <v>27.104040000000001</v>
      </c>
    </row>
    <row r="94" spans="1:35" x14ac:dyDescent="0.35">
      <c r="A94" s="139">
        <v>19</v>
      </c>
      <c r="B94" s="161">
        <v>258</v>
      </c>
      <c r="C94" s="161">
        <v>93</v>
      </c>
      <c r="D94" s="139" t="s">
        <v>798</v>
      </c>
      <c r="E94" s="139" t="s">
        <v>954</v>
      </c>
      <c r="F94" s="212">
        <v>2.15</v>
      </c>
      <c r="G94" s="212" t="s">
        <v>28</v>
      </c>
      <c r="H94" s="226">
        <v>4.62</v>
      </c>
      <c r="I94" s="226">
        <v>10.15</v>
      </c>
      <c r="J94" s="226">
        <v>14.77</v>
      </c>
      <c r="K94" s="226">
        <v>29.85</v>
      </c>
      <c r="L94" s="226">
        <v>41.54</v>
      </c>
      <c r="M94" s="226">
        <v>59.85</v>
      </c>
      <c r="N94" s="226">
        <v>69.38</v>
      </c>
      <c r="O94" s="226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1083</v>
      </c>
      <c r="U94" s="139" t="s">
        <v>944</v>
      </c>
      <c r="V94" s="139" t="s">
        <v>380</v>
      </c>
      <c r="W94" s="212">
        <v>5</v>
      </c>
      <c r="X94" s="139" t="s">
        <v>925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2">
        <v>3.5</v>
      </c>
      <c r="AF94" s="139" t="s">
        <v>406</v>
      </c>
      <c r="AG94" s="139" t="s">
        <v>778</v>
      </c>
      <c r="AH94" s="184">
        <v>5.3</v>
      </c>
      <c r="AI94" s="191">
        <v>20.588430000000002</v>
      </c>
    </row>
    <row r="95" spans="1:35" x14ac:dyDescent="0.35">
      <c r="A95" s="139">
        <v>19</v>
      </c>
      <c r="B95" s="161">
        <v>259</v>
      </c>
      <c r="C95" s="161">
        <v>94</v>
      </c>
      <c r="D95" s="139" t="s">
        <v>798</v>
      </c>
      <c r="E95" s="139" t="s">
        <v>954</v>
      </c>
      <c r="F95" s="212">
        <v>2.15</v>
      </c>
      <c r="G95" s="212" t="s">
        <v>28</v>
      </c>
      <c r="H95" s="226">
        <v>4.62</v>
      </c>
      <c r="I95" s="226">
        <v>10.15</v>
      </c>
      <c r="J95" s="226">
        <v>14.77</v>
      </c>
      <c r="K95" s="226">
        <v>29.85</v>
      </c>
      <c r="L95" s="226">
        <v>41.54</v>
      </c>
      <c r="M95" s="226">
        <v>59.85</v>
      </c>
      <c r="N95" s="226">
        <v>69.38</v>
      </c>
      <c r="O95" s="226">
        <v>84.46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1083</v>
      </c>
      <c r="U95" s="139" t="s">
        <v>944</v>
      </c>
      <c r="V95" s="139" t="s">
        <v>380</v>
      </c>
      <c r="W95" s="212">
        <v>5</v>
      </c>
      <c r="X95" s="139" t="s">
        <v>925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2">
        <v>4</v>
      </c>
      <c r="AF95" s="139" t="s">
        <v>406</v>
      </c>
      <c r="AG95" s="139" t="s">
        <v>778</v>
      </c>
      <c r="AH95" s="184">
        <v>5.3</v>
      </c>
      <c r="AI95" s="191">
        <v>14.12491</v>
      </c>
    </row>
    <row r="96" spans="1:35" x14ac:dyDescent="0.35">
      <c r="A96" s="200">
        <v>19</v>
      </c>
      <c r="B96" s="161">
        <v>334</v>
      </c>
      <c r="C96" s="161">
        <v>95</v>
      </c>
      <c r="D96" s="139" t="s">
        <v>773</v>
      </c>
      <c r="E96" s="139" t="s">
        <v>938</v>
      </c>
      <c r="F96" s="212">
        <v>0.77</v>
      </c>
      <c r="G96" s="212" t="s">
        <v>28</v>
      </c>
      <c r="H96" s="226">
        <v>4.62</v>
      </c>
      <c r="I96" s="226">
        <v>10.15</v>
      </c>
      <c r="J96" s="226">
        <v>14.77</v>
      </c>
      <c r="K96" s="226">
        <v>29.85</v>
      </c>
      <c r="L96" s="226">
        <v>41.54</v>
      </c>
      <c r="M96" s="226">
        <v>59.85</v>
      </c>
      <c r="N96" s="226">
        <v>69.38</v>
      </c>
      <c r="O96" s="226">
        <v>84.46</v>
      </c>
      <c r="P96" s="139" t="s">
        <v>28</v>
      </c>
      <c r="Q96" s="139" t="s">
        <v>789</v>
      </c>
      <c r="R96" s="139" t="s">
        <v>836</v>
      </c>
      <c r="S96" s="139" t="s">
        <v>934</v>
      </c>
      <c r="T96" s="139" t="s">
        <v>934</v>
      </c>
      <c r="U96" s="139" t="s">
        <v>934</v>
      </c>
      <c r="V96" s="139" t="s">
        <v>934</v>
      </c>
      <c r="W96" s="212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773</v>
      </c>
      <c r="AC96" s="139" t="s">
        <v>773</v>
      </c>
      <c r="AD96" s="139" t="s">
        <v>773</v>
      </c>
      <c r="AE96" s="212" t="s">
        <v>934</v>
      </c>
      <c r="AF96" s="139" t="s">
        <v>406</v>
      </c>
      <c r="AG96" s="139" t="s">
        <v>778</v>
      </c>
      <c r="AH96" s="184">
        <v>4.8600000000000003</v>
      </c>
      <c r="AI96" s="191">
        <v>8.1</v>
      </c>
    </row>
    <row r="97" spans="1:35" x14ac:dyDescent="0.35">
      <c r="A97" s="200">
        <v>19</v>
      </c>
      <c r="B97" s="161">
        <v>335</v>
      </c>
      <c r="C97" s="161">
        <v>96</v>
      </c>
      <c r="D97" s="139" t="s">
        <v>773</v>
      </c>
      <c r="E97" s="139" t="s">
        <v>937</v>
      </c>
      <c r="F97" s="212">
        <v>1.1599999999999999</v>
      </c>
      <c r="G97" s="212" t="s">
        <v>28</v>
      </c>
      <c r="H97" s="226">
        <v>4.62</v>
      </c>
      <c r="I97" s="226">
        <v>10.15</v>
      </c>
      <c r="J97" s="226">
        <v>14.77</v>
      </c>
      <c r="K97" s="226">
        <v>29.85</v>
      </c>
      <c r="L97" s="226">
        <v>41.54</v>
      </c>
      <c r="M97" s="226">
        <v>59.85</v>
      </c>
      <c r="N97" s="226">
        <v>69.38</v>
      </c>
      <c r="O97" s="226">
        <v>84.46</v>
      </c>
      <c r="P97" s="139" t="s">
        <v>28</v>
      </c>
      <c r="Q97" s="139" t="s">
        <v>789</v>
      </c>
      <c r="R97" s="139" t="s">
        <v>836</v>
      </c>
      <c r="S97" s="139" t="s">
        <v>934</v>
      </c>
      <c r="T97" s="139" t="s">
        <v>934</v>
      </c>
      <c r="U97" s="139" t="s">
        <v>934</v>
      </c>
      <c r="V97" s="139" t="s">
        <v>934</v>
      </c>
      <c r="W97" s="212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212" t="s">
        <v>934</v>
      </c>
      <c r="AF97" s="139" t="s">
        <v>406</v>
      </c>
      <c r="AG97" s="139" t="s">
        <v>778</v>
      </c>
      <c r="AH97" s="184">
        <v>4.8</v>
      </c>
      <c r="AI97" s="191">
        <v>19.399999999999999</v>
      </c>
    </row>
    <row r="98" spans="1:35" x14ac:dyDescent="0.35">
      <c r="A98" s="200">
        <v>19</v>
      </c>
      <c r="B98" s="161">
        <v>336</v>
      </c>
      <c r="C98" s="161">
        <v>97</v>
      </c>
      <c r="D98" s="139" t="s">
        <v>773</v>
      </c>
      <c r="E98" s="139" t="s">
        <v>953</v>
      </c>
      <c r="F98" s="212">
        <v>3.04</v>
      </c>
      <c r="G98" s="212" t="s">
        <v>28</v>
      </c>
      <c r="H98" s="226">
        <v>4.62</v>
      </c>
      <c r="I98" s="226">
        <v>10.15</v>
      </c>
      <c r="J98" s="226">
        <v>14.77</v>
      </c>
      <c r="K98" s="226">
        <v>29.85</v>
      </c>
      <c r="L98" s="226">
        <v>41.54</v>
      </c>
      <c r="M98" s="226">
        <v>59.85</v>
      </c>
      <c r="N98" s="226">
        <v>69.38</v>
      </c>
      <c r="O98" s="226">
        <v>84.46</v>
      </c>
      <c r="P98" s="139" t="s">
        <v>28</v>
      </c>
      <c r="Q98" s="139" t="s">
        <v>789</v>
      </c>
      <c r="R98" s="139" t="s">
        <v>836</v>
      </c>
      <c r="S98" s="139" t="s">
        <v>934</v>
      </c>
      <c r="T98" s="139" t="s">
        <v>934</v>
      </c>
      <c r="U98" s="139" t="s">
        <v>934</v>
      </c>
      <c r="V98" s="139" t="s">
        <v>934</v>
      </c>
      <c r="W98" s="212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212" t="s">
        <v>934</v>
      </c>
      <c r="AF98" s="139" t="s">
        <v>406</v>
      </c>
      <c r="AG98" s="139" t="s">
        <v>778</v>
      </c>
      <c r="AH98" s="184">
        <v>5.4</v>
      </c>
      <c r="AI98" s="191">
        <v>20.399999999999999</v>
      </c>
    </row>
    <row r="99" spans="1:35" x14ac:dyDescent="0.35">
      <c r="A99" s="200">
        <v>19</v>
      </c>
      <c r="B99" s="161">
        <v>337</v>
      </c>
      <c r="C99" s="161">
        <v>98</v>
      </c>
      <c r="D99" s="139" t="s">
        <v>773</v>
      </c>
      <c r="E99" s="139" t="s">
        <v>954</v>
      </c>
      <c r="F99" s="212">
        <v>2.15</v>
      </c>
      <c r="G99" s="212" t="s">
        <v>28</v>
      </c>
      <c r="H99" s="226">
        <v>4.62</v>
      </c>
      <c r="I99" s="226">
        <v>10.15</v>
      </c>
      <c r="J99" s="226">
        <v>14.77</v>
      </c>
      <c r="K99" s="226">
        <v>29.85</v>
      </c>
      <c r="L99" s="226">
        <v>41.54</v>
      </c>
      <c r="M99" s="226">
        <v>59.85</v>
      </c>
      <c r="N99" s="226">
        <v>69.38</v>
      </c>
      <c r="O99" s="226">
        <v>84.46</v>
      </c>
      <c r="P99" s="139" t="s">
        <v>28</v>
      </c>
      <c r="Q99" s="139" t="s">
        <v>789</v>
      </c>
      <c r="R99" s="139" t="s">
        <v>836</v>
      </c>
      <c r="S99" s="139" t="s">
        <v>934</v>
      </c>
      <c r="T99" s="139" t="s">
        <v>934</v>
      </c>
      <c r="U99" s="139" t="s">
        <v>934</v>
      </c>
      <c r="V99" s="139" t="s">
        <v>934</v>
      </c>
      <c r="W99" s="212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2" t="s">
        <v>934</v>
      </c>
      <c r="AF99" s="139" t="s">
        <v>406</v>
      </c>
      <c r="AG99" s="139" t="s">
        <v>778</v>
      </c>
      <c r="AH99" s="184">
        <v>5.5</v>
      </c>
      <c r="AI99" s="191">
        <v>19.7</v>
      </c>
    </row>
    <row r="100" spans="1:35" x14ac:dyDescent="0.35">
      <c r="A100" s="200">
        <v>19</v>
      </c>
      <c r="B100" s="161">
        <v>346</v>
      </c>
      <c r="C100" s="161">
        <v>99</v>
      </c>
      <c r="D100" s="139" t="s">
        <v>773</v>
      </c>
      <c r="E100" s="139" t="s">
        <v>938</v>
      </c>
      <c r="F100" s="212">
        <v>0.77</v>
      </c>
      <c r="G100" s="212" t="s">
        <v>28</v>
      </c>
      <c r="H100" s="226">
        <v>4.62</v>
      </c>
      <c r="I100" s="226">
        <v>10.15</v>
      </c>
      <c r="J100" s="226">
        <v>14.77</v>
      </c>
      <c r="K100" s="226">
        <v>29.85</v>
      </c>
      <c r="L100" s="226">
        <v>41.54</v>
      </c>
      <c r="M100" s="226">
        <v>59.85</v>
      </c>
      <c r="N100" s="226">
        <v>69.38</v>
      </c>
      <c r="O100" s="226">
        <v>84.46</v>
      </c>
      <c r="P100" s="139" t="s">
        <v>28</v>
      </c>
      <c r="Q100" s="139" t="s">
        <v>794</v>
      </c>
      <c r="R100" s="139" t="s">
        <v>812</v>
      </c>
      <c r="S100" s="139" t="s">
        <v>934</v>
      </c>
      <c r="T100" s="139" t="s">
        <v>934</v>
      </c>
      <c r="U100" s="139" t="s">
        <v>934</v>
      </c>
      <c r="V100" s="139" t="s">
        <v>934</v>
      </c>
      <c r="W100" s="212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2" t="s">
        <v>934</v>
      </c>
      <c r="AF100" s="139" t="s">
        <v>406</v>
      </c>
      <c r="AG100" s="139" t="s">
        <v>778</v>
      </c>
      <c r="AH100" s="184">
        <v>5</v>
      </c>
      <c r="AI100" s="191">
        <v>8.0500000000000007</v>
      </c>
    </row>
    <row r="101" spans="1:35" x14ac:dyDescent="0.35">
      <c r="A101" s="200">
        <v>19</v>
      </c>
      <c r="B101" s="161">
        <v>347</v>
      </c>
      <c r="C101" s="161">
        <v>100</v>
      </c>
      <c r="D101" s="139" t="s">
        <v>773</v>
      </c>
      <c r="E101" s="139" t="s">
        <v>937</v>
      </c>
      <c r="F101" s="212">
        <v>1.1599999999999999</v>
      </c>
      <c r="G101" s="212" t="s">
        <v>28</v>
      </c>
      <c r="H101" s="226">
        <v>4.62</v>
      </c>
      <c r="I101" s="226">
        <v>10.15</v>
      </c>
      <c r="J101" s="226">
        <v>14.77</v>
      </c>
      <c r="K101" s="226">
        <v>29.85</v>
      </c>
      <c r="L101" s="226">
        <v>41.54</v>
      </c>
      <c r="M101" s="226">
        <v>59.85</v>
      </c>
      <c r="N101" s="226">
        <v>69.38</v>
      </c>
      <c r="O101" s="226">
        <v>84.46</v>
      </c>
      <c r="P101" s="139" t="s">
        <v>28</v>
      </c>
      <c r="Q101" s="139" t="s">
        <v>794</v>
      </c>
      <c r="R101" s="139" t="s">
        <v>812</v>
      </c>
      <c r="S101" s="139" t="s">
        <v>934</v>
      </c>
      <c r="T101" s="139" t="s">
        <v>934</v>
      </c>
      <c r="U101" s="139" t="s">
        <v>934</v>
      </c>
      <c r="V101" s="139" t="s">
        <v>934</v>
      </c>
      <c r="W101" s="212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2" t="s">
        <v>934</v>
      </c>
      <c r="AF101" s="139" t="s">
        <v>406</v>
      </c>
      <c r="AG101" s="139" t="s">
        <v>778</v>
      </c>
      <c r="AH101" s="184">
        <v>4.78</v>
      </c>
      <c r="AI101" s="191">
        <v>17.3</v>
      </c>
    </row>
    <row r="102" spans="1:35" x14ac:dyDescent="0.35">
      <c r="A102" s="200">
        <v>19</v>
      </c>
      <c r="B102" s="161">
        <v>348</v>
      </c>
      <c r="C102" s="161">
        <v>101</v>
      </c>
      <c r="D102" s="139" t="s">
        <v>773</v>
      </c>
      <c r="E102" s="139" t="s">
        <v>953</v>
      </c>
      <c r="F102" s="212">
        <v>3.04</v>
      </c>
      <c r="G102" s="212" t="s">
        <v>28</v>
      </c>
      <c r="H102" s="226">
        <v>4.62</v>
      </c>
      <c r="I102" s="226">
        <v>10.15</v>
      </c>
      <c r="J102" s="226">
        <v>14.77</v>
      </c>
      <c r="K102" s="226">
        <v>29.85</v>
      </c>
      <c r="L102" s="226">
        <v>41.54</v>
      </c>
      <c r="M102" s="226">
        <v>59.85</v>
      </c>
      <c r="N102" s="226">
        <v>69.38</v>
      </c>
      <c r="O102" s="226">
        <v>84.46</v>
      </c>
      <c r="P102" s="139" t="s">
        <v>28</v>
      </c>
      <c r="Q102" s="139" t="s">
        <v>794</v>
      </c>
      <c r="R102" s="139" t="s">
        <v>812</v>
      </c>
      <c r="S102" s="139" t="s">
        <v>934</v>
      </c>
      <c r="T102" s="139" t="s">
        <v>934</v>
      </c>
      <c r="U102" s="139" t="s">
        <v>934</v>
      </c>
      <c r="V102" s="139" t="s">
        <v>934</v>
      </c>
      <c r="W102" s="212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2" t="s">
        <v>934</v>
      </c>
      <c r="AF102" s="139" t="s">
        <v>406</v>
      </c>
      <c r="AG102" s="139" t="s">
        <v>778</v>
      </c>
      <c r="AH102" s="184">
        <v>5.6</v>
      </c>
      <c r="AI102" s="191">
        <v>19.5</v>
      </c>
    </row>
    <row r="103" spans="1:35" x14ac:dyDescent="0.35">
      <c r="A103" s="200">
        <v>19</v>
      </c>
      <c r="B103" s="161">
        <v>349</v>
      </c>
      <c r="C103" s="161">
        <v>102</v>
      </c>
      <c r="D103" s="139" t="s">
        <v>773</v>
      </c>
      <c r="E103" s="139" t="s">
        <v>954</v>
      </c>
      <c r="F103" s="212">
        <v>2.15</v>
      </c>
      <c r="G103" s="212" t="s">
        <v>28</v>
      </c>
      <c r="H103" s="226">
        <v>4.62</v>
      </c>
      <c r="I103" s="226">
        <v>10.15</v>
      </c>
      <c r="J103" s="226">
        <v>14.77</v>
      </c>
      <c r="K103" s="226">
        <v>29.85</v>
      </c>
      <c r="L103" s="226">
        <v>41.54</v>
      </c>
      <c r="M103" s="226">
        <v>59.85</v>
      </c>
      <c r="N103" s="226">
        <v>69.38</v>
      </c>
      <c r="O103" s="226">
        <v>84.46</v>
      </c>
      <c r="P103" s="139" t="s">
        <v>28</v>
      </c>
      <c r="Q103" s="139" t="s">
        <v>794</v>
      </c>
      <c r="R103" s="139" t="s">
        <v>812</v>
      </c>
      <c r="S103" s="139" t="s">
        <v>934</v>
      </c>
      <c r="T103" s="139" t="s">
        <v>934</v>
      </c>
      <c r="U103" s="139" t="s">
        <v>934</v>
      </c>
      <c r="V103" s="139" t="s">
        <v>934</v>
      </c>
      <c r="W103" s="212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2" t="s">
        <v>934</v>
      </c>
      <c r="AF103" s="139" t="s">
        <v>406</v>
      </c>
      <c r="AG103" s="139" t="s">
        <v>778</v>
      </c>
      <c r="AH103" s="184">
        <v>5.3</v>
      </c>
      <c r="AI103" s="191">
        <v>19.899999999999999</v>
      </c>
    </row>
    <row r="104" spans="1:35" x14ac:dyDescent="0.35">
      <c r="A104" s="139">
        <v>20</v>
      </c>
      <c r="B104" s="161">
        <v>354</v>
      </c>
      <c r="C104" s="161">
        <v>103</v>
      </c>
      <c r="D104" s="139" t="s">
        <v>798</v>
      </c>
      <c r="E104" s="139" t="s">
        <v>28</v>
      </c>
      <c r="F104" s="212" t="s">
        <v>28</v>
      </c>
      <c r="G104" s="212" t="s">
        <v>28</v>
      </c>
      <c r="H104" s="141" t="s">
        <v>28</v>
      </c>
      <c r="I104" s="226">
        <v>21.59</v>
      </c>
      <c r="J104" s="226">
        <v>22.82</v>
      </c>
      <c r="K104" s="226">
        <v>36.78</v>
      </c>
      <c r="L104" s="226">
        <v>53.99</v>
      </c>
      <c r="M104" s="226">
        <v>89.93</v>
      </c>
      <c r="N104" s="226">
        <v>100</v>
      </c>
      <c r="O104" s="141">
        <v>100</v>
      </c>
      <c r="P104" s="139" t="s">
        <v>28</v>
      </c>
      <c r="Q104" s="139" t="s">
        <v>794</v>
      </c>
      <c r="R104" s="139" t="s">
        <v>812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2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2">
        <v>4</v>
      </c>
      <c r="AF104" s="139" t="s">
        <v>406</v>
      </c>
      <c r="AG104" s="139" t="s">
        <v>778</v>
      </c>
      <c r="AH104" s="184">
        <v>5</v>
      </c>
      <c r="AI104" s="191">
        <v>8.81</v>
      </c>
    </row>
    <row r="105" spans="1:35" x14ac:dyDescent="0.35">
      <c r="A105" s="139">
        <v>20</v>
      </c>
      <c r="B105" s="161">
        <v>355</v>
      </c>
      <c r="C105" s="161">
        <v>104</v>
      </c>
      <c r="D105" s="139" t="s">
        <v>798</v>
      </c>
      <c r="E105" s="139" t="s">
        <v>28</v>
      </c>
      <c r="F105" s="212" t="s">
        <v>28</v>
      </c>
      <c r="G105" s="212" t="s">
        <v>28</v>
      </c>
      <c r="H105" s="141" t="s">
        <v>28</v>
      </c>
      <c r="I105" s="226">
        <v>21.59</v>
      </c>
      <c r="J105" s="226">
        <v>22.82</v>
      </c>
      <c r="K105" s="226">
        <v>36.78</v>
      </c>
      <c r="L105" s="226">
        <v>53.99</v>
      </c>
      <c r="M105" s="226">
        <v>89.93</v>
      </c>
      <c r="N105" s="226">
        <v>100</v>
      </c>
      <c r="O105" s="141">
        <v>100</v>
      </c>
      <c r="P105" s="139" t="s">
        <v>28</v>
      </c>
      <c r="Q105" s="139" t="s">
        <v>794</v>
      </c>
      <c r="R105" s="139" t="s">
        <v>812</v>
      </c>
      <c r="S105" s="139" t="s">
        <v>20</v>
      </c>
      <c r="T105" s="139" t="s">
        <v>376</v>
      </c>
      <c r="U105" s="139" t="s">
        <v>944</v>
      </c>
      <c r="V105" s="139" t="s">
        <v>381</v>
      </c>
      <c r="W105" s="212">
        <v>2.36</v>
      </c>
      <c r="X105" s="139" t="s">
        <v>924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2">
        <v>3.6363636363636367</v>
      </c>
      <c r="AF105" s="139" t="s">
        <v>406</v>
      </c>
      <c r="AG105" s="139" t="s">
        <v>778</v>
      </c>
      <c r="AH105" s="184">
        <v>5.5</v>
      </c>
      <c r="AI105" s="191">
        <v>8.68</v>
      </c>
    </row>
    <row r="106" spans="1:35" x14ac:dyDescent="0.35">
      <c r="A106" s="139">
        <v>20</v>
      </c>
      <c r="B106" s="161">
        <v>356</v>
      </c>
      <c r="C106" s="161">
        <v>105</v>
      </c>
      <c r="D106" s="139" t="s">
        <v>798</v>
      </c>
      <c r="E106" s="139" t="s">
        <v>28</v>
      </c>
      <c r="F106" s="212" t="s">
        <v>28</v>
      </c>
      <c r="G106" s="212" t="s">
        <v>28</v>
      </c>
      <c r="H106" s="141" t="s">
        <v>28</v>
      </c>
      <c r="I106" s="226">
        <v>21.59</v>
      </c>
      <c r="J106" s="226">
        <v>22.82</v>
      </c>
      <c r="K106" s="226">
        <v>36.78</v>
      </c>
      <c r="L106" s="226">
        <v>53.99</v>
      </c>
      <c r="M106" s="226">
        <v>89.93</v>
      </c>
      <c r="N106" s="226">
        <v>100</v>
      </c>
      <c r="O106" s="141">
        <v>100</v>
      </c>
      <c r="P106" s="139" t="s">
        <v>28</v>
      </c>
      <c r="Q106" s="139" t="s">
        <v>794</v>
      </c>
      <c r="R106" s="139" t="s">
        <v>812</v>
      </c>
      <c r="S106" s="139" t="s">
        <v>20</v>
      </c>
      <c r="T106" s="139" t="s">
        <v>376</v>
      </c>
      <c r="U106" s="139" t="s">
        <v>944</v>
      </c>
      <c r="V106" s="139" t="s">
        <v>381</v>
      </c>
      <c r="W106" s="212">
        <v>2.36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2">
        <v>3.3333333333333335</v>
      </c>
      <c r="AF106" s="139" t="s">
        <v>406</v>
      </c>
      <c r="AG106" s="139" t="s">
        <v>778</v>
      </c>
      <c r="AH106" s="184">
        <v>6</v>
      </c>
      <c r="AI106" s="191">
        <v>8.43</v>
      </c>
    </row>
    <row r="107" spans="1:35" x14ac:dyDescent="0.35">
      <c r="A107" s="139">
        <v>20</v>
      </c>
      <c r="B107" s="161">
        <v>357</v>
      </c>
      <c r="C107" s="161">
        <v>106</v>
      </c>
      <c r="D107" s="139" t="s">
        <v>798</v>
      </c>
      <c r="E107" s="139" t="s">
        <v>28</v>
      </c>
      <c r="F107" s="212" t="s">
        <v>28</v>
      </c>
      <c r="G107" s="212" t="s">
        <v>28</v>
      </c>
      <c r="H107" s="141" t="s">
        <v>28</v>
      </c>
      <c r="I107" s="226">
        <v>21.59</v>
      </c>
      <c r="J107" s="226">
        <v>22.82</v>
      </c>
      <c r="K107" s="226">
        <v>36.78</v>
      </c>
      <c r="L107" s="226">
        <v>53.99</v>
      </c>
      <c r="M107" s="226">
        <v>89.93</v>
      </c>
      <c r="N107" s="226">
        <v>100</v>
      </c>
      <c r="O107" s="141">
        <v>100</v>
      </c>
      <c r="P107" s="139" t="s">
        <v>28</v>
      </c>
      <c r="Q107" s="139" t="s">
        <v>794</v>
      </c>
      <c r="R107" s="139" t="s">
        <v>812</v>
      </c>
      <c r="S107" s="139" t="s">
        <v>20</v>
      </c>
      <c r="T107" s="139" t="s">
        <v>376</v>
      </c>
      <c r="U107" s="139" t="s">
        <v>944</v>
      </c>
      <c r="V107" s="139" t="s">
        <v>381</v>
      </c>
      <c r="W107" s="212">
        <v>2.36</v>
      </c>
      <c r="X107" s="139" t="s">
        <v>924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2">
        <v>3.0769230769230771</v>
      </c>
      <c r="AF107" s="139" t="s">
        <v>406</v>
      </c>
      <c r="AG107" s="139" t="s">
        <v>778</v>
      </c>
      <c r="AH107" s="184">
        <v>6.5</v>
      </c>
      <c r="AI107" s="191">
        <v>8.23</v>
      </c>
    </row>
    <row r="108" spans="1:35" x14ac:dyDescent="0.35">
      <c r="A108" s="139">
        <v>20</v>
      </c>
      <c r="B108" s="161">
        <v>358</v>
      </c>
      <c r="C108" s="161">
        <v>107</v>
      </c>
      <c r="D108" s="139" t="s">
        <v>798</v>
      </c>
      <c r="E108" s="139" t="s">
        <v>28</v>
      </c>
      <c r="F108" s="212" t="s">
        <v>28</v>
      </c>
      <c r="G108" s="212" t="s">
        <v>28</v>
      </c>
      <c r="H108" s="141" t="s">
        <v>28</v>
      </c>
      <c r="I108" s="226">
        <v>21.59</v>
      </c>
      <c r="J108" s="226">
        <v>22.82</v>
      </c>
      <c r="K108" s="226">
        <v>36.78</v>
      </c>
      <c r="L108" s="226">
        <v>53.99</v>
      </c>
      <c r="M108" s="226">
        <v>89.93</v>
      </c>
      <c r="N108" s="226">
        <v>100</v>
      </c>
      <c r="O108" s="141">
        <v>100</v>
      </c>
      <c r="P108" s="139" t="s">
        <v>28</v>
      </c>
      <c r="Q108" s="139" t="s">
        <v>794</v>
      </c>
      <c r="R108" s="139" t="s">
        <v>812</v>
      </c>
      <c r="S108" s="139" t="s">
        <v>20</v>
      </c>
      <c r="T108" s="139" t="s">
        <v>376</v>
      </c>
      <c r="U108" s="139" t="s">
        <v>944</v>
      </c>
      <c r="V108" s="139" t="s">
        <v>381</v>
      </c>
      <c r="W108" s="212">
        <v>2.36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212">
        <v>2.8571428571428572</v>
      </c>
      <c r="AF108" s="139" t="s">
        <v>406</v>
      </c>
      <c r="AG108" s="139" t="s">
        <v>778</v>
      </c>
      <c r="AH108" s="184">
        <v>7</v>
      </c>
      <c r="AI108" s="191">
        <v>7.94</v>
      </c>
    </row>
    <row r="109" spans="1:35" x14ac:dyDescent="0.35">
      <c r="A109" s="139">
        <v>20</v>
      </c>
      <c r="B109" s="161">
        <v>409</v>
      </c>
      <c r="C109" s="161">
        <v>108</v>
      </c>
      <c r="D109" s="139" t="s">
        <v>798</v>
      </c>
      <c r="E109" s="139" t="s">
        <v>28</v>
      </c>
      <c r="F109" s="212" t="s">
        <v>28</v>
      </c>
      <c r="G109" s="212" t="s">
        <v>28</v>
      </c>
      <c r="H109" s="141" t="s">
        <v>28</v>
      </c>
      <c r="I109" s="226">
        <v>21.59</v>
      </c>
      <c r="J109" s="226">
        <v>22.82</v>
      </c>
      <c r="K109" s="226">
        <v>36.78</v>
      </c>
      <c r="L109" s="226">
        <v>53.99</v>
      </c>
      <c r="M109" s="226">
        <v>89.93</v>
      </c>
      <c r="N109" s="226">
        <v>100</v>
      </c>
      <c r="O109" s="141">
        <v>100</v>
      </c>
      <c r="P109" s="139" t="s">
        <v>28</v>
      </c>
      <c r="Q109" s="139" t="s">
        <v>794</v>
      </c>
      <c r="R109" s="139" t="s">
        <v>812</v>
      </c>
      <c r="S109" s="139" t="s">
        <v>20</v>
      </c>
      <c r="T109" s="139" t="s">
        <v>376</v>
      </c>
      <c r="U109" s="139" t="s">
        <v>944</v>
      </c>
      <c r="V109" s="139" t="s">
        <v>381</v>
      </c>
      <c r="W109" s="212">
        <v>2.36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212">
        <v>20</v>
      </c>
      <c r="AF109" s="139" t="s">
        <v>406</v>
      </c>
      <c r="AG109" s="139" t="s">
        <v>778</v>
      </c>
      <c r="AH109" s="184">
        <v>5</v>
      </c>
      <c r="AI109" s="191">
        <v>8.8000000000000007</v>
      </c>
    </row>
    <row r="110" spans="1:35" x14ac:dyDescent="0.35">
      <c r="A110" s="139">
        <v>20</v>
      </c>
      <c r="B110" s="161">
        <v>410</v>
      </c>
      <c r="C110" s="161">
        <v>109</v>
      </c>
      <c r="D110" s="139" t="s">
        <v>798</v>
      </c>
      <c r="E110" s="139" t="s">
        <v>28</v>
      </c>
      <c r="F110" s="212" t="s">
        <v>28</v>
      </c>
      <c r="G110" s="212" t="s">
        <v>28</v>
      </c>
      <c r="H110" s="141" t="s">
        <v>28</v>
      </c>
      <c r="I110" s="226">
        <v>21.59</v>
      </c>
      <c r="J110" s="226">
        <v>22.82</v>
      </c>
      <c r="K110" s="226">
        <v>36.78</v>
      </c>
      <c r="L110" s="226">
        <v>53.99</v>
      </c>
      <c r="M110" s="226">
        <v>89.93</v>
      </c>
      <c r="N110" s="226">
        <v>100</v>
      </c>
      <c r="O110" s="141">
        <v>100</v>
      </c>
      <c r="P110" s="139" t="s">
        <v>28</v>
      </c>
      <c r="Q110" s="139" t="s">
        <v>794</v>
      </c>
      <c r="R110" s="139" t="s">
        <v>812</v>
      </c>
      <c r="S110" s="139" t="s">
        <v>20</v>
      </c>
      <c r="T110" s="139" t="s">
        <v>376</v>
      </c>
      <c r="U110" s="139" t="s">
        <v>944</v>
      </c>
      <c r="V110" s="139" t="s">
        <v>381</v>
      </c>
      <c r="W110" s="212">
        <v>2.36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212">
        <v>18.181818181818183</v>
      </c>
      <c r="AF110" s="139" t="s">
        <v>406</v>
      </c>
      <c r="AG110" s="139" t="s">
        <v>778</v>
      </c>
      <c r="AH110" s="184">
        <v>5.5</v>
      </c>
      <c r="AI110" s="191">
        <v>8.6</v>
      </c>
    </row>
    <row r="111" spans="1:35" x14ac:dyDescent="0.35">
      <c r="A111" s="139">
        <v>20</v>
      </c>
      <c r="B111" s="161">
        <v>411</v>
      </c>
      <c r="C111" s="161">
        <v>110</v>
      </c>
      <c r="D111" s="139" t="s">
        <v>798</v>
      </c>
      <c r="E111" s="139" t="s">
        <v>28</v>
      </c>
      <c r="F111" s="212" t="s">
        <v>28</v>
      </c>
      <c r="G111" s="212" t="s">
        <v>28</v>
      </c>
      <c r="H111" s="141" t="s">
        <v>28</v>
      </c>
      <c r="I111" s="226">
        <v>21.59</v>
      </c>
      <c r="J111" s="226">
        <v>22.82</v>
      </c>
      <c r="K111" s="226">
        <v>36.78</v>
      </c>
      <c r="L111" s="226">
        <v>53.99</v>
      </c>
      <c r="M111" s="226">
        <v>89.93</v>
      </c>
      <c r="N111" s="226">
        <v>100</v>
      </c>
      <c r="O111" s="141">
        <v>100</v>
      </c>
      <c r="P111" s="139" t="s">
        <v>28</v>
      </c>
      <c r="Q111" s="139" t="s">
        <v>794</v>
      </c>
      <c r="R111" s="139" t="s">
        <v>812</v>
      </c>
      <c r="S111" s="139" t="s">
        <v>20</v>
      </c>
      <c r="T111" s="139" t="s">
        <v>376</v>
      </c>
      <c r="U111" s="139" t="s">
        <v>944</v>
      </c>
      <c r="V111" s="139" t="s">
        <v>381</v>
      </c>
      <c r="W111" s="212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2">
        <v>16</v>
      </c>
      <c r="AF111" s="139" t="s">
        <v>406</v>
      </c>
      <c r="AG111" s="139" t="s">
        <v>778</v>
      </c>
      <c r="AH111" s="184">
        <v>5</v>
      </c>
      <c r="AI111" s="191">
        <v>8.89</v>
      </c>
    </row>
    <row r="112" spans="1:35" x14ac:dyDescent="0.35">
      <c r="A112" s="139">
        <v>20</v>
      </c>
      <c r="B112" s="161">
        <v>412</v>
      </c>
      <c r="C112" s="161">
        <v>111</v>
      </c>
      <c r="D112" s="139" t="s">
        <v>798</v>
      </c>
      <c r="E112" s="139" t="s">
        <v>28</v>
      </c>
      <c r="F112" s="212" t="s">
        <v>28</v>
      </c>
      <c r="G112" s="212" t="s">
        <v>28</v>
      </c>
      <c r="H112" s="141" t="s">
        <v>28</v>
      </c>
      <c r="I112" s="226">
        <v>21.59</v>
      </c>
      <c r="J112" s="226">
        <v>22.82</v>
      </c>
      <c r="K112" s="226">
        <v>36.78</v>
      </c>
      <c r="L112" s="226">
        <v>53.99</v>
      </c>
      <c r="M112" s="226">
        <v>89.93</v>
      </c>
      <c r="N112" s="226">
        <v>100</v>
      </c>
      <c r="O112" s="141">
        <v>100</v>
      </c>
      <c r="P112" s="139" t="s">
        <v>28</v>
      </c>
      <c r="Q112" s="139" t="s">
        <v>794</v>
      </c>
      <c r="R112" s="139" t="s">
        <v>812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2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2">
        <v>14.545454545454547</v>
      </c>
      <c r="AF112" s="139" t="s">
        <v>406</v>
      </c>
      <c r="AG112" s="139" t="s">
        <v>778</v>
      </c>
      <c r="AH112" s="184">
        <v>5.5</v>
      </c>
      <c r="AI112" s="191">
        <v>8.67</v>
      </c>
    </row>
    <row r="113" spans="1:35" x14ac:dyDescent="0.35">
      <c r="A113" s="139">
        <v>20</v>
      </c>
      <c r="B113" s="161">
        <v>413</v>
      </c>
      <c r="C113" s="161">
        <v>112</v>
      </c>
      <c r="D113" s="139" t="s">
        <v>798</v>
      </c>
      <c r="E113" s="139" t="s">
        <v>28</v>
      </c>
      <c r="F113" s="212" t="s">
        <v>28</v>
      </c>
      <c r="G113" s="212" t="s">
        <v>28</v>
      </c>
      <c r="H113" s="141" t="s">
        <v>28</v>
      </c>
      <c r="I113" s="226">
        <v>21.59</v>
      </c>
      <c r="J113" s="226">
        <v>22.82</v>
      </c>
      <c r="K113" s="226">
        <v>36.78</v>
      </c>
      <c r="L113" s="226">
        <v>53.99</v>
      </c>
      <c r="M113" s="226">
        <v>89.93</v>
      </c>
      <c r="N113" s="226">
        <v>100</v>
      </c>
      <c r="O113" s="141">
        <v>100</v>
      </c>
      <c r="P113" s="139" t="s">
        <v>28</v>
      </c>
      <c r="Q113" s="139" t="s">
        <v>794</v>
      </c>
      <c r="R113" s="139" t="s">
        <v>812</v>
      </c>
      <c r="S113" s="139" t="s">
        <v>20</v>
      </c>
      <c r="T113" s="139" t="s">
        <v>376</v>
      </c>
      <c r="U113" s="139" t="s">
        <v>944</v>
      </c>
      <c r="V113" s="139" t="s">
        <v>381</v>
      </c>
      <c r="W113" s="212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2">
        <v>16.666666666666664</v>
      </c>
      <c r="AF113" s="139" t="s">
        <v>406</v>
      </c>
      <c r="AG113" s="139" t="s">
        <v>778</v>
      </c>
      <c r="AH113" s="184">
        <v>6</v>
      </c>
      <c r="AI113" s="191">
        <v>8.32</v>
      </c>
    </row>
    <row r="114" spans="1:35" x14ac:dyDescent="0.35">
      <c r="A114" s="139">
        <v>20</v>
      </c>
      <c r="B114" s="161">
        <v>414</v>
      </c>
      <c r="C114" s="161">
        <v>113</v>
      </c>
      <c r="D114" s="139" t="s">
        <v>798</v>
      </c>
      <c r="E114" s="139" t="s">
        <v>28</v>
      </c>
      <c r="F114" s="212" t="s">
        <v>28</v>
      </c>
      <c r="G114" s="212" t="s">
        <v>28</v>
      </c>
      <c r="H114" s="141" t="s">
        <v>28</v>
      </c>
      <c r="I114" s="226">
        <v>21.59</v>
      </c>
      <c r="J114" s="226">
        <v>22.82</v>
      </c>
      <c r="K114" s="226">
        <v>36.78</v>
      </c>
      <c r="L114" s="226">
        <v>53.99</v>
      </c>
      <c r="M114" s="226">
        <v>89.93</v>
      </c>
      <c r="N114" s="226">
        <v>100</v>
      </c>
      <c r="O114" s="141">
        <v>100</v>
      </c>
      <c r="P114" s="139" t="s">
        <v>28</v>
      </c>
      <c r="Q114" s="139" t="s">
        <v>794</v>
      </c>
      <c r="R114" s="139" t="s">
        <v>812</v>
      </c>
      <c r="S114" s="139" t="s">
        <v>20</v>
      </c>
      <c r="T114" s="139" t="s">
        <v>376</v>
      </c>
      <c r="U114" s="139" t="s">
        <v>944</v>
      </c>
      <c r="V114" s="139" t="s">
        <v>381</v>
      </c>
      <c r="W114" s="212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2">
        <v>15.384615384615385</v>
      </c>
      <c r="AF114" s="139" t="s">
        <v>406</v>
      </c>
      <c r="AG114" s="139" t="s">
        <v>778</v>
      </c>
      <c r="AH114" s="184">
        <v>6.5</v>
      </c>
      <c r="AI114" s="191">
        <v>8.4700000000000006</v>
      </c>
    </row>
    <row r="115" spans="1:35" x14ac:dyDescent="0.35">
      <c r="A115" s="139">
        <v>20</v>
      </c>
      <c r="B115" s="161">
        <v>415</v>
      </c>
      <c r="C115" s="161">
        <v>114</v>
      </c>
      <c r="D115" s="139" t="s">
        <v>798</v>
      </c>
      <c r="E115" s="139" t="s">
        <v>28</v>
      </c>
      <c r="F115" s="212" t="s">
        <v>28</v>
      </c>
      <c r="G115" s="212" t="s">
        <v>28</v>
      </c>
      <c r="H115" s="141" t="s">
        <v>28</v>
      </c>
      <c r="I115" s="226">
        <v>21.59</v>
      </c>
      <c r="J115" s="226">
        <v>22.82</v>
      </c>
      <c r="K115" s="226">
        <v>36.78</v>
      </c>
      <c r="L115" s="226">
        <v>53.99</v>
      </c>
      <c r="M115" s="226">
        <v>89.93</v>
      </c>
      <c r="N115" s="226">
        <v>100</v>
      </c>
      <c r="O115" s="141">
        <v>100</v>
      </c>
      <c r="P115" s="139" t="s">
        <v>28</v>
      </c>
      <c r="Q115" s="139" t="s">
        <v>794</v>
      </c>
      <c r="R115" s="139" t="s">
        <v>812</v>
      </c>
      <c r="S115" s="139" t="s">
        <v>20</v>
      </c>
      <c r="T115" s="139" t="s">
        <v>376</v>
      </c>
      <c r="U115" s="139" t="s">
        <v>944</v>
      </c>
      <c r="V115" s="139" t="s">
        <v>381</v>
      </c>
      <c r="W115" s="212">
        <v>2.36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2">
        <v>10.909090909090908</v>
      </c>
      <c r="AF115" s="139" t="s">
        <v>406</v>
      </c>
      <c r="AG115" s="139" t="s">
        <v>778</v>
      </c>
      <c r="AH115" s="184">
        <v>5.5</v>
      </c>
      <c r="AI115" s="191">
        <v>8.89</v>
      </c>
    </row>
    <row r="116" spans="1:35" x14ac:dyDescent="0.35">
      <c r="A116" s="139">
        <v>20</v>
      </c>
      <c r="B116" s="161">
        <v>416</v>
      </c>
      <c r="C116" s="161">
        <v>115</v>
      </c>
      <c r="D116" s="139" t="s">
        <v>798</v>
      </c>
      <c r="E116" s="139" t="s">
        <v>28</v>
      </c>
      <c r="F116" s="212" t="s">
        <v>28</v>
      </c>
      <c r="G116" s="212" t="s">
        <v>28</v>
      </c>
      <c r="H116" s="141" t="s">
        <v>28</v>
      </c>
      <c r="I116" s="226">
        <v>21.59</v>
      </c>
      <c r="J116" s="226">
        <v>22.82</v>
      </c>
      <c r="K116" s="226">
        <v>36.78</v>
      </c>
      <c r="L116" s="226">
        <v>53.99</v>
      </c>
      <c r="M116" s="226">
        <v>89.93</v>
      </c>
      <c r="N116" s="226">
        <v>100</v>
      </c>
      <c r="O116" s="141">
        <v>100</v>
      </c>
      <c r="P116" s="139" t="s">
        <v>28</v>
      </c>
      <c r="Q116" s="139" t="s">
        <v>794</v>
      </c>
      <c r="R116" s="139" t="s">
        <v>812</v>
      </c>
      <c r="S116" s="139" t="s">
        <v>20</v>
      </c>
      <c r="T116" s="139" t="s">
        <v>376</v>
      </c>
      <c r="U116" s="139" t="s">
        <v>944</v>
      </c>
      <c r="V116" s="139" t="s">
        <v>381</v>
      </c>
      <c r="W116" s="212">
        <v>2.36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2">
        <v>13.333333333333334</v>
      </c>
      <c r="AF116" s="139" t="s">
        <v>406</v>
      </c>
      <c r="AG116" s="139" t="s">
        <v>778</v>
      </c>
      <c r="AH116" s="184">
        <v>6</v>
      </c>
      <c r="AI116" s="191">
        <v>8.56</v>
      </c>
    </row>
    <row r="117" spans="1:35" x14ac:dyDescent="0.35">
      <c r="A117" s="139">
        <v>20</v>
      </c>
      <c r="B117" s="161">
        <v>417</v>
      </c>
      <c r="C117" s="161">
        <v>116</v>
      </c>
      <c r="D117" s="139" t="s">
        <v>798</v>
      </c>
      <c r="E117" s="139" t="s">
        <v>28</v>
      </c>
      <c r="F117" s="212" t="s">
        <v>28</v>
      </c>
      <c r="G117" s="212" t="s">
        <v>28</v>
      </c>
      <c r="H117" s="141" t="s">
        <v>28</v>
      </c>
      <c r="I117" s="226">
        <v>21.59</v>
      </c>
      <c r="J117" s="226">
        <v>22.82</v>
      </c>
      <c r="K117" s="226">
        <v>36.78</v>
      </c>
      <c r="L117" s="226">
        <v>53.99</v>
      </c>
      <c r="M117" s="226">
        <v>89.93</v>
      </c>
      <c r="N117" s="226">
        <v>100</v>
      </c>
      <c r="O117" s="141">
        <v>100</v>
      </c>
      <c r="P117" s="139" t="s">
        <v>28</v>
      </c>
      <c r="Q117" s="139" t="s">
        <v>794</v>
      </c>
      <c r="R117" s="139" t="s">
        <v>812</v>
      </c>
      <c r="S117" s="139" t="s">
        <v>20</v>
      </c>
      <c r="T117" s="139" t="s">
        <v>376</v>
      </c>
      <c r="U117" s="139" t="s">
        <v>944</v>
      </c>
      <c r="V117" s="139" t="s">
        <v>381</v>
      </c>
      <c r="W117" s="212">
        <v>2.36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2">
        <v>10</v>
      </c>
      <c r="AF117" s="139" t="s">
        <v>406</v>
      </c>
      <c r="AG117" s="139" t="s">
        <v>778</v>
      </c>
      <c r="AH117" s="184">
        <v>6</v>
      </c>
      <c r="AI117" s="191">
        <v>8.56</v>
      </c>
    </row>
    <row r="118" spans="1:35" x14ac:dyDescent="0.35">
      <c r="A118" s="139">
        <v>20</v>
      </c>
      <c r="B118" s="161">
        <v>418</v>
      </c>
      <c r="C118" s="161">
        <v>117</v>
      </c>
      <c r="D118" s="139" t="s">
        <v>798</v>
      </c>
      <c r="E118" s="139" t="s">
        <v>28</v>
      </c>
      <c r="F118" s="212" t="s">
        <v>28</v>
      </c>
      <c r="G118" s="212" t="s">
        <v>28</v>
      </c>
      <c r="H118" s="141" t="s">
        <v>28</v>
      </c>
      <c r="I118" s="226">
        <v>21.59</v>
      </c>
      <c r="J118" s="226">
        <v>22.82</v>
      </c>
      <c r="K118" s="226">
        <v>36.78</v>
      </c>
      <c r="L118" s="226">
        <v>53.99</v>
      </c>
      <c r="M118" s="226">
        <v>89.93</v>
      </c>
      <c r="N118" s="226">
        <v>100</v>
      </c>
      <c r="O118" s="141">
        <v>100</v>
      </c>
      <c r="P118" s="139" t="s">
        <v>28</v>
      </c>
      <c r="Q118" s="139" t="s">
        <v>794</v>
      </c>
      <c r="R118" s="139" t="s">
        <v>812</v>
      </c>
      <c r="S118" s="139" t="s">
        <v>20</v>
      </c>
      <c r="T118" s="139" t="s">
        <v>376</v>
      </c>
      <c r="U118" s="139" t="s">
        <v>944</v>
      </c>
      <c r="V118" s="139" t="s">
        <v>381</v>
      </c>
      <c r="W118" s="212">
        <v>2.36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2">
        <v>8</v>
      </c>
      <c r="AF118" s="139" t="s">
        <v>406</v>
      </c>
      <c r="AG118" s="139" t="s">
        <v>778</v>
      </c>
      <c r="AH118" s="184">
        <v>5</v>
      </c>
      <c r="AI118" s="191">
        <v>9.26</v>
      </c>
    </row>
    <row r="119" spans="1:35" x14ac:dyDescent="0.35">
      <c r="A119" s="139">
        <v>20</v>
      </c>
      <c r="B119" s="161">
        <v>419</v>
      </c>
      <c r="C119" s="161">
        <v>118</v>
      </c>
      <c r="D119" s="139" t="s">
        <v>798</v>
      </c>
      <c r="E119" s="139" t="s">
        <v>28</v>
      </c>
      <c r="F119" s="212" t="s">
        <v>28</v>
      </c>
      <c r="G119" s="212" t="s">
        <v>28</v>
      </c>
      <c r="H119" s="141" t="s">
        <v>28</v>
      </c>
      <c r="I119" s="226">
        <v>21.59</v>
      </c>
      <c r="J119" s="226">
        <v>22.82</v>
      </c>
      <c r="K119" s="226">
        <v>36.78</v>
      </c>
      <c r="L119" s="226">
        <v>53.99</v>
      </c>
      <c r="M119" s="226">
        <v>89.93</v>
      </c>
      <c r="N119" s="226">
        <v>100</v>
      </c>
      <c r="O119" s="141">
        <v>100</v>
      </c>
      <c r="P119" s="139" t="s">
        <v>28</v>
      </c>
      <c r="Q119" s="139" t="s">
        <v>794</v>
      </c>
      <c r="R119" s="139" t="s">
        <v>812</v>
      </c>
      <c r="S119" s="139" t="s">
        <v>20</v>
      </c>
      <c r="T119" s="139" t="s">
        <v>376</v>
      </c>
      <c r="U119" s="139" t="s">
        <v>944</v>
      </c>
      <c r="V119" s="139" t="s">
        <v>381</v>
      </c>
      <c r="W119" s="212">
        <v>2.36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2">
        <v>6.1538461538461542</v>
      </c>
      <c r="AF119" s="139" t="s">
        <v>406</v>
      </c>
      <c r="AG119" s="139" t="s">
        <v>778</v>
      </c>
      <c r="AH119" s="184">
        <v>6.5</v>
      </c>
      <c r="AI119" s="191">
        <v>8.7100000000000009</v>
      </c>
    </row>
    <row r="120" spans="1:35" x14ac:dyDescent="0.35">
      <c r="A120" s="139">
        <v>20</v>
      </c>
      <c r="B120" s="161">
        <v>420</v>
      </c>
      <c r="C120" s="161">
        <v>119</v>
      </c>
      <c r="D120" s="139" t="s">
        <v>798</v>
      </c>
      <c r="E120" s="139" t="s">
        <v>28</v>
      </c>
      <c r="F120" s="212" t="s">
        <v>28</v>
      </c>
      <c r="G120" s="212" t="s">
        <v>28</v>
      </c>
      <c r="H120" s="141" t="s">
        <v>28</v>
      </c>
      <c r="I120" s="226">
        <v>21.59</v>
      </c>
      <c r="J120" s="226">
        <v>22.82</v>
      </c>
      <c r="K120" s="226">
        <v>36.78</v>
      </c>
      <c r="L120" s="226">
        <v>53.99</v>
      </c>
      <c r="M120" s="226">
        <v>89.93</v>
      </c>
      <c r="N120" s="226">
        <v>100</v>
      </c>
      <c r="O120" s="141">
        <v>100</v>
      </c>
      <c r="P120" s="139" t="s">
        <v>28</v>
      </c>
      <c r="Q120" s="139" t="s">
        <v>794</v>
      </c>
      <c r="R120" s="139" t="s">
        <v>812</v>
      </c>
      <c r="S120" s="139" t="s">
        <v>20</v>
      </c>
      <c r="T120" s="139" t="s">
        <v>376</v>
      </c>
      <c r="U120" s="139" t="s">
        <v>944</v>
      </c>
      <c r="V120" s="139" t="s">
        <v>381</v>
      </c>
      <c r="W120" s="212">
        <v>2.36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2">
        <v>9.2307692307692299</v>
      </c>
      <c r="AF120" s="139" t="s">
        <v>406</v>
      </c>
      <c r="AG120" s="139" t="s">
        <v>778</v>
      </c>
      <c r="AH120" s="184">
        <v>6.5</v>
      </c>
      <c r="AI120" s="191">
        <v>8.7100000000000009</v>
      </c>
    </row>
    <row r="121" spans="1:35" x14ac:dyDescent="0.35">
      <c r="A121" s="139">
        <v>20</v>
      </c>
      <c r="B121" s="161">
        <v>421</v>
      </c>
      <c r="C121" s="161">
        <v>120</v>
      </c>
      <c r="D121" s="139" t="s">
        <v>798</v>
      </c>
      <c r="E121" s="139" t="s">
        <v>28</v>
      </c>
      <c r="F121" s="212" t="s">
        <v>28</v>
      </c>
      <c r="G121" s="212" t="s">
        <v>28</v>
      </c>
      <c r="H121" s="141" t="s">
        <v>28</v>
      </c>
      <c r="I121" s="226">
        <v>21.59</v>
      </c>
      <c r="J121" s="226">
        <v>22.82</v>
      </c>
      <c r="K121" s="226">
        <v>36.78</v>
      </c>
      <c r="L121" s="226">
        <v>53.99</v>
      </c>
      <c r="M121" s="226">
        <v>89.93</v>
      </c>
      <c r="N121" s="226">
        <v>100</v>
      </c>
      <c r="O121" s="141">
        <v>100</v>
      </c>
      <c r="P121" s="139" t="s">
        <v>28</v>
      </c>
      <c r="Q121" s="139" t="s">
        <v>794</v>
      </c>
      <c r="R121" s="139" t="s">
        <v>812</v>
      </c>
      <c r="S121" s="139" t="s">
        <v>20</v>
      </c>
      <c r="T121" s="139" t="s">
        <v>376</v>
      </c>
      <c r="U121" s="139" t="s">
        <v>944</v>
      </c>
      <c r="V121" s="139" t="s">
        <v>381</v>
      </c>
      <c r="W121" s="212">
        <v>2.36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212">
        <v>12.307692307692308</v>
      </c>
      <c r="AF121" s="139" t="s">
        <v>406</v>
      </c>
      <c r="AG121" s="139" t="s">
        <v>778</v>
      </c>
      <c r="AH121" s="184">
        <v>6.5</v>
      </c>
      <c r="AI121" s="191">
        <v>8.7799999999999994</v>
      </c>
    </row>
    <row r="122" spans="1:35" x14ac:dyDescent="0.35">
      <c r="A122" s="139">
        <v>20</v>
      </c>
      <c r="B122" s="161">
        <v>422</v>
      </c>
      <c r="C122" s="161">
        <v>121</v>
      </c>
      <c r="D122" s="139" t="s">
        <v>798</v>
      </c>
      <c r="E122" s="139" t="s">
        <v>28</v>
      </c>
      <c r="F122" s="212" t="s">
        <v>28</v>
      </c>
      <c r="G122" s="212" t="s">
        <v>28</v>
      </c>
      <c r="H122" s="141" t="s">
        <v>28</v>
      </c>
      <c r="I122" s="226">
        <v>21.59</v>
      </c>
      <c r="J122" s="226">
        <v>22.82</v>
      </c>
      <c r="K122" s="226">
        <v>36.78</v>
      </c>
      <c r="L122" s="226">
        <v>53.99</v>
      </c>
      <c r="M122" s="226">
        <v>89.93</v>
      </c>
      <c r="N122" s="226">
        <v>100</v>
      </c>
      <c r="O122" s="141">
        <v>100</v>
      </c>
      <c r="P122" s="139" t="s">
        <v>28</v>
      </c>
      <c r="Q122" s="139" t="s">
        <v>794</v>
      </c>
      <c r="R122" s="139" t="s">
        <v>812</v>
      </c>
      <c r="S122" s="139" t="s">
        <v>20</v>
      </c>
      <c r="T122" s="139" t="s">
        <v>376</v>
      </c>
      <c r="U122" s="139" t="s">
        <v>944</v>
      </c>
      <c r="V122" s="139" t="s">
        <v>381</v>
      </c>
      <c r="W122" s="212">
        <v>2.36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2">
        <v>7.2727272727272734</v>
      </c>
      <c r="AF122" s="139" t="s">
        <v>406</v>
      </c>
      <c r="AG122" s="139" t="s">
        <v>778</v>
      </c>
      <c r="AH122" s="184">
        <v>5.5</v>
      </c>
      <c r="AI122" s="191">
        <v>9.1</v>
      </c>
    </row>
    <row r="123" spans="1:35" x14ac:dyDescent="0.35">
      <c r="A123" s="139">
        <v>20</v>
      </c>
      <c r="B123" s="161">
        <v>423</v>
      </c>
      <c r="C123" s="161">
        <v>122</v>
      </c>
      <c r="D123" s="139" t="s">
        <v>798</v>
      </c>
      <c r="E123" s="139" t="s">
        <v>28</v>
      </c>
      <c r="F123" s="212" t="s">
        <v>28</v>
      </c>
      <c r="G123" s="212" t="s">
        <v>28</v>
      </c>
      <c r="H123" s="141" t="s">
        <v>28</v>
      </c>
      <c r="I123" s="226">
        <v>21.59</v>
      </c>
      <c r="J123" s="226">
        <v>22.82</v>
      </c>
      <c r="K123" s="226">
        <v>36.78</v>
      </c>
      <c r="L123" s="226">
        <v>53.99</v>
      </c>
      <c r="M123" s="226">
        <v>89.93</v>
      </c>
      <c r="N123" s="226">
        <v>100</v>
      </c>
      <c r="O123" s="141">
        <v>100</v>
      </c>
      <c r="P123" s="139" t="s">
        <v>28</v>
      </c>
      <c r="Q123" s="139" t="s">
        <v>794</v>
      </c>
      <c r="R123" s="139" t="s">
        <v>812</v>
      </c>
      <c r="S123" s="139" t="s">
        <v>20</v>
      </c>
      <c r="T123" s="139" t="s">
        <v>376</v>
      </c>
      <c r="U123" s="139" t="s">
        <v>944</v>
      </c>
      <c r="V123" s="139" t="s">
        <v>381</v>
      </c>
      <c r="W123" s="212">
        <v>2.36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2">
        <v>12</v>
      </c>
      <c r="AF123" s="139" t="s">
        <v>406</v>
      </c>
      <c r="AG123" s="139" t="s">
        <v>778</v>
      </c>
      <c r="AH123" s="184">
        <v>5</v>
      </c>
      <c r="AI123" s="191">
        <v>9.39</v>
      </c>
    </row>
    <row r="124" spans="1:35" x14ac:dyDescent="0.35">
      <c r="A124" s="139">
        <v>20</v>
      </c>
      <c r="B124" s="161">
        <v>424</v>
      </c>
      <c r="C124" s="161">
        <v>123</v>
      </c>
      <c r="D124" s="139" t="s">
        <v>798</v>
      </c>
      <c r="E124" s="139" t="s">
        <v>28</v>
      </c>
      <c r="F124" s="212" t="s">
        <v>28</v>
      </c>
      <c r="G124" s="212" t="s">
        <v>28</v>
      </c>
      <c r="H124" s="141" t="s">
        <v>28</v>
      </c>
      <c r="I124" s="226">
        <v>21.59</v>
      </c>
      <c r="J124" s="226">
        <v>22.82</v>
      </c>
      <c r="K124" s="226">
        <v>36.78</v>
      </c>
      <c r="L124" s="226">
        <v>53.99</v>
      </c>
      <c r="M124" s="226">
        <v>89.93</v>
      </c>
      <c r="N124" s="226">
        <v>100</v>
      </c>
      <c r="O124" s="141">
        <v>100</v>
      </c>
      <c r="P124" s="139" t="s">
        <v>28</v>
      </c>
      <c r="Q124" s="139" t="s">
        <v>794</v>
      </c>
      <c r="R124" s="139" t="s">
        <v>812</v>
      </c>
      <c r="S124" s="139" t="s">
        <v>20</v>
      </c>
      <c r="T124" s="139" t="s">
        <v>376</v>
      </c>
      <c r="U124" s="139" t="s">
        <v>944</v>
      </c>
      <c r="V124" s="139" t="s">
        <v>381</v>
      </c>
      <c r="W124" s="212">
        <v>2.36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212">
        <v>14.285714285714285</v>
      </c>
      <c r="AF124" s="139" t="s">
        <v>406</v>
      </c>
      <c r="AG124" s="139" t="s">
        <v>778</v>
      </c>
      <c r="AH124" s="184">
        <v>7</v>
      </c>
      <c r="AI124" s="191">
        <v>8.58</v>
      </c>
    </row>
    <row r="125" spans="1:35" x14ac:dyDescent="0.35">
      <c r="A125" s="139">
        <v>20</v>
      </c>
      <c r="B125" s="161">
        <v>425</v>
      </c>
      <c r="C125" s="161">
        <v>124</v>
      </c>
      <c r="D125" s="139" t="s">
        <v>798</v>
      </c>
      <c r="E125" s="139" t="s">
        <v>28</v>
      </c>
      <c r="F125" s="212" t="s">
        <v>28</v>
      </c>
      <c r="G125" s="212" t="s">
        <v>28</v>
      </c>
      <c r="H125" s="141" t="s">
        <v>28</v>
      </c>
      <c r="I125" s="226">
        <v>21.59</v>
      </c>
      <c r="J125" s="226">
        <v>22.82</v>
      </c>
      <c r="K125" s="226">
        <v>36.78</v>
      </c>
      <c r="L125" s="226">
        <v>53.99</v>
      </c>
      <c r="M125" s="226">
        <v>89.93</v>
      </c>
      <c r="N125" s="226">
        <v>100</v>
      </c>
      <c r="O125" s="141">
        <v>100</v>
      </c>
      <c r="P125" s="139" t="s">
        <v>28</v>
      </c>
      <c r="Q125" s="139" t="s">
        <v>794</v>
      </c>
      <c r="R125" s="139" t="s">
        <v>812</v>
      </c>
      <c r="S125" s="139" t="s">
        <v>20</v>
      </c>
      <c r="T125" s="139" t="s">
        <v>376</v>
      </c>
      <c r="U125" s="139" t="s">
        <v>944</v>
      </c>
      <c r="V125" s="139" t="s">
        <v>381</v>
      </c>
      <c r="W125" s="212">
        <v>2.36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2">
        <v>8.5714285714285712</v>
      </c>
      <c r="AF125" s="139" t="s">
        <v>406</v>
      </c>
      <c r="AG125" s="139" t="s">
        <v>778</v>
      </c>
      <c r="AH125" s="184">
        <v>7</v>
      </c>
      <c r="AI125" s="191">
        <v>8.59</v>
      </c>
    </row>
    <row r="126" spans="1:35" x14ac:dyDescent="0.35">
      <c r="A126" s="139">
        <v>20</v>
      </c>
      <c r="B126" s="161">
        <v>426</v>
      </c>
      <c r="C126" s="161">
        <v>125</v>
      </c>
      <c r="D126" s="139" t="s">
        <v>798</v>
      </c>
      <c r="E126" s="139" t="s">
        <v>28</v>
      </c>
      <c r="F126" s="212" t="s">
        <v>28</v>
      </c>
      <c r="G126" s="212" t="s">
        <v>28</v>
      </c>
      <c r="H126" s="141" t="s">
        <v>28</v>
      </c>
      <c r="I126" s="226">
        <v>21.59</v>
      </c>
      <c r="J126" s="226">
        <v>22.82</v>
      </c>
      <c r="K126" s="226">
        <v>36.78</v>
      </c>
      <c r="L126" s="226">
        <v>53.99</v>
      </c>
      <c r="M126" s="226">
        <v>89.93</v>
      </c>
      <c r="N126" s="226">
        <v>100</v>
      </c>
      <c r="O126" s="141">
        <v>100</v>
      </c>
      <c r="P126" s="139" t="s">
        <v>28</v>
      </c>
      <c r="Q126" s="139" t="s">
        <v>794</v>
      </c>
      <c r="R126" s="139" t="s">
        <v>812</v>
      </c>
      <c r="S126" s="139" t="s">
        <v>20</v>
      </c>
      <c r="T126" s="139" t="s">
        <v>376</v>
      </c>
      <c r="U126" s="139" t="s">
        <v>944</v>
      </c>
      <c r="V126" s="139" t="s">
        <v>381</v>
      </c>
      <c r="W126" s="212">
        <v>2.36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2">
        <v>6.666666666666667</v>
      </c>
      <c r="AF126" s="139" t="s">
        <v>406</v>
      </c>
      <c r="AG126" s="139" t="s">
        <v>778</v>
      </c>
      <c r="AH126" s="184">
        <v>6</v>
      </c>
      <c r="AI126" s="191">
        <v>8.99</v>
      </c>
    </row>
    <row r="127" spans="1:35" x14ac:dyDescent="0.35">
      <c r="A127" s="139">
        <v>20</v>
      </c>
      <c r="B127" s="161">
        <v>427</v>
      </c>
      <c r="C127" s="161">
        <v>126</v>
      </c>
      <c r="D127" s="139" t="s">
        <v>798</v>
      </c>
      <c r="E127" s="139" t="s">
        <v>28</v>
      </c>
      <c r="F127" s="212" t="s">
        <v>28</v>
      </c>
      <c r="G127" s="212" t="s">
        <v>28</v>
      </c>
      <c r="H127" s="141" t="s">
        <v>28</v>
      </c>
      <c r="I127" s="226">
        <v>21.59</v>
      </c>
      <c r="J127" s="226">
        <v>22.82</v>
      </c>
      <c r="K127" s="226">
        <v>36.78</v>
      </c>
      <c r="L127" s="226">
        <v>53.99</v>
      </c>
      <c r="M127" s="226">
        <v>89.93</v>
      </c>
      <c r="N127" s="226">
        <v>100</v>
      </c>
      <c r="O127" s="141">
        <v>100</v>
      </c>
      <c r="P127" s="139" t="s">
        <v>28</v>
      </c>
      <c r="Q127" s="139" t="s">
        <v>794</v>
      </c>
      <c r="R127" s="139" t="s">
        <v>812</v>
      </c>
      <c r="S127" s="139" t="s">
        <v>20</v>
      </c>
      <c r="T127" s="139" t="s">
        <v>376</v>
      </c>
      <c r="U127" s="139" t="s">
        <v>944</v>
      </c>
      <c r="V127" s="139" t="s">
        <v>381</v>
      </c>
      <c r="W127" s="212">
        <v>2.36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2">
        <v>5.7142857142857144</v>
      </c>
      <c r="AF127" s="139" t="s">
        <v>406</v>
      </c>
      <c r="AG127" s="139" t="s">
        <v>778</v>
      </c>
      <c r="AH127" s="184">
        <v>7</v>
      </c>
      <c r="AI127" s="191">
        <v>8.69</v>
      </c>
    </row>
    <row r="128" spans="1:35" x14ac:dyDescent="0.35">
      <c r="A128" s="139">
        <v>20</v>
      </c>
      <c r="B128" s="161">
        <v>428</v>
      </c>
      <c r="C128" s="161">
        <v>127</v>
      </c>
      <c r="D128" s="139" t="s">
        <v>798</v>
      </c>
      <c r="E128" s="139" t="s">
        <v>28</v>
      </c>
      <c r="F128" s="212" t="s">
        <v>28</v>
      </c>
      <c r="G128" s="212" t="s">
        <v>28</v>
      </c>
      <c r="H128" s="141" t="s">
        <v>28</v>
      </c>
      <c r="I128" s="226">
        <v>21.59</v>
      </c>
      <c r="J128" s="226">
        <v>22.82</v>
      </c>
      <c r="K128" s="226">
        <v>36.78</v>
      </c>
      <c r="L128" s="226">
        <v>53.99</v>
      </c>
      <c r="M128" s="226">
        <v>89.93</v>
      </c>
      <c r="N128" s="226">
        <v>100</v>
      </c>
      <c r="O128" s="141">
        <v>100</v>
      </c>
      <c r="P128" s="139" t="s">
        <v>28</v>
      </c>
      <c r="Q128" s="139" t="s">
        <v>794</v>
      </c>
      <c r="R128" s="139" t="s">
        <v>812</v>
      </c>
      <c r="S128" s="139" t="s">
        <v>20</v>
      </c>
      <c r="T128" s="139" t="s">
        <v>376</v>
      </c>
      <c r="U128" s="139" t="s">
        <v>944</v>
      </c>
      <c r="V128" s="139" t="s">
        <v>381</v>
      </c>
      <c r="W128" s="212">
        <v>2.36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2">
        <v>11.428571428571429</v>
      </c>
      <c r="AF128" s="139" t="s">
        <v>406</v>
      </c>
      <c r="AG128" s="139" t="s">
        <v>778</v>
      </c>
      <c r="AH128" s="184">
        <v>7</v>
      </c>
      <c r="AI128" s="191">
        <v>8.9700000000000006</v>
      </c>
    </row>
    <row r="129" spans="1:35" x14ac:dyDescent="0.35">
      <c r="A129" s="200">
        <v>20</v>
      </c>
      <c r="B129" s="161">
        <v>429</v>
      </c>
      <c r="C129" s="161">
        <v>128</v>
      </c>
      <c r="D129" s="139" t="s">
        <v>773</v>
      </c>
      <c r="E129" s="139" t="s">
        <v>28</v>
      </c>
      <c r="F129" s="212" t="s">
        <v>28</v>
      </c>
      <c r="G129" s="212" t="s">
        <v>28</v>
      </c>
      <c r="H129" s="141" t="s">
        <v>28</v>
      </c>
      <c r="I129" s="226">
        <v>21.59</v>
      </c>
      <c r="J129" s="226">
        <v>22.82</v>
      </c>
      <c r="K129" s="226">
        <v>36.78</v>
      </c>
      <c r="L129" s="226">
        <v>53.99</v>
      </c>
      <c r="M129" s="226">
        <v>89.93</v>
      </c>
      <c r="N129" s="226">
        <v>100</v>
      </c>
      <c r="O129" s="141">
        <v>100</v>
      </c>
      <c r="P129" s="139" t="s">
        <v>28</v>
      </c>
      <c r="Q129" s="139" t="s">
        <v>794</v>
      </c>
      <c r="R129" s="139" t="s">
        <v>812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2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212" t="s">
        <v>934</v>
      </c>
      <c r="AF129" s="139" t="s">
        <v>406</v>
      </c>
      <c r="AG129" s="139" t="s">
        <v>778</v>
      </c>
      <c r="AH129" s="184">
        <v>5</v>
      </c>
      <c r="AI129" s="191">
        <v>8.52</v>
      </c>
    </row>
    <row r="130" spans="1:35" x14ac:dyDescent="0.35">
      <c r="A130" s="200">
        <v>20</v>
      </c>
      <c r="B130" s="161">
        <v>430</v>
      </c>
      <c r="C130" s="161">
        <v>129</v>
      </c>
      <c r="D130" s="139" t="s">
        <v>773</v>
      </c>
      <c r="E130" s="139" t="s">
        <v>28</v>
      </c>
      <c r="F130" s="212" t="s">
        <v>28</v>
      </c>
      <c r="G130" s="212" t="s">
        <v>28</v>
      </c>
      <c r="H130" s="141" t="s">
        <v>28</v>
      </c>
      <c r="I130" s="226">
        <v>21.59</v>
      </c>
      <c r="J130" s="226">
        <v>22.82</v>
      </c>
      <c r="K130" s="226">
        <v>36.78</v>
      </c>
      <c r="L130" s="226">
        <v>53.99</v>
      </c>
      <c r="M130" s="226">
        <v>89.93</v>
      </c>
      <c r="N130" s="226">
        <v>100</v>
      </c>
      <c r="O130" s="141">
        <v>100</v>
      </c>
      <c r="P130" s="139" t="s">
        <v>28</v>
      </c>
      <c r="Q130" s="139" t="s">
        <v>794</v>
      </c>
      <c r="R130" s="139" t="s">
        <v>812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2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2" t="s">
        <v>934</v>
      </c>
      <c r="AF130" s="139" t="s">
        <v>406</v>
      </c>
      <c r="AG130" s="139" t="s">
        <v>778</v>
      </c>
      <c r="AH130" s="184">
        <v>5.5</v>
      </c>
      <c r="AI130" s="191">
        <v>8.27</v>
      </c>
    </row>
    <row r="131" spans="1:35" x14ac:dyDescent="0.35">
      <c r="A131" s="200">
        <v>20</v>
      </c>
      <c r="B131" s="161">
        <v>431</v>
      </c>
      <c r="C131" s="161">
        <v>130</v>
      </c>
      <c r="D131" s="139" t="s">
        <v>773</v>
      </c>
      <c r="E131" s="139" t="s">
        <v>28</v>
      </c>
      <c r="F131" s="212" t="s">
        <v>28</v>
      </c>
      <c r="G131" s="212" t="s">
        <v>28</v>
      </c>
      <c r="H131" s="141" t="s">
        <v>28</v>
      </c>
      <c r="I131" s="226">
        <v>21.59</v>
      </c>
      <c r="J131" s="226">
        <v>22.82</v>
      </c>
      <c r="K131" s="226">
        <v>36.78</v>
      </c>
      <c r="L131" s="226">
        <v>53.99</v>
      </c>
      <c r="M131" s="226">
        <v>89.93</v>
      </c>
      <c r="N131" s="226">
        <v>100</v>
      </c>
      <c r="O131" s="141">
        <v>100</v>
      </c>
      <c r="P131" s="139" t="s">
        <v>28</v>
      </c>
      <c r="Q131" s="139" t="s">
        <v>794</v>
      </c>
      <c r="R131" s="139" t="s">
        <v>812</v>
      </c>
      <c r="S131" s="139" t="s">
        <v>934</v>
      </c>
      <c r="T131" s="139" t="s">
        <v>934</v>
      </c>
      <c r="U131" s="139" t="s">
        <v>934</v>
      </c>
      <c r="V131" s="139" t="s">
        <v>934</v>
      </c>
      <c r="W131" s="212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2" t="s">
        <v>934</v>
      </c>
      <c r="AF131" s="139" t="s">
        <v>406</v>
      </c>
      <c r="AG131" s="139" t="s">
        <v>778</v>
      </c>
      <c r="AH131" s="184">
        <v>6</v>
      </c>
      <c r="AI131" s="191">
        <v>7.9</v>
      </c>
    </row>
    <row r="132" spans="1:35" x14ac:dyDescent="0.35">
      <c r="A132" s="200">
        <v>20</v>
      </c>
      <c r="B132" s="161">
        <v>432</v>
      </c>
      <c r="C132" s="161">
        <v>131</v>
      </c>
      <c r="D132" s="139" t="s">
        <v>773</v>
      </c>
      <c r="E132" s="139" t="s">
        <v>28</v>
      </c>
      <c r="F132" s="212" t="s">
        <v>28</v>
      </c>
      <c r="G132" s="212" t="s">
        <v>28</v>
      </c>
      <c r="H132" s="141" t="s">
        <v>28</v>
      </c>
      <c r="I132" s="226">
        <v>21.59</v>
      </c>
      <c r="J132" s="226">
        <v>22.82</v>
      </c>
      <c r="K132" s="226">
        <v>36.78</v>
      </c>
      <c r="L132" s="226">
        <v>53.99</v>
      </c>
      <c r="M132" s="226">
        <v>89.93</v>
      </c>
      <c r="N132" s="226">
        <v>100</v>
      </c>
      <c r="O132" s="141">
        <v>100</v>
      </c>
      <c r="P132" s="139" t="s">
        <v>28</v>
      </c>
      <c r="Q132" s="139" t="s">
        <v>794</v>
      </c>
      <c r="R132" s="139" t="s">
        <v>812</v>
      </c>
      <c r="S132" s="139" t="s">
        <v>934</v>
      </c>
      <c r="T132" s="139" t="s">
        <v>934</v>
      </c>
      <c r="U132" s="139" t="s">
        <v>934</v>
      </c>
      <c r="V132" s="139" t="s">
        <v>934</v>
      </c>
      <c r="W132" s="212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2" t="s">
        <v>934</v>
      </c>
      <c r="AF132" s="139" t="s">
        <v>406</v>
      </c>
      <c r="AG132" s="139" t="s">
        <v>778</v>
      </c>
      <c r="AH132" s="184">
        <v>6.5</v>
      </c>
      <c r="AI132" s="191">
        <v>7.98</v>
      </c>
    </row>
    <row r="133" spans="1:35" x14ac:dyDescent="0.35">
      <c r="A133" s="200">
        <v>20</v>
      </c>
      <c r="B133" s="161">
        <v>433</v>
      </c>
      <c r="C133" s="161">
        <v>132</v>
      </c>
      <c r="D133" s="139" t="s">
        <v>773</v>
      </c>
      <c r="E133" s="139" t="s">
        <v>28</v>
      </c>
      <c r="F133" s="212" t="s">
        <v>28</v>
      </c>
      <c r="G133" s="212" t="s">
        <v>28</v>
      </c>
      <c r="H133" s="141" t="s">
        <v>28</v>
      </c>
      <c r="I133" s="226">
        <v>21.59</v>
      </c>
      <c r="J133" s="226">
        <v>22.82</v>
      </c>
      <c r="K133" s="226">
        <v>36.78</v>
      </c>
      <c r="L133" s="226">
        <v>53.99</v>
      </c>
      <c r="M133" s="226">
        <v>89.93</v>
      </c>
      <c r="N133" s="226">
        <v>100</v>
      </c>
      <c r="O133" s="141">
        <v>100</v>
      </c>
      <c r="P133" s="139" t="s">
        <v>28</v>
      </c>
      <c r="Q133" s="139" t="s">
        <v>794</v>
      </c>
      <c r="R133" s="139" t="s">
        <v>812</v>
      </c>
      <c r="S133" s="139" t="s">
        <v>934</v>
      </c>
      <c r="T133" s="139" t="s">
        <v>934</v>
      </c>
      <c r="U133" s="139" t="s">
        <v>934</v>
      </c>
      <c r="V133" s="139" t="s">
        <v>934</v>
      </c>
      <c r="W133" s="212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2" t="s">
        <v>934</v>
      </c>
      <c r="AF133" s="139" t="s">
        <v>406</v>
      </c>
      <c r="AG133" s="139" t="s">
        <v>778</v>
      </c>
      <c r="AH133" s="184">
        <v>7</v>
      </c>
      <c r="AI133" s="191">
        <v>7.62</v>
      </c>
    </row>
    <row r="134" spans="1:35" x14ac:dyDescent="0.35">
      <c r="A134" s="139">
        <v>37</v>
      </c>
      <c r="B134" s="161">
        <v>466</v>
      </c>
      <c r="C134" s="161">
        <v>133</v>
      </c>
      <c r="D134" s="139" t="s">
        <v>798</v>
      </c>
      <c r="E134" s="139" t="s">
        <v>938</v>
      </c>
      <c r="F134" s="212" t="s">
        <v>28</v>
      </c>
      <c r="G134" s="212" t="s">
        <v>28</v>
      </c>
      <c r="H134" s="226">
        <v>5.98</v>
      </c>
      <c r="I134" s="226">
        <v>16.28</v>
      </c>
      <c r="J134" s="226">
        <v>21.25</v>
      </c>
      <c r="K134" s="226">
        <v>38.799999999999997</v>
      </c>
      <c r="L134" s="226">
        <v>54.83</v>
      </c>
      <c r="M134" s="226">
        <v>69.97</v>
      </c>
      <c r="N134" s="226">
        <v>81.42</v>
      </c>
      <c r="O134" s="226">
        <v>100</v>
      </c>
      <c r="P134" s="139" t="s">
        <v>953</v>
      </c>
      <c r="Q134" s="139" t="s">
        <v>794</v>
      </c>
      <c r="R134" s="139" t="s">
        <v>812</v>
      </c>
      <c r="S134" s="139" t="s">
        <v>213</v>
      </c>
      <c r="T134" s="139" t="s">
        <v>376</v>
      </c>
      <c r="U134" s="139" t="s">
        <v>966</v>
      </c>
      <c r="V134" s="139" t="s">
        <v>380</v>
      </c>
      <c r="W134" s="212">
        <v>7.5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798</v>
      </c>
      <c r="AC134" s="139" t="s">
        <v>773</v>
      </c>
      <c r="AD134" s="139" t="s">
        <v>773</v>
      </c>
      <c r="AE134" s="212">
        <v>120</v>
      </c>
      <c r="AF134" s="139" t="s">
        <v>406</v>
      </c>
      <c r="AG134" s="139" t="s">
        <v>778</v>
      </c>
      <c r="AH134" s="184">
        <v>5</v>
      </c>
      <c r="AI134" s="191">
        <v>10.9</v>
      </c>
    </row>
    <row r="135" spans="1:35" x14ac:dyDescent="0.35">
      <c r="A135" s="139">
        <v>37</v>
      </c>
      <c r="B135" s="161">
        <v>467</v>
      </c>
      <c r="C135" s="161">
        <v>134</v>
      </c>
      <c r="D135" s="139" t="s">
        <v>798</v>
      </c>
      <c r="E135" s="139" t="s">
        <v>938</v>
      </c>
      <c r="F135" s="212" t="s">
        <v>28</v>
      </c>
      <c r="G135" s="212" t="s">
        <v>28</v>
      </c>
      <c r="H135" s="226">
        <v>5.98</v>
      </c>
      <c r="I135" s="226">
        <v>16.28</v>
      </c>
      <c r="J135" s="226">
        <v>21.25</v>
      </c>
      <c r="K135" s="226">
        <v>38.799999999999997</v>
      </c>
      <c r="L135" s="226">
        <v>54.83</v>
      </c>
      <c r="M135" s="226">
        <v>69.97</v>
      </c>
      <c r="N135" s="226">
        <v>81.42</v>
      </c>
      <c r="O135" s="226">
        <v>100</v>
      </c>
      <c r="P135" s="139" t="s">
        <v>953</v>
      </c>
      <c r="Q135" s="139" t="s">
        <v>794</v>
      </c>
      <c r="R135" s="139" t="s">
        <v>812</v>
      </c>
      <c r="S135" s="139" t="s">
        <v>213</v>
      </c>
      <c r="T135" s="139" t="s">
        <v>376</v>
      </c>
      <c r="U135" s="139" t="s">
        <v>966</v>
      </c>
      <c r="V135" s="139" t="s">
        <v>380</v>
      </c>
      <c r="W135" s="212">
        <v>7.5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212">
        <v>80</v>
      </c>
      <c r="AF135" s="139" t="s">
        <v>406</v>
      </c>
      <c r="AG135" s="139" t="s">
        <v>778</v>
      </c>
      <c r="AH135" s="184">
        <v>5</v>
      </c>
      <c r="AI135" s="191">
        <v>13.4</v>
      </c>
    </row>
    <row r="136" spans="1:35" x14ac:dyDescent="0.35">
      <c r="A136" s="139">
        <v>37</v>
      </c>
      <c r="B136" s="161">
        <v>511</v>
      </c>
      <c r="C136" s="161">
        <v>135</v>
      </c>
      <c r="D136" s="139" t="s">
        <v>798</v>
      </c>
      <c r="E136" s="139" t="s">
        <v>938</v>
      </c>
      <c r="F136" s="212" t="s">
        <v>28</v>
      </c>
      <c r="G136" s="212" t="s">
        <v>28</v>
      </c>
      <c r="H136" s="226">
        <v>5.98</v>
      </c>
      <c r="I136" s="226">
        <v>16.28</v>
      </c>
      <c r="J136" s="226">
        <v>21.25</v>
      </c>
      <c r="K136" s="226">
        <v>38.799999999999997</v>
      </c>
      <c r="L136" s="226">
        <v>54.83</v>
      </c>
      <c r="M136" s="226">
        <v>69.97</v>
      </c>
      <c r="N136" s="226">
        <v>81.42</v>
      </c>
      <c r="O136" s="226">
        <v>100</v>
      </c>
      <c r="P136" s="139" t="s">
        <v>953</v>
      </c>
      <c r="Q136" s="139" t="s">
        <v>794</v>
      </c>
      <c r="R136" s="139" t="s">
        <v>812</v>
      </c>
      <c r="S136" s="139" t="s">
        <v>213</v>
      </c>
      <c r="T136" s="139" t="s">
        <v>376</v>
      </c>
      <c r="U136" s="139" t="s">
        <v>966</v>
      </c>
      <c r="V136" s="139" t="s">
        <v>380</v>
      </c>
      <c r="W136" s="212">
        <v>7.5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798</v>
      </c>
      <c r="AC136" s="139" t="s">
        <v>773</v>
      </c>
      <c r="AD136" s="139" t="s">
        <v>773</v>
      </c>
      <c r="AE136" s="212">
        <v>40</v>
      </c>
      <c r="AF136" s="139" t="s">
        <v>406</v>
      </c>
      <c r="AG136" s="139" t="s">
        <v>778</v>
      </c>
      <c r="AH136" s="184">
        <v>5</v>
      </c>
      <c r="AI136" s="191">
        <v>16.7</v>
      </c>
    </row>
    <row r="137" spans="1:35" x14ac:dyDescent="0.35">
      <c r="A137" s="139">
        <v>37</v>
      </c>
      <c r="B137" s="161">
        <v>512</v>
      </c>
      <c r="C137" s="161">
        <v>136</v>
      </c>
      <c r="D137" s="139" t="s">
        <v>798</v>
      </c>
      <c r="E137" s="139" t="s">
        <v>938</v>
      </c>
      <c r="F137" s="212" t="s">
        <v>28</v>
      </c>
      <c r="G137" s="212" t="s">
        <v>28</v>
      </c>
      <c r="H137" s="226">
        <v>5.98</v>
      </c>
      <c r="I137" s="226">
        <v>16.28</v>
      </c>
      <c r="J137" s="226">
        <v>21.25</v>
      </c>
      <c r="K137" s="226">
        <v>38.799999999999997</v>
      </c>
      <c r="L137" s="226">
        <v>54.83</v>
      </c>
      <c r="M137" s="226">
        <v>69.97</v>
      </c>
      <c r="N137" s="226">
        <v>81.42</v>
      </c>
      <c r="O137" s="226">
        <v>100</v>
      </c>
      <c r="P137" s="139" t="s">
        <v>953</v>
      </c>
      <c r="Q137" s="139" t="s">
        <v>794</v>
      </c>
      <c r="R137" s="139" t="s">
        <v>812</v>
      </c>
      <c r="S137" s="139" t="s">
        <v>116</v>
      </c>
      <c r="T137" s="139" t="s">
        <v>376</v>
      </c>
      <c r="U137" s="139" t="s">
        <v>966</v>
      </c>
      <c r="V137" s="139" t="s">
        <v>380</v>
      </c>
      <c r="W137" s="212">
        <v>4</v>
      </c>
      <c r="X137" s="139" t="s">
        <v>924</v>
      </c>
      <c r="Y137" s="139" t="s">
        <v>934</v>
      </c>
      <c r="Z137" s="139" t="s">
        <v>934</v>
      </c>
      <c r="AA137" s="139" t="s">
        <v>934</v>
      </c>
      <c r="AB137" s="139" t="s">
        <v>798</v>
      </c>
      <c r="AC137" s="139" t="s">
        <v>773</v>
      </c>
      <c r="AD137" s="139" t="s">
        <v>773</v>
      </c>
      <c r="AE137" s="212">
        <v>40</v>
      </c>
      <c r="AF137" s="139" t="s">
        <v>406</v>
      </c>
      <c r="AG137" s="139" t="s">
        <v>778</v>
      </c>
      <c r="AH137" s="184">
        <v>5</v>
      </c>
      <c r="AI137" s="191">
        <v>17.2</v>
      </c>
    </row>
    <row r="138" spans="1:35" x14ac:dyDescent="0.35">
      <c r="A138" s="139">
        <v>37</v>
      </c>
      <c r="B138" s="161">
        <v>513</v>
      </c>
      <c r="C138" s="161">
        <v>137</v>
      </c>
      <c r="D138" s="139" t="s">
        <v>798</v>
      </c>
      <c r="E138" s="139" t="s">
        <v>938</v>
      </c>
      <c r="F138" s="212" t="s">
        <v>28</v>
      </c>
      <c r="G138" s="212" t="s">
        <v>28</v>
      </c>
      <c r="H138" s="226">
        <v>5.98</v>
      </c>
      <c r="I138" s="226">
        <v>16.28</v>
      </c>
      <c r="J138" s="226">
        <v>21.25</v>
      </c>
      <c r="K138" s="226">
        <v>38.799999999999997</v>
      </c>
      <c r="L138" s="226">
        <v>54.83</v>
      </c>
      <c r="M138" s="226">
        <v>69.97</v>
      </c>
      <c r="N138" s="226">
        <v>81.42</v>
      </c>
      <c r="O138" s="226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2">
        <v>5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2">
        <v>40</v>
      </c>
      <c r="AF138" s="139" t="s">
        <v>406</v>
      </c>
      <c r="AG138" s="139" t="s">
        <v>778</v>
      </c>
      <c r="AH138" s="184">
        <v>5</v>
      </c>
      <c r="AI138" s="191">
        <v>18.399999999999999</v>
      </c>
    </row>
    <row r="139" spans="1:35" x14ac:dyDescent="0.35">
      <c r="A139" s="139">
        <v>37</v>
      </c>
      <c r="B139" s="161">
        <v>515</v>
      </c>
      <c r="C139" s="161">
        <v>138</v>
      </c>
      <c r="D139" s="139" t="s">
        <v>798</v>
      </c>
      <c r="E139" s="139" t="s">
        <v>938</v>
      </c>
      <c r="F139" s="212" t="s">
        <v>28</v>
      </c>
      <c r="G139" s="212" t="s">
        <v>28</v>
      </c>
      <c r="H139" s="226">
        <v>5.98</v>
      </c>
      <c r="I139" s="226">
        <v>16.28</v>
      </c>
      <c r="J139" s="226">
        <v>21.25</v>
      </c>
      <c r="K139" s="226">
        <v>38.799999999999997</v>
      </c>
      <c r="L139" s="226">
        <v>54.83</v>
      </c>
      <c r="M139" s="226">
        <v>69.97</v>
      </c>
      <c r="N139" s="226">
        <v>81.42</v>
      </c>
      <c r="O139" s="226">
        <v>100</v>
      </c>
      <c r="P139" s="139" t="s">
        <v>953</v>
      </c>
      <c r="Q139" s="139" t="s">
        <v>794</v>
      </c>
      <c r="R139" s="139" t="s">
        <v>812</v>
      </c>
      <c r="S139" s="139" t="s">
        <v>116</v>
      </c>
      <c r="T139" s="139" t="s">
        <v>376</v>
      </c>
      <c r="U139" s="139" t="s">
        <v>372</v>
      </c>
      <c r="V139" s="139" t="s">
        <v>380</v>
      </c>
      <c r="W139" s="212">
        <v>5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2">
        <v>80</v>
      </c>
      <c r="AF139" s="139" t="s">
        <v>406</v>
      </c>
      <c r="AG139" s="139" t="s">
        <v>778</v>
      </c>
      <c r="AH139" s="184">
        <v>5</v>
      </c>
      <c r="AI139" s="191">
        <v>19.3</v>
      </c>
    </row>
    <row r="140" spans="1:35" x14ac:dyDescent="0.35">
      <c r="A140" s="139">
        <v>37</v>
      </c>
      <c r="B140" s="161">
        <v>516</v>
      </c>
      <c r="C140" s="161">
        <v>139</v>
      </c>
      <c r="D140" s="139" t="s">
        <v>798</v>
      </c>
      <c r="E140" s="139" t="s">
        <v>938</v>
      </c>
      <c r="F140" s="212" t="s">
        <v>28</v>
      </c>
      <c r="G140" s="212" t="s">
        <v>28</v>
      </c>
      <c r="H140" s="226">
        <v>5.98</v>
      </c>
      <c r="I140" s="226">
        <v>16.28</v>
      </c>
      <c r="J140" s="226">
        <v>21.25</v>
      </c>
      <c r="K140" s="226">
        <v>38.799999999999997</v>
      </c>
      <c r="L140" s="226">
        <v>54.83</v>
      </c>
      <c r="M140" s="226">
        <v>69.97</v>
      </c>
      <c r="N140" s="226">
        <v>81.42</v>
      </c>
      <c r="O140" s="226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966</v>
      </c>
      <c r="V140" s="139" t="s">
        <v>380</v>
      </c>
      <c r="W140" s="212">
        <v>4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798</v>
      </c>
      <c r="AC140" s="139" t="s">
        <v>773</v>
      </c>
      <c r="AD140" s="139" t="s">
        <v>773</v>
      </c>
      <c r="AE140" s="212">
        <v>80</v>
      </c>
      <c r="AF140" s="139" t="s">
        <v>406</v>
      </c>
      <c r="AG140" s="139" t="s">
        <v>778</v>
      </c>
      <c r="AH140" s="184">
        <v>5</v>
      </c>
      <c r="AI140" s="191">
        <v>20.5</v>
      </c>
    </row>
    <row r="141" spans="1:35" x14ac:dyDescent="0.35">
      <c r="A141" s="139">
        <v>37</v>
      </c>
      <c r="B141" s="161">
        <v>517</v>
      </c>
      <c r="C141" s="161">
        <v>140</v>
      </c>
      <c r="D141" s="139" t="s">
        <v>798</v>
      </c>
      <c r="E141" s="139" t="s">
        <v>938</v>
      </c>
      <c r="F141" s="212" t="s">
        <v>28</v>
      </c>
      <c r="G141" s="212" t="s">
        <v>28</v>
      </c>
      <c r="H141" s="226">
        <v>5.98</v>
      </c>
      <c r="I141" s="226">
        <v>16.28</v>
      </c>
      <c r="J141" s="226">
        <v>21.25</v>
      </c>
      <c r="K141" s="226">
        <v>38.799999999999997</v>
      </c>
      <c r="L141" s="226">
        <v>54.83</v>
      </c>
      <c r="M141" s="226">
        <v>69.97</v>
      </c>
      <c r="N141" s="226">
        <v>81.42</v>
      </c>
      <c r="O141" s="226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966</v>
      </c>
      <c r="V141" s="139" t="s">
        <v>380</v>
      </c>
      <c r="W141" s="212">
        <v>4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798</v>
      </c>
      <c r="AC141" s="139" t="s">
        <v>773</v>
      </c>
      <c r="AD141" s="139" t="s">
        <v>773</v>
      </c>
      <c r="AE141" s="212">
        <v>120</v>
      </c>
      <c r="AF141" s="139" t="s">
        <v>406</v>
      </c>
      <c r="AG141" s="139" t="s">
        <v>778</v>
      </c>
      <c r="AH141" s="184">
        <v>5</v>
      </c>
      <c r="AI141" s="191">
        <v>20.6</v>
      </c>
    </row>
    <row r="142" spans="1:35" x14ac:dyDescent="0.35">
      <c r="A142" s="139">
        <v>37</v>
      </c>
      <c r="B142" s="161">
        <v>518</v>
      </c>
      <c r="C142" s="161">
        <v>141</v>
      </c>
      <c r="D142" s="139" t="s">
        <v>798</v>
      </c>
      <c r="E142" s="139" t="s">
        <v>938</v>
      </c>
      <c r="F142" s="212" t="s">
        <v>28</v>
      </c>
      <c r="G142" s="212" t="s">
        <v>28</v>
      </c>
      <c r="H142" s="226">
        <v>5.98</v>
      </c>
      <c r="I142" s="226">
        <v>16.28</v>
      </c>
      <c r="J142" s="226">
        <v>21.25</v>
      </c>
      <c r="K142" s="226">
        <v>38.799999999999997</v>
      </c>
      <c r="L142" s="226">
        <v>54.83</v>
      </c>
      <c r="M142" s="226">
        <v>69.97</v>
      </c>
      <c r="N142" s="226">
        <v>81.42</v>
      </c>
      <c r="O142" s="226">
        <v>100</v>
      </c>
      <c r="P142" s="139" t="s">
        <v>953</v>
      </c>
      <c r="Q142" s="139" t="s">
        <v>794</v>
      </c>
      <c r="R142" s="139" t="s">
        <v>812</v>
      </c>
      <c r="S142" s="139" t="s">
        <v>116</v>
      </c>
      <c r="T142" s="139" t="s">
        <v>376</v>
      </c>
      <c r="U142" s="139" t="s">
        <v>372</v>
      </c>
      <c r="V142" s="139" t="s">
        <v>380</v>
      </c>
      <c r="W142" s="212">
        <v>5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2">
        <v>120</v>
      </c>
      <c r="AF142" s="139" t="s">
        <v>406</v>
      </c>
      <c r="AG142" s="139" t="s">
        <v>778</v>
      </c>
      <c r="AH142" s="184">
        <v>5</v>
      </c>
      <c r="AI142" s="191">
        <v>22.7</v>
      </c>
    </row>
    <row r="143" spans="1:35" x14ac:dyDescent="0.35">
      <c r="A143" s="200">
        <v>37</v>
      </c>
      <c r="B143" s="161">
        <v>521</v>
      </c>
      <c r="C143" s="161">
        <v>142</v>
      </c>
      <c r="D143" s="139" t="s">
        <v>773</v>
      </c>
      <c r="E143" s="139" t="s">
        <v>938</v>
      </c>
      <c r="F143" s="212" t="s">
        <v>28</v>
      </c>
      <c r="G143" s="212" t="s">
        <v>28</v>
      </c>
      <c r="H143" s="226">
        <v>5.98</v>
      </c>
      <c r="I143" s="226">
        <v>16.28</v>
      </c>
      <c r="J143" s="226">
        <v>21.25</v>
      </c>
      <c r="K143" s="226">
        <v>38.799999999999997</v>
      </c>
      <c r="L143" s="226">
        <v>54.83</v>
      </c>
      <c r="M143" s="226">
        <v>69.97</v>
      </c>
      <c r="N143" s="226">
        <v>81.42</v>
      </c>
      <c r="O143" s="226">
        <v>100</v>
      </c>
      <c r="P143" s="139" t="s">
        <v>953</v>
      </c>
      <c r="Q143" s="139" t="s">
        <v>794</v>
      </c>
      <c r="R143" s="139" t="s">
        <v>812</v>
      </c>
      <c r="S143" s="139" t="s">
        <v>934</v>
      </c>
      <c r="T143" s="139" t="s">
        <v>934</v>
      </c>
      <c r="U143" s="139" t="s">
        <v>934</v>
      </c>
      <c r="V143" s="139" t="s">
        <v>934</v>
      </c>
      <c r="W143" s="212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2" t="s">
        <v>934</v>
      </c>
      <c r="AF143" s="139" t="s">
        <v>406</v>
      </c>
      <c r="AG143" s="139" t="s">
        <v>778</v>
      </c>
      <c r="AH143" s="184">
        <v>5</v>
      </c>
      <c r="AI143" s="191">
        <v>15.7</v>
      </c>
    </row>
    <row r="144" spans="1:35" x14ac:dyDescent="0.35">
      <c r="A144" s="139">
        <v>38</v>
      </c>
      <c r="B144" s="161">
        <v>530</v>
      </c>
      <c r="C144" s="161">
        <v>143</v>
      </c>
      <c r="D144" s="139" t="s">
        <v>798</v>
      </c>
      <c r="E144" s="139" t="s">
        <v>938</v>
      </c>
      <c r="F144" s="212" t="s">
        <v>28</v>
      </c>
      <c r="G144" s="212" t="s">
        <v>28</v>
      </c>
      <c r="H144" s="226">
        <v>5.98</v>
      </c>
      <c r="I144" s="226">
        <v>16.28</v>
      </c>
      <c r="J144" s="226">
        <v>21.25</v>
      </c>
      <c r="K144" s="226">
        <v>38.799999999999997</v>
      </c>
      <c r="L144" s="226">
        <v>54.83</v>
      </c>
      <c r="M144" s="226">
        <v>69.97</v>
      </c>
      <c r="N144" s="226">
        <v>81.42</v>
      </c>
      <c r="O144" s="226">
        <v>100</v>
      </c>
      <c r="P144" s="139" t="s">
        <v>953</v>
      </c>
      <c r="Q144" s="139" t="s">
        <v>794</v>
      </c>
      <c r="R144" s="139" t="s">
        <v>812</v>
      </c>
      <c r="S144" s="139" t="s">
        <v>116</v>
      </c>
      <c r="T144" s="139" t="s">
        <v>376</v>
      </c>
      <c r="U144" s="139" t="s">
        <v>944</v>
      </c>
      <c r="V144" s="139" t="s">
        <v>380</v>
      </c>
      <c r="W144" s="212">
        <v>8</v>
      </c>
      <c r="X144" s="139" t="s">
        <v>925</v>
      </c>
      <c r="Y144" s="139">
        <v>11000</v>
      </c>
      <c r="Z144" s="139">
        <v>160</v>
      </c>
      <c r="AA144" s="139">
        <v>0.33</v>
      </c>
      <c r="AB144" s="139" t="s">
        <v>773</v>
      </c>
      <c r="AC144" s="139" t="s">
        <v>773</v>
      </c>
      <c r="AD144" s="139" t="s">
        <v>773</v>
      </c>
      <c r="AE144" s="212">
        <v>2</v>
      </c>
      <c r="AF144" s="139" t="s">
        <v>406</v>
      </c>
      <c r="AG144" s="139" t="s">
        <v>778</v>
      </c>
      <c r="AH144" s="184">
        <v>4.9000000000000004</v>
      </c>
      <c r="AI144" s="191">
        <v>15.44</v>
      </c>
    </row>
    <row r="145" spans="1:35" x14ac:dyDescent="0.35">
      <c r="A145" s="139">
        <v>38</v>
      </c>
      <c r="B145" s="161">
        <v>531</v>
      </c>
      <c r="C145" s="161">
        <v>144</v>
      </c>
      <c r="D145" s="139" t="s">
        <v>798</v>
      </c>
      <c r="E145" s="139" t="s">
        <v>938</v>
      </c>
      <c r="F145" s="212" t="s">
        <v>28</v>
      </c>
      <c r="G145" s="212" t="s">
        <v>28</v>
      </c>
      <c r="H145" s="226">
        <v>5.98</v>
      </c>
      <c r="I145" s="226">
        <v>16.28</v>
      </c>
      <c r="J145" s="226">
        <v>21.25</v>
      </c>
      <c r="K145" s="226">
        <v>38.799999999999997</v>
      </c>
      <c r="L145" s="226">
        <v>54.83</v>
      </c>
      <c r="M145" s="226">
        <v>69.97</v>
      </c>
      <c r="N145" s="226">
        <v>81.42</v>
      </c>
      <c r="O145" s="226">
        <v>100</v>
      </c>
      <c r="P145" s="139" t="s">
        <v>953</v>
      </c>
      <c r="Q145" s="139" t="s">
        <v>794</v>
      </c>
      <c r="R145" s="139" t="s">
        <v>812</v>
      </c>
      <c r="S145" s="139" t="s">
        <v>116</v>
      </c>
      <c r="T145" s="139" t="s">
        <v>376</v>
      </c>
      <c r="U145" s="139" t="s">
        <v>944</v>
      </c>
      <c r="V145" s="139" t="s">
        <v>380</v>
      </c>
      <c r="W145" s="212">
        <v>8</v>
      </c>
      <c r="X145" s="139" t="s">
        <v>925</v>
      </c>
      <c r="Y145" s="139">
        <v>11000</v>
      </c>
      <c r="Z145" s="139">
        <v>160</v>
      </c>
      <c r="AA145" s="139">
        <v>0.33</v>
      </c>
      <c r="AB145" s="139" t="s">
        <v>773</v>
      </c>
      <c r="AC145" s="139" t="s">
        <v>773</v>
      </c>
      <c r="AD145" s="139" t="s">
        <v>773</v>
      </c>
      <c r="AE145" s="212">
        <v>3</v>
      </c>
      <c r="AF145" s="139" t="s">
        <v>406</v>
      </c>
      <c r="AG145" s="139" t="s">
        <v>778</v>
      </c>
      <c r="AH145" s="184">
        <v>4.9000000000000004</v>
      </c>
      <c r="AI145" s="191">
        <v>12.37</v>
      </c>
    </row>
    <row r="146" spans="1:35" x14ac:dyDescent="0.35">
      <c r="A146" s="139">
        <v>38</v>
      </c>
      <c r="B146" s="161">
        <v>548</v>
      </c>
      <c r="C146" s="161">
        <v>145</v>
      </c>
      <c r="D146" s="139" t="s">
        <v>798</v>
      </c>
      <c r="E146" s="139" t="s">
        <v>938</v>
      </c>
      <c r="F146" s="212" t="s">
        <v>28</v>
      </c>
      <c r="G146" s="212" t="s">
        <v>28</v>
      </c>
      <c r="H146" s="226">
        <v>5.98</v>
      </c>
      <c r="I146" s="226">
        <v>16.28</v>
      </c>
      <c r="J146" s="226">
        <v>21.25</v>
      </c>
      <c r="K146" s="226">
        <v>38.799999999999997</v>
      </c>
      <c r="L146" s="226">
        <v>54.83</v>
      </c>
      <c r="M146" s="226">
        <v>69.97</v>
      </c>
      <c r="N146" s="226">
        <v>81.42</v>
      </c>
      <c r="O146" s="226">
        <v>100</v>
      </c>
      <c r="P146" s="139" t="s">
        <v>953</v>
      </c>
      <c r="Q146" s="139" t="s">
        <v>794</v>
      </c>
      <c r="R146" s="139" t="s">
        <v>812</v>
      </c>
      <c r="S146" s="139" t="s">
        <v>116</v>
      </c>
      <c r="T146" s="139" t="s">
        <v>376</v>
      </c>
      <c r="U146" s="139" t="s">
        <v>944</v>
      </c>
      <c r="V146" s="139" t="s">
        <v>380</v>
      </c>
      <c r="W146" s="212">
        <v>8</v>
      </c>
      <c r="X146" s="139" t="s">
        <v>924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2">
        <v>40.816326530612237</v>
      </c>
      <c r="AF146" s="139" t="s">
        <v>406</v>
      </c>
      <c r="AG146" s="139" t="s">
        <v>778</v>
      </c>
      <c r="AH146" s="184">
        <v>4.9000000000000004</v>
      </c>
      <c r="AI146" s="191">
        <v>18.45</v>
      </c>
    </row>
    <row r="147" spans="1:35" x14ac:dyDescent="0.35">
      <c r="A147" s="139">
        <v>38</v>
      </c>
      <c r="B147" s="161">
        <v>549</v>
      </c>
      <c r="C147" s="161">
        <v>146</v>
      </c>
      <c r="D147" s="139" t="s">
        <v>798</v>
      </c>
      <c r="E147" s="139" t="s">
        <v>938</v>
      </c>
      <c r="F147" s="212" t="s">
        <v>28</v>
      </c>
      <c r="G147" s="212" t="s">
        <v>28</v>
      </c>
      <c r="H147" s="226">
        <v>5.98</v>
      </c>
      <c r="I147" s="226">
        <v>16.28</v>
      </c>
      <c r="J147" s="226">
        <v>21.25</v>
      </c>
      <c r="K147" s="226">
        <v>38.799999999999997</v>
      </c>
      <c r="L147" s="226">
        <v>54.83</v>
      </c>
      <c r="M147" s="226">
        <v>69.97</v>
      </c>
      <c r="N147" s="226">
        <v>81.42</v>
      </c>
      <c r="O147" s="226">
        <v>100</v>
      </c>
      <c r="P147" s="139" t="s">
        <v>953</v>
      </c>
      <c r="Q147" s="139" t="s">
        <v>794</v>
      </c>
      <c r="R147" s="139" t="s">
        <v>812</v>
      </c>
      <c r="S147" s="139" t="s">
        <v>116</v>
      </c>
      <c r="T147" s="139" t="s">
        <v>376</v>
      </c>
      <c r="U147" s="139" t="s">
        <v>944</v>
      </c>
      <c r="V147" s="139" t="s">
        <v>380</v>
      </c>
      <c r="W147" s="212">
        <v>8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2">
        <v>81.632653061224474</v>
      </c>
      <c r="AF147" s="139" t="s">
        <v>406</v>
      </c>
      <c r="AG147" s="139" t="s">
        <v>778</v>
      </c>
      <c r="AH147" s="184">
        <v>4.9000000000000004</v>
      </c>
      <c r="AI147" s="191">
        <v>19.350000000000001</v>
      </c>
    </row>
    <row r="148" spans="1:35" x14ac:dyDescent="0.35">
      <c r="A148" s="139">
        <v>38</v>
      </c>
      <c r="B148" s="161">
        <v>550</v>
      </c>
      <c r="C148" s="161">
        <v>147</v>
      </c>
      <c r="D148" s="139" t="s">
        <v>798</v>
      </c>
      <c r="E148" s="139" t="s">
        <v>938</v>
      </c>
      <c r="F148" s="212" t="s">
        <v>28</v>
      </c>
      <c r="G148" s="212" t="s">
        <v>28</v>
      </c>
      <c r="H148" s="226">
        <v>5.98</v>
      </c>
      <c r="I148" s="226">
        <v>16.28</v>
      </c>
      <c r="J148" s="226">
        <v>21.25</v>
      </c>
      <c r="K148" s="226">
        <v>38.799999999999997</v>
      </c>
      <c r="L148" s="226">
        <v>54.83</v>
      </c>
      <c r="M148" s="226">
        <v>69.97</v>
      </c>
      <c r="N148" s="226">
        <v>81.42</v>
      </c>
      <c r="O148" s="226">
        <v>100</v>
      </c>
      <c r="P148" s="139" t="s">
        <v>953</v>
      </c>
      <c r="Q148" s="139" t="s">
        <v>794</v>
      </c>
      <c r="R148" s="139" t="s">
        <v>812</v>
      </c>
      <c r="S148" s="139" t="s">
        <v>116</v>
      </c>
      <c r="T148" s="139" t="s">
        <v>376</v>
      </c>
      <c r="U148" s="139" t="s">
        <v>944</v>
      </c>
      <c r="V148" s="139" t="s">
        <v>380</v>
      </c>
      <c r="W148" s="212">
        <v>8</v>
      </c>
      <c r="X148" s="139" t="s">
        <v>924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2">
        <v>122.44897959183672</v>
      </c>
      <c r="AF148" s="139" t="s">
        <v>406</v>
      </c>
      <c r="AG148" s="139" t="s">
        <v>778</v>
      </c>
      <c r="AH148" s="184">
        <v>4.9000000000000004</v>
      </c>
      <c r="AI148" s="191">
        <v>22.72</v>
      </c>
    </row>
    <row r="149" spans="1:35" x14ac:dyDescent="0.35">
      <c r="A149" s="200">
        <v>38</v>
      </c>
      <c r="B149" s="161">
        <v>552</v>
      </c>
      <c r="C149" s="161">
        <v>148</v>
      </c>
      <c r="D149" s="139" t="s">
        <v>773</v>
      </c>
      <c r="E149" s="139" t="s">
        <v>938</v>
      </c>
      <c r="F149" s="212" t="s">
        <v>28</v>
      </c>
      <c r="G149" s="212" t="s">
        <v>28</v>
      </c>
      <c r="H149" s="226">
        <v>5.98</v>
      </c>
      <c r="I149" s="226">
        <v>16.28</v>
      </c>
      <c r="J149" s="226">
        <v>21.25</v>
      </c>
      <c r="K149" s="226">
        <v>38.799999999999997</v>
      </c>
      <c r="L149" s="226">
        <v>54.83</v>
      </c>
      <c r="M149" s="226">
        <v>69.97</v>
      </c>
      <c r="N149" s="226">
        <v>81.42</v>
      </c>
      <c r="O149" s="226">
        <v>100</v>
      </c>
      <c r="P149" s="139" t="s">
        <v>953</v>
      </c>
      <c r="Q149" s="139" t="s">
        <v>794</v>
      </c>
      <c r="R149" s="139" t="s">
        <v>812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2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2" t="s">
        <v>934</v>
      </c>
      <c r="AF149" s="139" t="s">
        <v>406</v>
      </c>
      <c r="AG149" s="139" t="s">
        <v>778</v>
      </c>
      <c r="AH149" s="184">
        <v>4.9000000000000004</v>
      </c>
      <c r="AI149" s="191">
        <v>15.74</v>
      </c>
    </row>
    <row r="150" spans="1:35" x14ac:dyDescent="0.35">
      <c r="A150" s="211">
        <v>45</v>
      </c>
      <c r="B150" s="161">
        <v>556</v>
      </c>
      <c r="C150" s="161">
        <v>149</v>
      </c>
      <c r="D150" s="139" t="s">
        <v>798</v>
      </c>
      <c r="E150" s="139" t="s">
        <v>938</v>
      </c>
      <c r="F150" s="212">
        <v>0.34</v>
      </c>
      <c r="G150" s="212">
        <v>2.72</v>
      </c>
      <c r="H150" s="226">
        <v>9.6999999999999993</v>
      </c>
      <c r="I150" s="226">
        <v>12.17</v>
      </c>
      <c r="J150" s="226">
        <v>14.83</v>
      </c>
      <c r="K150" s="226">
        <v>19.77</v>
      </c>
      <c r="L150" s="226">
        <v>23.95</v>
      </c>
      <c r="M150" s="226">
        <v>62.55</v>
      </c>
      <c r="N150" s="226">
        <v>95.06</v>
      </c>
      <c r="O150" s="226">
        <v>100</v>
      </c>
      <c r="P150" s="139" t="s">
        <v>968</v>
      </c>
      <c r="Q150" s="139" t="s">
        <v>789</v>
      </c>
      <c r="R150" s="139" t="s">
        <v>836</v>
      </c>
      <c r="S150" s="139" t="s">
        <v>893</v>
      </c>
      <c r="T150" s="139" t="s">
        <v>376</v>
      </c>
      <c r="U150" s="139" t="s">
        <v>944</v>
      </c>
      <c r="V150" s="139" t="s">
        <v>28</v>
      </c>
      <c r="W150" s="212" t="s">
        <v>28</v>
      </c>
      <c r="X150" s="139" t="s">
        <v>924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2">
        <v>4</v>
      </c>
      <c r="AF150" s="139" t="s">
        <v>406</v>
      </c>
      <c r="AG150" s="139" t="s">
        <v>778</v>
      </c>
      <c r="AH150" s="184">
        <v>6.19</v>
      </c>
      <c r="AI150" s="191">
        <v>17.23</v>
      </c>
    </row>
    <row r="151" spans="1:35" x14ac:dyDescent="0.35">
      <c r="A151" s="211">
        <v>45</v>
      </c>
      <c r="B151" s="161">
        <v>557</v>
      </c>
      <c r="C151" s="161">
        <v>150</v>
      </c>
      <c r="D151" s="139" t="s">
        <v>798</v>
      </c>
      <c r="E151" s="139" t="s">
        <v>938</v>
      </c>
      <c r="F151" s="212">
        <v>0.34</v>
      </c>
      <c r="G151" s="212">
        <v>2.72</v>
      </c>
      <c r="H151" s="226">
        <v>9.6999999999999993</v>
      </c>
      <c r="I151" s="226">
        <v>12.17</v>
      </c>
      <c r="J151" s="226">
        <v>14.83</v>
      </c>
      <c r="K151" s="226">
        <v>19.77</v>
      </c>
      <c r="L151" s="226">
        <v>23.95</v>
      </c>
      <c r="M151" s="226">
        <v>62.55</v>
      </c>
      <c r="N151" s="226">
        <v>95.06</v>
      </c>
      <c r="O151" s="226">
        <v>100</v>
      </c>
      <c r="P151" s="139" t="s">
        <v>968</v>
      </c>
      <c r="Q151" s="139" t="s">
        <v>789</v>
      </c>
      <c r="R151" s="139" t="s">
        <v>836</v>
      </c>
      <c r="S151" s="139" t="s">
        <v>893</v>
      </c>
      <c r="T151" s="139" t="s">
        <v>376</v>
      </c>
      <c r="U151" s="139" t="s">
        <v>944</v>
      </c>
      <c r="V151" s="139" t="s">
        <v>28</v>
      </c>
      <c r="W151" s="212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2">
        <v>8</v>
      </c>
      <c r="AF151" s="139" t="s">
        <v>406</v>
      </c>
      <c r="AG151" s="139" t="s">
        <v>778</v>
      </c>
      <c r="AH151" s="184">
        <v>6.03</v>
      </c>
      <c r="AI151" s="191">
        <v>18.55</v>
      </c>
    </row>
    <row r="152" spans="1:35" x14ac:dyDescent="0.35">
      <c r="A152" s="211">
        <v>45</v>
      </c>
      <c r="B152" s="161">
        <v>558</v>
      </c>
      <c r="C152" s="161">
        <v>151</v>
      </c>
      <c r="D152" s="139" t="s">
        <v>798</v>
      </c>
      <c r="E152" s="139" t="s">
        <v>938</v>
      </c>
      <c r="F152" s="212">
        <v>0.34</v>
      </c>
      <c r="G152" s="212">
        <v>2.72</v>
      </c>
      <c r="H152" s="226">
        <v>9.6999999999999993</v>
      </c>
      <c r="I152" s="226">
        <v>12.17</v>
      </c>
      <c r="J152" s="226">
        <v>14.83</v>
      </c>
      <c r="K152" s="226">
        <v>19.77</v>
      </c>
      <c r="L152" s="226">
        <v>23.95</v>
      </c>
      <c r="M152" s="226">
        <v>62.55</v>
      </c>
      <c r="N152" s="226">
        <v>95.06</v>
      </c>
      <c r="O152" s="226">
        <v>100</v>
      </c>
      <c r="P152" s="139" t="s">
        <v>968</v>
      </c>
      <c r="Q152" s="139" t="s">
        <v>789</v>
      </c>
      <c r="R152" s="139" t="s">
        <v>836</v>
      </c>
      <c r="S152" s="139" t="s">
        <v>893</v>
      </c>
      <c r="T152" s="139" t="s">
        <v>376</v>
      </c>
      <c r="U152" s="139" t="s">
        <v>944</v>
      </c>
      <c r="V152" s="139" t="s">
        <v>28</v>
      </c>
      <c r="W152" s="212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2">
        <v>12</v>
      </c>
      <c r="AF152" s="139" t="s">
        <v>406</v>
      </c>
      <c r="AG152" s="139" t="s">
        <v>778</v>
      </c>
      <c r="AH152" s="184">
        <v>5.88</v>
      </c>
      <c r="AI152" s="191">
        <v>17.489999999999998</v>
      </c>
    </row>
    <row r="153" spans="1:35" x14ac:dyDescent="0.35">
      <c r="A153" s="211">
        <v>45</v>
      </c>
      <c r="B153" s="161">
        <v>559</v>
      </c>
      <c r="C153" s="161">
        <v>152</v>
      </c>
      <c r="D153" s="139" t="s">
        <v>798</v>
      </c>
      <c r="E153" s="139" t="s">
        <v>938</v>
      </c>
      <c r="F153" s="212">
        <v>0.34</v>
      </c>
      <c r="G153" s="212">
        <v>2.72</v>
      </c>
      <c r="H153" s="226">
        <v>9.6999999999999993</v>
      </c>
      <c r="I153" s="226">
        <v>12.17</v>
      </c>
      <c r="J153" s="226">
        <v>14.83</v>
      </c>
      <c r="K153" s="226">
        <v>19.77</v>
      </c>
      <c r="L153" s="226">
        <v>23.95</v>
      </c>
      <c r="M153" s="226">
        <v>62.55</v>
      </c>
      <c r="N153" s="226">
        <v>95.06</v>
      </c>
      <c r="O153" s="226">
        <v>100</v>
      </c>
      <c r="P153" s="139" t="s">
        <v>968</v>
      </c>
      <c r="Q153" s="139" t="s">
        <v>789</v>
      </c>
      <c r="R153" s="139" t="s">
        <v>836</v>
      </c>
      <c r="S153" s="139" t="s">
        <v>893</v>
      </c>
      <c r="T153" s="139" t="s">
        <v>376</v>
      </c>
      <c r="U153" s="139" t="s">
        <v>944</v>
      </c>
      <c r="V153" s="139" t="s">
        <v>28</v>
      </c>
      <c r="W153" s="212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2">
        <v>16</v>
      </c>
      <c r="AF153" s="139" t="s">
        <v>406</v>
      </c>
      <c r="AG153" s="139" t="s">
        <v>778</v>
      </c>
      <c r="AH153" s="184">
        <v>5.72</v>
      </c>
      <c r="AI153" s="191">
        <v>16.41</v>
      </c>
    </row>
    <row r="154" spans="1:35" x14ac:dyDescent="0.35">
      <c r="A154" s="139">
        <v>49</v>
      </c>
      <c r="B154" s="161">
        <v>568</v>
      </c>
      <c r="C154" s="161">
        <v>153</v>
      </c>
      <c r="D154" s="139" t="s">
        <v>798</v>
      </c>
      <c r="E154" s="139" t="s">
        <v>953</v>
      </c>
      <c r="F154" s="212" t="s">
        <v>28</v>
      </c>
      <c r="G154" s="212" t="s">
        <v>28</v>
      </c>
      <c r="H154" s="226">
        <v>6.07</v>
      </c>
      <c r="I154" s="226">
        <v>13.01</v>
      </c>
      <c r="J154" s="226">
        <v>31.94</v>
      </c>
      <c r="K154" s="226">
        <v>42.92</v>
      </c>
      <c r="L154" s="226">
        <v>58.96</v>
      </c>
      <c r="M154" s="226">
        <v>78.61</v>
      </c>
      <c r="N154" s="226">
        <v>95.09</v>
      </c>
      <c r="O154" s="226">
        <v>100</v>
      </c>
      <c r="P154" s="139" t="s">
        <v>941</v>
      </c>
      <c r="Q154" s="139" t="s">
        <v>789</v>
      </c>
      <c r="R154" s="139" t="s">
        <v>836</v>
      </c>
      <c r="S154" s="139" t="s">
        <v>20</v>
      </c>
      <c r="T154" s="139" t="s">
        <v>1083</v>
      </c>
      <c r="U154" s="139" t="s">
        <v>944</v>
      </c>
      <c r="V154" s="139" t="s">
        <v>28</v>
      </c>
      <c r="W154" s="212" t="s">
        <v>28</v>
      </c>
      <c r="X154" s="139" t="s">
        <v>925</v>
      </c>
      <c r="Y154" s="139">
        <v>4000</v>
      </c>
      <c r="Z154" s="139">
        <v>160</v>
      </c>
      <c r="AA154" s="139">
        <v>1</v>
      </c>
      <c r="AB154" s="139" t="s">
        <v>773</v>
      </c>
      <c r="AC154" s="139" t="s">
        <v>773</v>
      </c>
      <c r="AD154" s="139" t="s">
        <v>773</v>
      </c>
      <c r="AE154" s="212">
        <v>2.5</v>
      </c>
      <c r="AF154" s="139" t="s">
        <v>406</v>
      </c>
      <c r="AG154" s="139" t="s">
        <v>778</v>
      </c>
      <c r="AH154" s="184">
        <v>4.8</v>
      </c>
      <c r="AI154" s="191">
        <v>9.1</v>
      </c>
    </row>
    <row r="155" spans="1:35" x14ac:dyDescent="0.35">
      <c r="A155" s="139">
        <v>49</v>
      </c>
      <c r="B155" s="161">
        <v>569</v>
      </c>
      <c r="C155" s="161">
        <v>154</v>
      </c>
      <c r="D155" s="139" t="s">
        <v>798</v>
      </c>
      <c r="E155" s="139" t="s">
        <v>953</v>
      </c>
      <c r="F155" s="212" t="s">
        <v>28</v>
      </c>
      <c r="G155" s="212" t="s">
        <v>28</v>
      </c>
      <c r="H155" s="226">
        <v>6.07</v>
      </c>
      <c r="I155" s="226">
        <v>13.01</v>
      </c>
      <c r="J155" s="226">
        <v>31.94</v>
      </c>
      <c r="K155" s="226">
        <v>42.92</v>
      </c>
      <c r="L155" s="226">
        <v>58.96</v>
      </c>
      <c r="M155" s="226">
        <v>78.61</v>
      </c>
      <c r="N155" s="226">
        <v>95.09</v>
      </c>
      <c r="O155" s="226">
        <v>100</v>
      </c>
      <c r="P155" s="139" t="s">
        <v>941</v>
      </c>
      <c r="Q155" s="139" t="s">
        <v>789</v>
      </c>
      <c r="R155" s="139" t="s">
        <v>836</v>
      </c>
      <c r="S155" s="139" t="s">
        <v>20</v>
      </c>
      <c r="T155" s="139" t="s">
        <v>1083</v>
      </c>
      <c r="U155" s="139" t="s">
        <v>944</v>
      </c>
      <c r="V155" s="139" t="s">
        <v>28</v>
      </c>
      <c r="W155" s="212" t="s">
        <v>28</v>
      </c>
      <c r="X155" s="139" t="s">
        <v>925</v>
      </c>
      <c r="Y155" s="139">
        <v>4000</v>
      </c>
      <c r="Z155" s="139">
        <v>160</v>
      </c>
      <c r="AA155" s="139">
        <v>1</v>
      </c>
      <c r="AB155" s="139" t="s">
        <v>773</v>
      </c>
      <c r="AC155" s="139" t="s">
        <v>773</v>
      </c>
      <c r="AD155" s="139" t="s">
        <v>773</v>
      </c>
      <c r="AE155" s="212">
        <v>5</v>
      </c>
      <c r="AF155" s="139" t="s">
        <v>406</v>
      </c>
      <c r="AG155" s="139" t="s">
        <v>778</v>
      </c>
      <c r="AH155" s="184">
        <v>4.8</v>
      </c>
      <c r="AI155" s="191">
        <v>9.77</v>
      </c>
    </row>
    <row r="156" spans="1:35" x14ac:dyDescent="0.35">
      <c r="A156" s="139">
        <v>49</v>
      </c>
      <c r="B156" s="161">
        <v>570</v>
      </c>
      <c r="C156" s="161">
        <v>155</v>
      </c>
      <c r="D156" s="139" t="s">
        <v>798</v>
      </c>
      <c r="E156" s="139" t="s">
        <v>953</v>
      </c>
      <c r="F156" s="212" t="s">
        <v>28</v>
      </c>
      <c r="G156" s="212" t="s">
        <v>28</v>
      </c>
      <c r="H156" s="226">
        <v>6.07</v>
      </c>
      <c r="I156" s="226">
        <v>13.01</v>
      </c>
      <c r="J156" s="226">
        <v>31.94</v>
      </c>
      <c r="K156" s="226">
        <v>42.92</v>
      </c>
      <c r="L156" s="226">
        <v>58.96</v>
      </c>
      <c r="M156" s="226">
        <v>78.61</v>
      </c>
      <c r="N156" s="226">
        <v>95.09</v>
      </c>
      <c r="O156" s="226">
        <v>100</v>
      </c>
      <c r="P156" s="139" t="s">
        <v>941</v>
      </c>
      <c r="Q156" s="139" t="s">
        <v>789</v>
      </c>
      <c r="R156" s="139" t="s">
        <v>836</v>
      </c>
      <c r="S156" s="139" t="s">
        <v>20</v>
      </c>
      <c r="T156" s="139" t="s">
        <v>1083</v>
      </c>
      <c r="U156" s="139" t="s">
        <v>944</v>
      </c>
      <c r="V156" s="139" t="s">
        <v>28</v>
      </c>
      <c r="W156" s="212" t="s">
        <v>28</v>
      </c>
      <c r="X156" s="139" t="s">
        <v>925</v>
      </c>
      <c r="Y156" s="139">
        <v>4000</v>
      </c>
      <c r="Z156" s="139">
        <v>160</v>
      </c>
      <c r="AA156" s="139">
        <v>1</v>
      </c>
      <c r="AB156" s="139" t="s">
        <v>773</v>
      </c>
      <c r="AC156" s="139" t="s">
        <v>773</v>
      </c>
      <c r="AD156" s="139" t="s">
        <v>773</v>
      </c>
      <c r="AE156" s="212">
        <v>7.5</v>
      </c>
      <c r="AF156" s="139" t="s">
        <v>406</v>
      </c>
      <c r="AG156" s="139" t="s">
        <v>778</v>
      </c>
      <c r="AH156" s="184">
        <v>4.8</v>
      </c>
      <c r="AI156" s="191">
        <v>9.89</v>
      </c>
    </row>
    <row r="157" spans="1:35" x14ac:dyDescent="0.35">
      <c r="A157" s="139">
        <v>49</v>
      </c>
      <c r="B157" s="161">
        <v>571</v>
      </c>
      <c r="C157" s="161">
        <v>156</v>
      </c>
      <c r="D157" s="139" t="s">
        <v>798</v>
      </c>
      <c r="E157" s="139" t="s">
        <v>953</v>
      </c>
      <c r="F157" s="212" t="s">
        <v>28</v>
      </c>
      <c r="G157" s="212" t="s">
        <v>28</v>
      </c>
      <c r="H157" s="226">
        <v>6.07</v>
      </c>
      <c r="I157" s="226">
        <v>13.01</v>
      </c>
      <c r="J157" s="226">
        <v>31.94</v>
      </c>
      <c r="K157" s="226">
        <v>42.92</v>
      </c>
      <c r="L157" s="226">
        <v>58.96</v>
      </c>
      <c r="M157" s="226">
        <v>78.61</v>
      </c>
      <c r="N157" s="226">
        <v>95.09</v>
      </c>
      <c r="O157" s="226">
        <v>100</v>
      </c>
      <c r="P157" s="139" t="s">
        <v>941</v>
      </c>
      <c r="Q157" s="139" t="s">
        <v>789</v>
      </c>
      <c r="R157" s="139" t="s">
        <v>836</v>
      </c>
      <c r="S157" s="139" t="s">
        <v>20</v>
      </c>
      <c r="T157" s="139" t="s">
        <v>1083</v>
      </c>
      <c r="U157" s="139" t="s">
        <v>944</v>
      </c>
      <c r="V157" s="139" t="s">
        <v>28</v>
      </c>
      <c r="W157" s="212" t="s">
        <v>28</v>
      </c>
      <c r="X157" s="139" t="s">
        <v>925</v>
      </c>
      <c r="Y157" s="139">
        <v>4000</v>
      </c>
      <c r="Z157" s="139">
        <v>160</v>
      </c>
      <c r="AA157" s="139">
        <v>1</v>
      </c>
      <c r="AB157" s="139" t="s">
        <v>773</v>
      </c>
      <c r="AC157" s="139" t="s">
        <v>773</v>
      </c>
      <c r="AD157" s="139" t="s">
        <v>773</v>
      </c>
      <c r="AE157" s="212">
        <v>10</v>
      </c>
      <c r="AF157" s="139" t="s">
        <v>406</v>
      </c>
      <c r="AG157" s="139" t="s">
        <v>778</v>
      </c>
      <c r="AH157" s="184">
        <v>4.8</v>
      </c>
      <c r="AI157" s="191">
        <v>10.55</v>
      </c>
    </row>
    <row r="158" spans="1:35" x14ac:dyDescent="0.35">
      <c r="A158" s="139">
        <v>49</v>
      </c>
      <c r="B158" s="161">
        <v>572</v>
      </c>
      <c r="C158" s="161">
        <v>157</v>
      </c>
      <c r="D158" s="139" t="s">
        <v>798</v>
      </c>
      <c r="E158" s="139" t="s">
        <v>953</v>
      </c>
      <c r="F158" s="212" t="s">
        <v>28</v>
      </c>
      <c r="G158" s="212" t="s">
        <v>28</v>
      </c>
      <c r="H158" s="226">
        <v>6.07</v>
      </c>
      <c r="I158" s="226">
        <v>13.01</v>
      </c>
      <c r="J158" s="226">
        <v>31.94</v>
      </c>
      <c r="K158" s="226">
        <v>42.92</v>
      </c>
      <c r="L158" s="226">
        <v>58.96</v>
      </c>
      <c r="M158" s="226">
        <v>78.61</v>
      </c>
      <c r="N158" s="226">
        <v>95.09</v>
      </c>
      <c r="O158" s="226">
        <v>100</v>
      </c>
      <c r="P158" s="139" t="s">
        <v>941</v>
      </c>
      <c r="Q158" s="139" t="s">
        <v>789</v>
      </c>
      <c r="R158" s="139" t="s">
        <v>836</v>
      </c>
      <c r="S158" s="139" t="s">
        <v>20</v>
      </c>
      <c r="T158" s="139" t="s">
        <v>1083</v>
      </c>
      <c r="U158" s="139" t="s">
        <v>944</v>
      </c>
      <c r="V158" s="139" t="s">
        <v>28</v>
      </c>
      <c r="W158" s="212" t="s">
        <v>28</v>
      </c>
      <c r="X158" s="139" t="s">
        <v>925</v>
      </c>
      <c r="Y158" s="139">
        <v>4000</v>
      </c>
      <c r="Z158" s="139">
        <v>160</v>
      </c>
      <c r="AA158" s="139">
        <v>1</v>
      </c>
      <c r="AB158" s="139" t="s">
        <v>773</v>
      </c>
      <c r="AC158" s="139" t="s">
        <v>773</v>
      </c>
      <c r="AD158" s="139" t="s">
        <v>773</v>
      </c>
      <c r="AE158" s="212">
        <v>12.5</v>
      </c>
      <c r="AF158" s="139" t="s">
        <v>406</v>
      </c>
      <c r="AG158" s="139" t="s">
        <v>778</v>
      </c>
      <c r="AH158" s="184">
        <v>4.8</v>
      </c>
      <c r="AI158" s="191">
        <v>10.210000000000001</v>
      </c>
    </row>
    <row r="159" spans="1:35" x14ac:dyDescent="0.35">
      <c r="A159" s="139">
        <v>49</v>
      </c>
      <c r="B159" s="161">
        <v>573</v>
      </c>
      <c r="C159" s="161">
        <v>158</v>
      </c>
      <c r="D159" s="139" t="s">
        <v>798</v>
      </c>
      <c r="E159" s="139" t="s">
        <v>953</v>
      </c>
      <c r="F159" s="212" t="s">
        <v>28</v>
      </c>
      <c r="G159" s="212" t="s">
        <v>28</v>
      </c>
      <c r="H159" s="226">
        <v>6.07</v>
      </c>
      <c r="I159" s="226">
        <v>13.01</v>
      </c>
      <c r="J159" s="226">
        <v>31.94</v>
      </c>
      <c r="K159" s="226">
        <v>42.92</v>
      </c>
      <c r="L159" s="226">
        <v>58.96</v>
      </c>
      <c r="M159" s="226">
        <v>78.61</v>
      </c>
      <c r="N159" s="226">
        <v>95.09</v>
      </c>
      <c r="O159" s="226">
        <v>100</v>
      </c>
      <c r="P159" s="139" t="s">
        <v>941</v>
      </c>
      <c r="Q159" s="139" t="s">
        <v>789</v>
      </c>
      <c r="R159" s="139" t="s">
        <v>836</v>
      </c>
      <c r="S159" s="139" t="s">
        <v>20</v>
      </c>
      <c r="T159" s="139" t="s">
        <v>1083</v>
      </c>
      <c r="U159" s="139" t="s">
        <v>944</v>
      </c>
      <c r="V159" s="139" t="s">
        <v>28</v>
      </c>
      <c r="W159" s="212" t="s">
        <v>28</v>
      </c>
      <c r="X159" s="139" t="s">
        <v>925</v>
      </c>
      <c r="Y159" s="139">
        <v>4000</v>
      </c>
      <c r="Z159" s="139">
        <v>160</v>
      </c>
      <c r="AA159" s="139">
        <v>1</v>
      </c>
      <c r="AB159" s="139" t="s">
        <v>773</v>
      </c>
      <c r="AC159" s="139" t="s">
        <v>773</v>
      </c>
      <c r="AD159" s="139" t="s">
        <v>773</v>
      </c>
      <c r="AE159" s="212">
        <v>15</v>
      </c>
      <c r="AF159" s="139" t="s">
        <v>406</v>
      </c>
      <c r="AG159" s="139" t="s">
        <v>778</v>
      </c>
      <c r="AH159" s="184">
        <v>4.8</v>
      </c>
      <c r="AI159" s="191">
        <v>9.07</v>
      </c>
    </row>
    <row r="160" spans="1:35" x14ac:dyDescent="0.35">
      <c r="A160" s="200">
        <v>49</v>
      </c>
      <c r="B160" s="161">
        <v>593</v>
      </c>
      <c r="C160" s="161">
        <v>159</v>
      </c>
      <c r="D160" s="139" t="s">
        <v>773</v>
      </c>
      <c r="E160" s="139" t="s">
        <v>953</v>
      </c>
      <c r="F160" s="212" t="s">
        <v>28</v>
      </c>
      <c r="G160" s="212" t="s">
        <v>28</v>
      </c>
      <c r="H160" s="226">
        <v>6.07</v>
      </c>
      <c r="I160" s="226">
        <v>13.01</v>
      </c>
      <c r="J160" s="226">
        <v>31.94</v>
      </c>
      <c r="K160" s="226">
        <v>42.92</v>
      </c>
      <c r="L160" s="226">
        <v>58.96</v>
      </c>
      <c r="M160" s="226">
        <v>78.61</v>
      </c>
      <c r="N160" s="226">
        <v>95.09</v>
      </c>
      <c r="O160" s="226">
        <v>100</v>
      </c>
      <c r="P160" s="139" t="s">
        <v>941</v>
      </c>
      <c r="Q160" s="139" t="s">
        <v>789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2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2" t="s">
        <v>934</v>
      </c>
      <c r="AF160" s="139" t="s">
        <v>406</v>
      </c>
      <c r="AG160" s="139" t="s">
        <v>778</v>
      </c>
      <c r="AH160" s="184">
        <v>4.8</v>
      </c>
      <c r="AI160" s="191">
        <v>8.51</v>
      </c>
    </row>
    <row r="161" spans="1:35" x14ac:dyDescent="0.35">
      <c r="A161" s="211">
        <v>50</v>
      </c>
      <c r="B161" s="161">
        <v>596</v>
      </c>
      <c r="C161" s="161">
        <v>160</v>
      </c>
      <c r="D161" s="139" t="s">
        <v>798</v>
      </c>
      <c r="E161" s="139" t="s">
        <v>938</v>
      </c>
      <c r="F161" s="212" t="s">
        <v>28</v>
      </c>
      <c r="G161" s="212" t="s">
        <v>28</v>
      </c>
      <c r="H161" s="141">
        <v>6</v>
      </c>
      <c r="I161" s="141">
        <v>13</v>
      </c>
      <c r="J161" s="141" t="s">
        <v>28</v>
      </c>
      <c r="K161" s="141">
        <v>43</v>
      </c>
      <c r="L161" s="141">
        <v>59</v>
      </c>
      <c r="M161" s="141" t="s">
        <v>28</v>
      </c>
      <c r="N161" s="141">
        <v>95</v>
      </c>
      <c r="O161" s="141">
        <v>100</v>
      </c>
      <c r="P161" s="139" t="s">
        <v>28</v>
      </c>
      <c r="Q161" s="139" t="s">
        <v>789</v>
      </c>
      <c r="R161" s="139" t="s">
        <v>836</v>
      </c>
      <c r="S161" s="139" t="s">
        <v>121</v>
      </c>
      <c r="T161" s="139" t="s">
        <v>376</v>
      </c>
      <c r="U161" s="139" t="s">
        <v>944</v>
      </c>
      <c r="V161" s="139" t="s">
        <v>381</v>
      </c>
      <c r="W161" s="212">
        <v>0.29699999999999999</v>
      </c>
      <c r="X161" s="139" t="s">
        <v>925</v>
      </c>
      <c r="Y161" s="139">
        <v>3000</v>
      </c>
      <c r="Z161" s="139">
        <v>165</v>
      </c>
      <c r="AA161" s="139">
        <v>0.75</v>
      </c>
      <c r="AB161" s="139" t="s">
        <v>773</v>
      </c>
      <c r="AC161" s="139" t="s">
        <v>773</v>
      </c>
      <c r="AD161" s="139" t="s">
        <v>773</v>
      </c>
      <c r="AE161" s="212">
        <v>1</v>
      </c>
      <c r="AF161" s="139" t="s">
        <v>406</v>
      </c>
      <c r="AG161" s="139" t="s">
        <v>778</v>
      </c>
      <c r="AH161" s="184">
        <v>5.63</v>
      </c>
      <c r="AI161" s="191">
        <v>12.28</v>
      </c>
    </row>
    <row r="162" spans="1:35" x14ac:dyDescent="0.35">
      <c r="A162" s="211">
        <v>50</v>
      </c>
      <c r="B162" s="161">
        <v>597</v>
      </c>
      <c r="C162" s="161">
        <v>161</v>
      </c>
      <c r="D162" s="139" t="s">
        <v>798</v>
      </c>
      <c r="E162" s="139" t="s">
        <v>938</v>
      </c>
      <c r="F162" s="212" t="s">
        <v>28</v>
      </c>
      <c r="G162" s="212" t="s">
        <v>28</v>
      </c>
      <c r="H162" s="141">
        <v>6</v>
      </c>
      <c r="I162" s="141">
        <v>13</v>
      </c>
      <c r="J162" s="141" t="s">
        <v>28</v>
      </c>
      <c r="K162" s="141">
        <v>43</v>
      </c>
      <c r="L162" s="141">
        <v>59</v>
      </c>
      <c r="M162" s="141" t="s">
        <v>28</v>
      </c>
      <c r="N162" s="141">
        <v>95</v>
      </c>
      <c r="O162" s="141">
        <v>100</v>
      </c>
      <c r="P162" s="139" t="s">
        <v>28</v>
      </c>
      <c r="Q162" s="139" t="s">
        <v>789</v>
      </c>
      <c r="R162" s="139" t="s">
        <v>836</v>
      </c>
      <c r="S162" s="139" t="s">
        <v>121</v>
      </c>
      <c r="T162" s="139" t="s">
        <v>376</v>
      </c>
      <c r="U162" s="139" t="s">
        <v>944</v>
      </c>
      <c r="V162" s="139" t="s">
        <v>381</v>
      </c>
      <c r="W162" s="212">
        <v>0.29699999999999999</v>
      </c>
      <c r="X162" s="139" t="s">
        <v>925</v>
      </c>
      <c r="Y162" s="139">
        <v>3000</v>
      </c>
      <c r="Z162" s="139">
        <v>165</v>
      </c>
      <c r="AA162" s="139">
        <v>0.75</v>
      </c>
      <c r="AB162" s="139" t="s">
        <v>773</v>
      </c>
      <c r="AC162" s="139" t="s">
        <v>773</v>
      </c>
      <c r="AD162" s="139" t="s">
        <v>773</v>
      </c>
      <c r="AE162" s="212">
        <v>3</v>
      </c>
      <c r="AF162" s="139" t="s">
        <v>406</v>
      </c>
      <c r="AG162" s="139" t="s">
        <v>778</v>
      </c>
      <c r="AH162" s="184">
        <v>5.52</v>
      </c>
      <c r="AI162" s="191">
        <v>14</v>
      </c>
    </row>
    <row r="163" spans="1:35" x14ac:dyDescent="0.35">
      <c r="A163" s="211">
        <v>50</v>
      </c>
      <c r="B163" s="161">
        <v>598</v>
      </c>
      <c r="C163" s="161">
        <v>162</v>
      </c>
      <c r="D163" s="139" t="s">
        <v>798</v>
      </c>
      <c r="E163" s="139" t="s">
        <v>938</v>
      </c>
      <c r="F163" s="212" t="s">
        <v>28</v>
      </c>
      <c r="G163" s="212" t="s">
        <v>28</v>
      </c>
      <c r="H163" s="141">
        <v>6</v>
      </c>
      <c r="I163" s="141">
        <v>13</v>
      </c>
      <c r="J163" s="141" t="s">
        <v>28</v>
      </c>
      <c r="K163" s="141">
        <v>43</v>
      </c>
      <c r="L163" s="141">
        <v>59</v>
      </c>
      <c r="M163" s="141" t="s">
        <v>28</v>
      </c>
      <c r="N163" s="141">
        <v>95</v>
      </c>
      <c r="O163" s="141">
        <v>100</v>
      </c>
      <c r="P163" s="139" t="s">
        <v>28</v>
      </c>
      <c r="Q163" s="139" t="s">
        <v>789</v>
      </c>
      <c r="R163" s="139" t="s">
        <v>836</v>
      </c>
      <c r="S163" s="139" t="s">
        <v>121</v>
      </c>
      <c r="T163" s="139" t="s">
        <v>376</v>
      </c>
      <c r="U163" s="139" t="s">
        <v>944</v>
      </c>
      <c r="V163" s="139" t="s">
        <v>381</v>
      </c>
      <c r="W163" s="212">
        <v>0.29699999999999999</v>
      </c>
      <c r="X163" s="139" t="s">
        <v>925</v>
      </c>
      <c r="Y163" s="139">
        <v>3000</v>
      </c>
      <c r="Z163" s="139">
        <v>165</v>
      </c>
      <c r="AA163" s="139">
        <v>0.75</v>
      </c>
      <c r="AB163" s="139" t="s">
        <v>773</v>
      </c>
      <c r="AC163" s="139" t="s">
        <v>773</v>
      </c>
      <c r="AD163" s="139" t="s">
        <v>773</v>
      </c>
      <c r="AE163" s="212">
        <v>5</v>
      </c>
      <c r="AF163" s="139" t="s">
        <v>406</v>
      </c>
      <c r="AG163" s="139" t="s">
        <v>778</v>
      </c>
      <c r="AH163" s="184">
        <v>5.31</v>
      </c>
      <c r="AI163" s="191">
        <v>16.14</v>
      </c>
    </row>
    <row r="164" spans="1:35" x14ac:dyDescent="0.35">
      <c r="A164" s="211">
        <v>50</v>
      </c>
      <c r="B164" s="161">
        <v>605</v>
      </c>
      <c r="C164" s="161">
        <v>163</v>
      </c>
      <c r="D164" s="139" t="s">
        <v>773</v>
      </c>
      <c r="E164" s="139" t="s">
        <v>938</v>
      </c>
      <c r="F164" s="212" t="s">
        <v>28</v>
      </c>
      <c r="G164" s="212" t="s">
        <v>28</v>
      </c>
      <c r="H164" s="141">
        <v>6</v>
      </c>
      <c r="I164" s="141">
        <v>13</v>
      </c>
      <c r="J164" s="141" t="s">
        <v>28</v>
      </c>
      <c r="K164" s="141">
        <v>43</v>
      </c>
      <c r="L164" s="141">
        <v>59</v>
      </c>
      <c r="M164" s="141" t="s">
        <v>28</v>
      </c>
      <c r="N164" s="141">
        <v>95</v>
      </c>
      <c r="O164" s="141">
        <v>100</v>
      </c>
      <c r="P164" s="139" t="s">
        <v>28</v>
      </c>
      <c r="Q164" s="139" t="s">
        <v>789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2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212" t="s">
        <v>934</v>
      </c>
      <c r="AF164" s="139" t="s">
        <v>406</v>
      </c>
      <c r="AG164" s="139" t="s">
        <v>778</v>
      </c>
      <c r="AH164" s="184">
        <v>5.67</v>
      </c>
      <c r="AI164" s="191">
        <v>10.74</v>
      </c>
    </row>
    <row r="165" spans="1:35" x14ac:dyDescent="0.35">
      <c r="A165" s="139">
        <v>54</v>
      </c>
      <c r="B165" s="161">
        <v>614</v>
      </c>
      <c r="C165" s="161">
        <v>164</v>
      </c>
      <c r="D165" s="139" t="s">
        <v>798</v>
      </c>
      <c r="E165" s="139" t="s">
        <v>938</v>
      </c>
      <c r="F165" s="212">
        <v>2.1</v>
      </c>
      <c r="G165" s="212">
        <v>2.59</v>
      </c>
      <c r="H165" s="141">
        <v>5</v>
      </c>
      <c r="I165" s="141">
        <v>13</v>
      </c>
      <c r="J165" s="141" t="s">
        <v>28</v>
      </c>
      <c r="K165" s="141">
        <v>36</v>
      </c>
      <c r="L165" s="141">
        <v>56</v>
      </c>
      <c r="M165" s="141" t="s">
        <v>28</v>
      </c>
      <c r="N165" s="141">
        <v>95</v>
      </c>
      <c r="O165" s="141">
        <v>100</v>
      </c>
      <c r="P165" s="139" t="s">
        <v>28</v>
      </c>
      <c r="Q165" s="139" t="s">
        <v>789</v>
      </c>
      <c r="R165" s="139" t="s">
        <v>836</v>
      </c>
      <c r="S165" s="139" t="s">
        <v>20</v>
      </c>
      <c r="T165" s="139" t="s">
        <v>376</v>
      </c>
      <c r="U165" s="139" t="s">
        <v>372</v>
      </c>
      <c r="V165" s="139" t="s">
        <v>381</v>
      </c>
      <c r="W165" s="212">
        <v>0.3</v>
      </c>
      <c r="X165" s="139" t="s">
        <v>924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2">
        <v>0.5</v>
      </c>
      <c r="AF165" s="139" t="s">
        <v>406</v>
      </c>
      <c r="AG165" s="139" t="s">
        <v>778</v>
      </c>
      <c r="AH165" s="184">
        <v>5.3</v>
      </c>
      <c r="AI165" s="191">
        <v>13.533799999999999</v>
      </c>
    </row>
    <row r="166" spans="1:35" x14ac:dyDescent="0.35">
      <c r="A166" s="139">
        <v>54</v>
      </c>
      <c r="B166" s="161">
        <v>615</v>
      </c>
      <c r="C166" s="161">
        <v>165</v>
      </c>
      <c r="D166" s="139" t="s">
        <v>798</v>
      </c>
      <c r="E166" s="139" t="s">
        <v>938</v>
      </c>
      <c r="F166" s="212">
        <v>2.1</v>
      </c>
      <c r="G166" s="212">
        <v>2.59</v>
      </c>
      <c r="H166" s="141">
        <v>5</v>
      </c>
      <c r="I166" s="141">
        <v>13</v>
      </c>
      <c r="J166" s="141" t="s">
        <v>28</v>
      </c>
      <c r="K166" s="141">
        <v>36</v>
      </c>
      <c r="L166" s="141">
        <v>56</v>
      </c>
      <c r="M166" s="141" t="s">
        <v>28</v>
      </c>
      <c r="N166" s="141">
        <v>95</v>
      </c>
      <c r="O166" s="141">
        <v>100</v>
      </c>
      <c r="P166" s="139" t="s">
        <v>28</v>
      </c>
      <c r="Q166" s="139" t="s">
        <v>789</v>
      </c>
      <c r="R166" s="139" t="s">
        <v>836</v>
      </c>
      <c r="S166" s="139" t="s">
        <v>20</v>
      </c>
      <c r="T166" s="139" t="s">
        <v>376</v>
      </c>
      <c r="U166" s="139" t="s">
        <v>372</v>
      </c>
      <c r="V166" s="139" t="s">
        <v>381</v>
      </c>
      <c r="W166" s="212">
        <v>0.3</v>
      </c>
      <c r="X166" s="139" t="s">
        <v>924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2">
        <v>1</v>
      </c>
      <c r="AF166" s="139" t="s">
        <v>406</v>
      </c>
      <c r="AG166" s="139" t="s">
        <v>778</v>
      </c>
      <c r="AH166" s="184">
        <v>5.3</v>
      </c>
      <c r="AI166" s="191">
        <v>13.798399999999999</v>
      </c>
    </row>
    <row r="167" spans="1:35" x14ac:dyDescent="0.35">
      <c r="A167" s="139">
        <v>54</v>
      </c>
      <c r="B167" s="161">
        <v>616</v>
      </c>
      <c r="C167" s="161">
        <v>166</v>
      </c>
      <c r="D167" s="139" t="s">
        <v>798</v>
      </c>
      <c r="E167" s="139" t="s">
        <v>938</v>
      </c>
      <c r="F167" s="212">
        <v>2.1</v>
      </c>
      <c r="G167" s="212">
        <v>2.59</v>
      </c>
      <c r="H167" s="141">
        <v>5</v>
      </c>
      <c r="I167" s="141">
        <v>13</v>
      </c>
      <c r="J167" s="141" t="s">
        <v>28</v>
      </c>
      <c r="K167" s="141">
        <v>36</v>
      </c>
      <c r="L167" s="141">
        <v>56</v>
      </c>
      <c r="M167" s="141" t="s">
        <v>28</v>
      </c>
      <c r="N167" s="141">
        <v>95</v>
      </c>
      <c r="O167" s="141">
        <v>100</v>
      </c>
      <c r="P167" s="139" t="s">
        <v>28</v>
      </c>
      <c r="Q167" s="139" t="s">
        <v>789</v>
      </c>
      <c r="R167" s="139" t="s">
        <v>836</v>
      </c>
      <c r="S167" s="139" t="s">
        <v>20</v>
      </c>
      <c r="T167" s="139" t="s">
        <v>376</v>
      </c>
      <c r="U167" s="139" t="s">
        <v>372</v>
      </c>
      <c r="V167" s="139" t="s">
        <v>381</v>
      </c>
      <c r="W167" s="212">
        <v>0.3</v>
      </c>
      <c r="X167" s="139" t="s">
        <v>924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212">
        <v>1.5</v>
      </c>
      <c r="AF167" s="139" t="s">
        <v>406</v>
      </c>
      <c r="AG167" s="139" t="s">
        <v>778</v>
      </c>
      <c r="AH167" s="184">
        <v>5.3</v>
      </c>
      <c r="AI167" s="191">
        <v>13.5436</v>
      </c>
    </row>
    <row r="168" spans="1:35" x14ac:dyDescent="0.35">
      <c r="A168" s="139">
        <v>54</v>
      </c>
      <c r="B168" s="161">
        <v>617</v>
      </c>
      <c r="C168" s="161">
        <v>167</v>
      </c>
      <c r="D168" s="139" t="s">
        <v>798</v>
      </c>
      <c r="E168" s="139" t="s">
        <v>938</v>
      </c>
      <c r="F168" s="212">
        <v>2.1</v>
      </c>
      <c r="G168" s="212">
        <v>2.59</v>
      </c>
      <c r="H168" s="141">
        <v>5</v>
      </c>
      <c r="I168" s="141">
        <v>13</v>
      </c>
      <c r="J168" s="141" t="s">
        <v>28</v>
      </c>
      <c r="K168" s="141">
        <v>36</v>
      </c>
      <c r="L168" s="141">
        <v>56</v>
      </c>
      <c r="M168" s="141" t="s">
        <v>28</v>
      </c>
      <c r="N168" s="141">
        <v>95</v>
      </c>
      <c r="O168" s="141">
        <v>100</v>
      </c>
      <c r="P168" s="139" t="s">
        <v>28</v>
      </c>
      <c r="Q168" s="139" t="s">
        <v>789</v>
      </c>
      <c r="R168" s="139" t="s">
        <v>836</v>
      </c>
      <c r="S168" s="139" t="s">
        <v>20</v>
      </c>
      <c r="T168" s="139" t="s">
        <v>376</v>
      </c>
      <c r="U168" s="139" t="s">
        <v>372</v>
      </c>
      <c r="V168" s="139" t="s">
        <v>381</v>
      </c>
      <c r="W168" s="212">
        <v>0.3</v>
      </c>
      <c r="X168" s="139" t="s">
        <v>924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212">
        <v>2</v>
      </c>
      <c r="AF168" s="139" t="s">
        <v>406</v>
      </c>
      <c r="AG168" s="139" t="s">
        <v>778</v>
      </c>
      <c r="AH168" s="184">
        <v>5.3</v>
      </c>
      <c r="AI168" s="191">
        <v>13.0046</v>
      </c>
    </row>
    <row r="169" spans="1:35" x14ac:dyDescent="0.35">
      <c r="A169" s="139">
        <v>54</v>
      </c>
      <c r="B169" s="161">
        <v>618</v>
      </c>
      <c r="C169" s="161">
        <v>168</v>
      </c>
      <c r="D169" s="139" t="s">
        <v>798</v>
      </c>
      <c r="E169" s="139" t="s">
        <v>938</v>
      </c>
      <c r="F169" s="212">
        <v>2.1</v>
      </c>
      <c r="G169" s="212">
        <v>2.59</v>
      </c>
      <c r="H169" s="141">
        <v>5</v>
      </c>
      <c r="I169" s="141">
        <v>13</v>
      </c>
      <c r="J169" s="141" t="s">
        <v>28</v>
      </c>
      <c r="K169" s="141">
        <v>36</v>
      </c>
      <c r="L169" s="141">
        <v>56</v>
      </c>
      <c r="M169" s="141" t="s">
        <v>28</v>
      </c>
      <c r="N169" s="141">
        <v>95</v>
      </c>
      <c r="O169" s="141">
        <v>100</v>
      </c>
      <c r="P169" s="139" t="s">
        <v>28</v>
      </c>
      <c r="Q169" s="139" t="s">
        <v>789</v>
      </c>
      <c r="R169" s="139" t="s">
        <v>836</v>
      </c>
      <c r="S169" s="139" t="s">
        <v>20</v>
      </c>
      <c r="T169" s="139" t="s">
        <v>376</v>
      </c>
      <c r="U169" s="139" t="s">
        <v>944</v>
      </c>
      <c r="V169" s="139" t="s">
        <v>381</v>
      </c>
      <c r="W169" s="212">
        <v>0.8</v>
      </c>
      <c r="X169" s="139" t="s">
        <v>924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2">
        <v>1</v>
      </c>
      <c r="AF169" s="139" t="s">
        <v>406</v>
      </c>
      <c r="AG169" s="139" t="s">
        <v>778</v>
      </c>
      <c r="AH169" s="184">
        <v>5.3</v>
      </c>
      <c r="AI169" s="191">
        <v>12.9458</v>
      </c>
    </row>
    <row r="170" spans="1:35" x14ac:dyDescent="0.35">
      <c r="A170" s="139">
        <v>54</v>
      </c>
      <c r="B170" s="161">
        <v>619</v>
      </c>
      <c r="C170" s="161">
        <v>169</v>
      </c>
      <c r="D170" s="139" t="s">
        <v>798</v>
      </c>
      <c r="E170" s="139" t="s">
        <v>938</v>
      </c>
      <c r="F170" s="212">
        <v>2.1</v>
      </c>
      <c r="G170" s="212">
        <v>2.59</v>
      </c>
      <c r="H170" s="141">
        <v>5</v>
      </c>
      <c r="I170" s="141">
        <v>13</v>
      </c>
      <c r="J170" s="141" t="s">
        <v>28</v>
      </c>
      <c r="K170" s="141">
        <v>36</v>
      </c>
      <c r="L170" s="141">
        <v>56</v>
      </c>
      <c r="M170" s="141" t="s">
        <v>28</v>
      </c>
      <c r="N170" s="141">
        <v>95</v>
      </c>
      <c r="O170" s="141">
        <v>100</v>
      </c>
      <c r="P170" s="139" t="s">
        <v>28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2">
        <v>0.8</v>
      </c>
      <c r="X170" s="139" t="s">
        <v>924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212">
        <v>2</v>
      </c>
      <c r="AF170" s="139" t="s">
        <v>406</v>
      </c>
      <c r="AG170" s="139" t="s">
        <v>778</v>
      </c>
      <c r="AH170" s="184">
        <v>5.3</v>
      </c>
      <c r="AI170" s="191">
        <v>12.710599999999999</v>
      </c>
    </row>
    <row r="171" spans="1:35" x14ac:dyDescent="0.35">
      <c r="A171" s="200">
        <v>54</v>
      </c>
      <c r="B171" s="161">
        <v>633</v>
      </c>
      <c r="C171" s="161">
        <v>170</v>
      </c>
      <c r="D171" s="139" t="s">
        <v>773</v>
      </c>
      <c r="E171" s="139" t="s">
        <v>938</v>
      </c>
      <c r="F171" s="212">
        <v>2.1</v>
      </c>
      <c r="G171" s="212">
        <v>2.59</v>
      </c>
      <c r="H171" s="141">
        <v>5</v>
      </c>
      <c r="I171" s="141">
        <v>13</v>
      </c>
      <c r="J171" s="141" t="s">
        <v>28</v>
      </c>
      <c r="K171" s="141">
        <v>36</v>
      </c>
      <c r="L171" s="141">
        <v>56</v>
      </c>
      <c r="M171" s="141" t="s">
        <v>28</v>
      </c>
      <c r="N171" s="141">
        <v>95</v>
      </c>
      <c r="O171" s="141">
        <v>100</v>
      </c>
      <c r="P171" s="139" t="s">
        <v>28</v>
      </c>
      <c r="Q171" s="139" t="s">
        <v>789</v>
      </c>
      <c r="R171" s="139" t="s">
        <v>836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2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773</v>
      </c>
      <c r="AC171" s="139" t="s">
        <v>773</v>
      </c>
      <c r="AD171" s="139" t="s">
        <v>773</v>
      </c>
      <c r="AE171" s="212" t="s">
        <v>934</v>
      </c>
      <c r="AF171" s="139" t="s">
        <v>406</v>
      </c>
      <c r="AG171" s="139" t="s">
        <v>778</v>
      </c>
      <c r="AH171" s="184">
        <v>5.3</v>
      </c>
      <c r="AI171" s="191">
        <v>13.23</v>
      </c>
    </row>
    <row r="172" spans="1:35" x14ac:dyDescent="0.35">
      <c r="A172" s="139">
        <v>55</v>
      </c>
      <c r="B172" s="161">
        <v>636</v>
      </c>
      <c r="C172" s="161">
        <v>171</v>
      </c>
      <c r="D172" s="139" t="s">
        <v>798</v>
      </c>
      <c r="E172" s="139" t="s">
        <v>973</v>
      </c>
      <c r="F172" s="212" t="s">
        <v>28</v>
      </c>
      <c r="G172" s="212" t="s">
        <v>28</v>
      </c>
      <c r="H172" s="141">
        <v>15.5</v>
      </c>
      <c r="I172" s="141">
        <v>21.48</v>
      </c>
      <c r="J172" s="141">
        <v>38.5</v>
      </c>
      <c r="K172" s="141">
        <v>51.47</v>
      </c>
      <c r="L172" s="141">
        <v>71.5</v>
      </c>
      <c r="M172" s="141">
        <v>95.2</v>
      </c>
      <c r="N172" s="141">
        <v>100</v>
      </c>
      <c r="O172" s="141">
        <v>100</v>
      </c>
      <c r="P172" s="139" t="s">
        <v>28</v>
      </c>
      <c r="Q172" s="139" t="s">
        <v>836</v>
      </c>
      <c r="R172" s="139" t="s">
        <v>836</v>
      </c>
      <c r="S172" s="139" t="s">
        <v>64</v>
      </c>
      <c r="T172" s="139" t="s">
        <v>376</v>
      </c>
      <c r="U172" s="139" t="s">
        <v>944</v>
      </c>
      <c r="V172" s="139" t="s">
        <v>381</v>
      </c>
      <c r="W172" s="212">
        <v>1.5</v>
      </c>
      <c r="X172" s="139" t="s">
        <v>924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798</v>
      </c>
      <c r="AE172" s="212" t="s">
        <v>28</v>
      </c>
      <c r="AF172" s="139" t="s">
        <v>406</v>
      </c>
      <c r="AG172" s="139" t="s">
        <v>778</v>
      </c>
      <c r="AH172" s="184" t="s">
        <v>28</v>
      </c>
      <c r="AI172" s="191">
        <v>11.95</v>
      </c>
    </row>
    <row r="173" spans="1:35" x14ac:dyDescent="0.35">
      <c r="A173" s="139">
        <v>55</v>
      </c>
      <c r="B173" s="161">
        <v>637</v>
      </c>
      <c r="C173" s="161">
        <v>172</v>
      </c>
      <c r="D173" s="139" t="s">
        <v>798</v>
      </c>
      <c r="E173" s="139" t="s">
        <v>973</v>
      </c>
      <c r="F173" s="212" t="s">
        <v>28</v>
      </c>
      <c r="G173" s="212" t="s">
        <v>28</v>
      </c>
      <c r="H173" s="141">
        <v>15.5</v>
      </c>
      <c r="I173" s="141">
        <v>21.48</v>
      </c>
      <c r="J173" s="141">
        <v>38.5</v>
      </c>
      <c r="K173" s="141">
        <v>51.47</v>
      </c>
      <c r="L173" s="141">
        <v>71.5</v>
      </c>
      <c r="M173" s="141">
        <v>95.2</v>
      </c>
      <c r="N173" s="141">
        <v>100</v>
      </c>
      <c r="O173" s="141">
        <v>100</v>
      </c>
      <c r="P173" s="139" t="s">
        <v>28</v>
      </c>
      <c r="Q173" s="139" t="s">
        <v>836</v>
      </c>
      <c r="R173" s="139" t="s">
        <v>836</v>
      </c>
      <c r="S173" s="139" t="s">
        <v>64</v>
      </c>
      <c r="T173" s="139" t="s">
        <v>376</v>
      </c>
      <c r="U173" s="139" t="s">
        <v>944</v>
      </c>
      <c r="V173" s="139" t="s">
        <v>381</v>
      </c>
      <c r="W173" s="212">
        <v>1.5</v>
      </c>
      <c r="X173" s="139" t="s">
        <v>924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773</v>
      </c>
      <c r="AD173" s="139" t="s">
        <v>798</v>
      </c>
      <c r="AE173" s="212" t="s">
        <v>28</v>
      </c>
      <c r="AF173" s="140" t="s">
        <v>406</v>
      </c>
      <c r="AG173" s="139" t="s">
        <v>778</v>
      </c>
      <c r="AH173" s="184" t="s">
        <v>28</v>
      </c>
      <c r="AI173" s="191">
        <v>3.73</v>
      </c>
    </row>
    <row r="174" spans="1:35" x14ac:dyDescent="0.35">
      <c r="A174" s="200">
        <v>55</v>
      </c>
      <c r="B174" s="161">
        <v>642</v>
      </c>
      <c r="C174" s="161">
        <v>173</v>
      </c>
      <c r="D174" s="139" t="s">
        <v>773</v>
      </c>
      <c r="E174" s="139" t="s">
        <v>973</v>
      </c>
      <c r="F174" s="212" t="s">
        <v>28</v>
      </c>
      <c r="G174" s="212" t="s">
        <v>28</v>
      </c>
      <c r="H174" s="141">
        <v>15.5</v>
      </c>
      <c r="I174" s="141">
        <v>21.48</v>
      </c>
      <c r="J174" s="141">
        <v>38.5</v>
      </c>
      <c r="K174" s="141">
        <v>51.47</v>
      </c>
      <c r="L174" s="141">
        <v>71.5</v>
      </c>
      <c r="M174" s="141">
        <v>95.2</v>
      </c>
      <c r="N174" s="141">
        <v>100</v>
      </c>
      <c r="O174" s="141">
        <v>100</v>
      </c>
      <c r="P174" s="139" t="s">
        <v>28</v>
      </c>
      <c r="Q174" s="139" t="s">
        <v>836</v>
      </c>
      <c r="R174" s="139" t="s">
        <v>836</v>
      </c>
      <c r="S174" s="139" t="s">
        <v>934</v>
      </c>
      <c r="T174" s="139" t="s">
        <v>934</v>
      </c>
      <c r="U174" s="139" t="s">
        <v>934</v>
      </c>
      <c r="V174" s="139" t="s">
        <v>934</v>
      </c>
      <c r="W174" s="212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773</v>
      </c>
      <c r="AD174" s="139" t="s">
        <v>773</v>
      </c>
      <c r="AE174" s="212" t="s">
        <v>934</v>
      </c>
      <c r="AF174" s="139" t="s">
        <v>406</v>
      </c>
      <c r="AG174" s="139" t="s">
        <v>778</v>
      </c>
      <c r="AH174" s="184" t="s">
        <v>28</v>
      </c>
      <c r="AI174" s="191">
        <v>19.54</v>
      </c>
    </row>
    <row r="175" spans="1:35" x14ac:dyDescent="0.35">
      <c r="A175" s="139">
        <v>56</v>
      </c>
      <c r="B175" s="161">
        <v>653</v>
      </c>
      <c r="C175" s="161">
        <v>174</v>
      </c>
      <c r="D175" s="139" t="s">
        <v>798</v>
      </c>
      <c r="E175" s="139" t="s">
        <v>28</v>
      </c>
      <c r="F175" s="212">
        <v>1.02</v>
      </c>
      <c r="G175" s="212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41" t="s">
        <v>28</v>
      </c>
      <c r="P175" s="139" t="s">
        <v>28</v>
      </c>
      <c r="Q175" s="139" t="s">
        <v>836</v>
      </c>
      <c r="R175" s="139" t="s">
        <v>836</v>
      </c>
      <c r="S175" s="139" t="s">
        <v>28</v>
      </c>
      <c r="T175" s="139" t="s">
        <v>376</v>
      </c>
      <c r="U175" s="139" t="s">
        <v>944</v>
      </c>
      <c r="V175" s="139" t="s">
        <v>28</v>
      </c>
      <c r="W175" s="212" t="s">
        <v>28</v>
      </c>
      <c r="X175" s="139" t="s">
        <v>924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773</v>
      </c>
      <c r="AD175" s="139" t="s">
        <v>773</v>
      </c>
      <c r="AE175" s="212">
        <v>5</v>
      </c>
      <c r="AF175" s="139" t="s">
        <v>406</v>
      </c>
      <c r="AG175" s="139" t="s">
        <v>778</v>
      </c>
      <c r="AH175" s="184">
        <v>6</v>
      </c>
      <c r="AI175" s="191">
        <v>19.031600000000001</v>
      </c>
    </row>
    <row r="176" spans="1:35" x14ac:dyDescent="0.35">
      <c r="A176" s="139">
        <v>56</v>
      </c>
      <c r="B176" s="161">
        <v>654</v>
      </c>
      <c r="C176" s="161">
        <v>175</v>
      </c>
      <c r="D176" s="139" t="s">
        <v>798</v>
      </c>
      <c r="E176" s="139" t="s">
        <v>28</v>
      </c>
      <c r="F176" s="212">
        <v>1.02</v>
      </c>
      <c r="G176" s="212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41" t="s">
        <v>28</v>
      </c>
      <c r="P176" s="139" t="s">
        <v>28</v>
      </c>
      <c r="Q176" s="139" t="s">
        <v>836</v>
      </c>
      <c r="R176" s="139" t="s">
        <v>836</v>
      </c>
      <c r="S176" s="139" t="s">
        <v>28</v>
      </c>
      <c r="T176" s="139" t="s">
        <v>376</v>
      </c>
      <c r="U176" s="139" t="s">
        <v>944</v>
      </c>
      <c r="V176" s="139" t="s">
        <v>28</v>
      </c>
      <c r="W176" s="212" t="s">
        <v>28</v>
      </c>
      <c r="X176" s="139" t="s">
        <v>924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2">
        <v>5</v>
      </c>
      <c r="AF176" s="139" t="s">
        <v>406</v>
      </c>
      <c r="AG176" s="139" t="s">
        <v>778</v>
      </c>
      <c r="AH176" s="184">
        <v>5.6</v>
      </c>
      <c r="AI176" s="191">
        <v>17.238199999999999</v>
      </c>
    </row>
    <row r="177" spans="1:35" x14ac:dyDescent="0.35">
      <c r="A177" s="139">
        <v>56</v>
      </c>
      <c r="B177" s="161">
        <v>655</v>
      </c>
      <c r="C177" s="161">
        <v>176</v>
      </c>
      <c r="D177" s="139" t="s">
        <v>798</v>
      </c>
      <c r="E177" s="139" t="s">
        <v>28</v>
      </c>
      <c r="F177" s="212">
        <v>1.02</v>
      </c>
      <c r="G177" s="212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41" t="s">
        <v>28</v>
      </c>
      <c r="P177" s="139" t="s">
        <v>28</v>
      </c>
      <c r="Q177" s="139" t="s">
        <v>836</v>
      </c>
      <c r="R177" s="139" t="s">
        <v>836</v>
      </c>
      <c r="S177" s="139" t="s">
        <v>28</v>
      </c>
      <c r="T177" s="139" t="s">
        <v>376</v>
      </c>
      <c r="U177" s="139" t="s">
        <v>944</v>
      </c>
      <c r="V177" s="139" t="s">
        <v>28</v>
      </c>
      <c r="W177" s="212" t="s">
        <v>28</v>
      </c>
      <c r="X177" s="139" t="s">
        <v>924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2">
        <v>9</v>
      </c>
      <c r="AF177" s="139" t="s">
        <v>406</v>
      </c>
      <c r="AG177" s="139" t="s">
        <v>778</v>
      </c>
      <c r="AH177" s="184">
        <v>6</v>
      </c>
      <c r="AI177" s="191">
        <v>19.178599999999999</v>
      </c>
    </row>
    <row r="178" spans="1:35" x14ac:dyDescent="0.35">
      <c r="A178" s="139">
        <v>56</v>
      </c>
      <c r="B178" s="161">
        <v>656</v>
      </c>
      <c r="C178" s="161">
        <v>177</v>
      </c>
      <c r="D178" s="139" t="s">
        <v>798</v>
      </c>
      <c r="E178" s="139" t="s">
        <v>28</v>
      </c>
      <c r="F178" s="212">
        <v>1.02</v>
      </c>
      <c r="G178" s="212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41" t="s">
        <v>28</v>
      </c>
      <c r="P178" s="139" t="s">
        <v>28</v>
      </c>
      <c r="Q178" s="139" t="s">
        <v>836</v>
      </c>
      <c r="R178" s="139" t="s">
        <v>836</v>
      </c>
      <c r="S178" s="139" t="s">
        <v>28</v>
      </c>
      <c r="T178" s="139" t="s">
        <v>376</v>
      </c>
      <c r="U178" s="139" t="s">
        <v>944</v>
      </c>
      <c r="V178" s="139" t="s">
        <v>28</v>
      </c>
      <c r="W178" s="212" t="s">
        <v>28</v>
      </c>
      <c r="X178" s="139" t="s">
        <v>924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2">
        <v>6</v>
      </c>
      <c r="AF178" s="139" t="s">
        <v>406</v>
      </c>
      <c r="AG178" s="139" t="s">
        <v>778</v>
      </c>
      <c r="AH178" s="184">
        <v>6</v>
      </c>
      <c r="AI178" s="191">
        <v>19.306000000000001</v>
      </c>
    </row>
    <row r="179" spans="1:35" x14ac:dyDescent="0.35">
      <c r="A179" s="139">
        <v>56</v>
      </c>
      <c r="B179" s="161">
        <v>722</v>
      </c>
      <c r="C179" s="161">
        <v>178</v>
      </c>
      <c r="D179" s="139" t="s">
        <v>798</v>
      </c>
      <c r="E179" s="139" t="s">
        <v>28</v>
      </c>
      <c r="F179" s="212">
        <v>1.02</v>
      </c>
      <c r="G179" s="212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41" t="s">
        <v>28</v>
      </c>
      <c r="P179" s="139" t="s">
        <v>28</v>
      </c>
      <c r="Q179" s="139" t="s">
        <v>836</v>
      </c>
      <c r="R179" s="139" t="s">
        <v>836</v>
      </c>
      <c r="S179" s="139" t="s">
        <v>28</v>
      </c>
      <c r="T179" s="139" t="s">
        <v>376</v>
      </c>
      <c r="U179" s="139" t="s">
        <v>944</v>
      </c>
      <c r="V179" s="139" t="s">
        <v>28</v>
      </c>
      <c r="W179" s="212" t="s">
        <v>28</v>
      </c>
      <c r="X179" s="139" t="s">
        <v>924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2">
        <v>5</v>
      </c>
      <c r="AF179" s="139" t="s">
        <v>406</v>
      </c>
      <c r="AG179" s="139" t="s">
        <v>778</v>
      </c>
      <c r="AH179" s="184">
        <v>6.4</v>
      </c>
      <c r="AI179" s="191">
        <v>16.611000000000001</v>
      </c>
    </row>
    <row r="180" spans="1:35" x14ac:dyDescent="0.35">
      <c r="A180" s="139">
        <v>56</v>
      </c>
      <c r="B180" s="161">
        <v>723</v>
      </c>
      <c r="C180" s="161">
        <v>179</v>
      </c>
      <c r="D180" s="139" t="s">
        <v>798</v>
      </c>
      <c r="E180" s="139" t="s">
        <v>28</v>
      </c>
      <c r="F180" s="212">
        <v>1.02</v>
      </c>
      <c r="G180" s="212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41" t="s">
        <v>28</v>
      </c>
      <c r="P180" s="139" t="s">
        <v>28</v>
      </c>
      <c r="Q180" s="139" t="s">
        <v>836</v>
      </c>
      <c r="R180" s="139" t="s">
        <v>836</v>
      </c>
      <c r="S180" s="139" t="s">
        <v>28</v>
      </c>
      <c r="T180" s="139" t="s">
        <v>376</v>
      </c>
      <c r="U180" s="139" t="s">
        <v>944</v>
      </c>
      <c r="V180" s="139" t="s">
        <v>28</v>
      </c>
      <c r="W180" s="212" t="s">
        <v>28</v>
      </c>
      <c r="X180" s="139" t="s">
        <v>924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2">
        <v>5</v>
      </c>
      <c r="AF180" s="139" t="s">
        <v>406</v>
      </c>
      <c r="AG180" s="139" t="s">
        <v>778</v>
      </c>
      <c r="AH180" s="184">
        <v>6.8</v>
      </c>
      <c r="AI180" s="191">
        <v>16.2974</v>
      </c>
    </row>
    <row r="181" spans="1:35" x14ac:dyDescent="0.35">
      <c r="A181" s="139">
        <v>56</v>
      </c>
      <c r="B181" s="161">
        <v>724</v>
      </c>
      <c r="C181" s="161">
        <v>180</v>
      </c>
      <c r="D181" s="139" t="s">
        <v>798</v>
      </c>
      <c r="E181" s="139" t="s">
        <v>28</v>
      </c>
      <c r="F181" s="212">
        <v>1.02</v>
      </c>
      <c r="G181" s="212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41" t="s">
        <v>28</v>
      </c>
      <c r="P181" s="139" t="s">
        <v>28</v>
      </c>
      <c r="Q181" s="139" t="s">
        <v>836</v>
      </c>
      <c r="R181" s="139" t="s">
        <v>836</v>
      </c>
      <c r="S181" s="139" t="s">
        <v>28</v>
      </c>
      <c r="T181" s="139" t="s">
        <v>376</v>
      </c>
      <c r="U181" s="139" t="s">
        <v>944</v>
      </c>
      <c r="V181" s="139" t="s">
        <v>28</v>
      </c>
      <c r="W181" s="212" t="s">
        <v>28</v>
      </c>
      <c r="X181" s="139" t="s">
        <v>924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2">
        <v>6</v>
      </c>
      <c r="AF181" s="139" t="s">
        <v>406</v>
      </c>
      <c r="AG181" s="139" t="s">
        <v>778</v>
      </c>
      <c r="AH181" s="184">
        <v>5.6</v>
      </c>
      <c r="AI181" s="191">
        <v>18.139800000000001</v>
      </c>
    </row>
    <row r="182" spans="1:35" x14ac:dyDescent="0.35">
      <c r="A182" s="139">
        <v>56</v>
      </c>
      <c r="B182" s="161">
        <v>725</v>
      </c>
      <c r="C182" s="161">
        <v>181</v>
      </c>
      <c r="D182" s="139" t="s">
        <v>798</v>
      </c>
      <c r="E182" s="139" t="s">
        <v>28</v>
      </c>
      <c r="F182" s="212">
        <v>1.02</v>
      </c>
      <c r="G182" s="212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41" t="s">
        <v>28</v>
      </c>
      <c r="P182" s="139" t="s">
        <v>28</v>
      </c>
      <c r="Q182" s="139" t="s">
        <v>836</v>
      </c>
      <c r="R182" s="139" t="s">
        <v>836</v>
      </c>
      <c r="S182" s="139" t="s">
        <v>28</v>
      </c>
      <c r="T182" s="139" t="s">
        <v>376</v>
      </c>
      <c r="U182" s="139" t="s">
        <v>944</v>
      </c>
      <c r="V182" s="139" t="s">
        <v>28</v>
      </c>
      <c r="W182" s="212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2">
        <v>6</v>
      </c>
      <c r="AF182" s="139" t="s">
        <v>406</v>
      </c>
      <c r="AG182" s="139" t="s">
        <v>778</v>
      </c>
      <c r="AH182" s="184">
        <v>6.8</v>
      </c>
      <c r="AI182" s="191">
        <v>16.473800000000001</v>
      </c>
    </row>
    <row r="183" spans="1:35" x14ac:dyDescent="0.35">
      <c r="A183" s="139">
        <v>56</v>
      </c>
      <c r="B183" s="161">
        <v>726</v>
      </c>
      <c r="C183" s="161">
        <v>182</v>
      </c>
      <c r="D183" s="139" t="s">
        <v>798</v>
      </c>
      <c r="E183" s="139" t="s">
        <v>28</v>
      </c>
      <c r="F183" s="212">
        <v>1.02</v>
      </c>
      <c r="G183" s="212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41" t="s">
        <v>28</v>
      </c>
      <c r="P183" s="139" t="s">
        <v>28</v>
      </c>
      <c r="Q183" s="139" t="s">
        <v>836</v>
      </c>
      <c r="R183" s="139" t="s">
        <v>836</v>
      </c>
      <c r="S183" s="139" t="s">
        <v>28</v>
      </c>
      <c r="T183" s="139" t="s">
        <v>376</v>
      </c>
      <c r="U183" s="139" t="s">
        <v>944</v>
      </c>
      <c r="V183" s="139" t="s">
        <v>28</v>
      </c>
      <c r="W183" s="212" t="s">
        <v>28</v>
      </c>
      <c r="X183" s="139" t="s">
        <v>924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2">
        <v>9</v>
      </c>
      <c r="AF183" s="139" t="s">
        <v>406</v>
      </c>
      <c r="AG183" s="139" t="s">
        <v>778</v>
      </c>
      <c r="AH183" s="184">
        <v>6.8</v>
      </c>
      <c r="AI183" s="191">
        <v>16.5032</v>
      </c>
    </row>
    <row r="184" spans="1:35" x14ac:dyDescent="0.35">
      <c r="A184" s="139">
        <v>56</v>
      </c>
      <c r="B184" s="161">
        <v>727</v>
      </c>
      <c r="C184" s="161">
        <v>183</v>
      </c>
      <c r="D184" s="139" t="s">
        <v>798</v>
      </c>
      <c r="E184" s="139" t="s">
        <v>28</v>
      </c>
      <c r="F184" s="212">
        <v>1.02</v>
      </c>
      <c r="G184" s="212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41" t="s">
        <v>28</v>
      </c>
      <c r="P184" s="139" t="s">
        <v>28</v>
      </c>
      <c r="Q184" s="139" t="s">
        <v>836</v>
      </c>
      <c r="R184" s="139" t="s">
        <v>836</v>
      </c>
      <c r="S184" s="139" t="s">
        <v>28</v>
      </c>
      <c r="T184" s="139" t="s">
        <v>376</v>
      </c>
      <c r="U184" s="139" t="s">
        <v>944</v>
      </c>
      <c r="V184" s="139" t="s">
        <v>28</v>
      </c>
      <c r="W184" s="212" t="s">
        <v>28</v>
      </c>
      <c r="X184" s="139" t="s">
        <v>924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2">
        <v>8</v>
      </c>
      <c r="AF184" s="139" t="s">
        <v>406</v>
      </c>
      <c r="AG184" s="139" t="s">
        <v>778</v>
      </c>
      <c r="AH184" s="184">
        <v>6</v>
      </c>
      <c r="AI184" s="191">
        <v>20.413399999999999</v>
      </c>
    </row>
    <row r="185" spans="1:35" x14ac:dyDescent="0.35">
      <c r="A185" s="139">
        <v>56</v>
      </c>
      <c r="B185" s="161">
        <v>728</v>
      </c>
      <c r="C185" s="161">
        <v>184</v>
      </c>
      <c r="D185" s="139" t="s">
        <v>798</v>
      </c>
      <c r="E185" s="139" t="s">
        <v>28</v>
      </c>
      <c r="F185" s="212">
        <v>1.02</v>
      </c>
      <c r="G185" s="212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41" t="s">
        <v>28</v>
      </c>
      <c r="P185" s="139" t="s">
        <v>28</v>
      </c>
      <c r="Q185" s="139" t="s">
        <v>836</v>
      </c>
      <c r="R185" s="139" t="s">
        <v>836</v>
      </c>
      <c r="S185" s="139" t="s">
        <v>28</v>
      </c>
      <c r="T185" s="139" t="s">
        <v>376</v>
      </c>
      <c r="U185" s="139" t="s">
        <v>944</v>
      </c>
      <c r="V185" s="139" t="s">
        <v>28</v>
      </c>
      <c r="W185" s="212" t="s">
        <v>28</v>
      </c>
      <c r="X185" s="139" t="s">
        <v>924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2">
        <v>9</v>
      </c>
      <c r="AF185" s="139" t="s">
        <v>406</v>
      </c>
      <c r="AG185" s="139" t="s">
        <v>778</v>
      </c>
      <c r="AH185" s="184">
        <v>5.6</v>
      </c>
      <c r="AI185" s="191">
        <v>18.4436</v>
      </c>
    </row>
    <row r="186" spans="1:35" x14ac:dyDescent="0.35">
      <c r="A186" s="139">
        <v>56</v>
      </c>
      <c r="B186" s="161">
        <v>729</v>
      </c>
      <c r="C186" s="161">
        <v>185</v>
      </c>
      <c r="D186" s="139" t="s">
        <v>798</v>
      </c>
      <c r="E186" s="139" t="s">
        <v>28</v>
      </c>
      <c r="F186" s="212">
        <v>1.02</v>
      </c>
      <c r="G186" s="212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41" t="s">
        <v>28</v>
      </c>
      <c r="P186" s="139" t="s">
        <v>28</v>
      </c>
      <c r="Q186" s="139" t="s">
        <v>836</v>
      </c>
      <c r="R186" s="139" t="s">
        <v>836</v>
      </c>
      <c r="S186" s="139" t="s">
        <v>28</v>
      </c>
      <c r="T186" s="139" t="s">
        <v>376</v>
      </c>
      <c r="U186" s="139" t="s">
        <v>944</v>
      </c>
      <c r="V186" s="139" t="s">
        <v>28</v>
      </c>
      <c r="W186" s="212" t="s">
        <v>28</v>
      </c>
      <c r="X186" s="139" t="s">
        <v>924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2">
        <v>7</v>
      </c>
      <c r="AF186" s="139" t="s">
        <v>406</v>
      </c>
      <c r="AG186" s="139" t="s">
        <v>778</v>
      </c>
      <c r="AH186" s="184">
        <v>6</v>
      </c>
      <c r="AI186" s="191">
        <v>20.815200000000001</v>
      </c>
    </row>
    <row r="187" spans="1:35" x14ac:dyDescent="0.35">
      <c r="A187" s="139">
        <v>56</v>
      </c>
      <c r="B187" s="161">
        <v>730</v>
      </c>
      <c r="C187" s="161">
        <v>186</v>
      </c>
      <c r="D187" s="139" t="s">
        <v>798</v>
      </c>
      <c r="E187" s="139" t="s">
        <v>28</v>
      </c>
      <c r="F187" s="212">
        <v>1.02</v>
      </c>
      <c r="G187" s="212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41" t="s">
        <v>28</v>
      </c>
      <c r="P187" s="139" t="s">
        <v>28</v>
      </c>
      <c r="Q187" s="139" t="s">
        <v>836</v>
      </c>
      <c r="R187" s="139" t="s">
        <v>836</v>
      </c>
      <c r="S187" s="139" t="s">
        <v>28</v>
      </c>
      <c r="T187" s="139" t="s">
        <v>376</v>
      </c>
      <c r="U187" s="139" t="s">
        <v>944</v>
      </c>
      <c r="V187" s="139" t="s">
        <v>28</v>
      </c>
      <c r="W187" s="212" t="s">
        <v>28</v>
      </c>
      <c r="X187" s="139" t="s">
        <v>924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2">
        <v>8</v>
      </c>
      <c r="AF187" s="139" t="s">
        <v>406</v>
      </c>
      <c r="AG187" s="139" t="s">
        <v>778</v>
      </c>
      <c r="AH187" s="184">
        <v>6.8</v>
      </c>
      <c r="AI187" s="191">
        <v>16.885400000000001</v>
      </c>
    </row>
    <row r="188" spans="1:35" x14ac:dyDescent="0.35">
      <c r="A188" s="139">
        <v>56</v>
      </c>
      <c r="B188" s="161">
        <v>731</v>
      </c>
      <c r="C188" s="161">
        <v>187</v>
      </c>
      <c r="D188" s="139" t="s">
        <v>798</v>
      </c>
      <c r="E188" s="139" t="s">
        <v>28</v>
      </c>
      <c r="F188" s="212">
        <v>1.02</v>
      </c>
      <c r="G188" s="212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41" t="s">
        <v>28</v>
      </c>
      <c r="P188" s="139" t="s">
        <v>28</v>
      </c>
      <c r="Q188" s="139" t="s">
        <v>836</v>
      </c>
      <c r="R188" s="139" t="s">
        <v>836</v>
      </c>
      <c r="S188" s="139" t="s">
        <v>28</v>
      </c>
      <c r="T188" s="139" t="s">
        <v>376</v>
      </c>
      <c r="U188" s="139" t="s">
        <v>944</v>
      </c>
      <c r="V188" s="139" t="s">
        <v>28</v>
      </c>
      <c r="W188" s="212" t="s">
        <v>28</v>
      </c>
      <c r="X188" s="139" t="s">
        <v>924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2">
        <v>9</v>
      </c>
      <c r="AF188" s="139" t="s">
        <v>406</v>
      </c>
      <c r="AG188" s="139" t="s">
        <v>778</v>
      </c>
      <c r="AH188" s="184">
        <v>6.4</v>
      </c>
      <c r="AI188" s="191">
        <v>17.424399999999999</v>
      </c>
    </row>
    <row r="189" spans="1:35" x14ac:dyDescent="0.35">
      <c r="A189" s="139">
        <v>56</v>
      </c>
      <c r="B189" s="161">
        <v>732</v>
      </c>
      <c r="C189" s="161">
        <v>188</v>
      </c>
      <c r="D189" s="139" t="s">
        <v>798</v>
      </c>
      <c r="E189" s="139" t="s">
        <v>28</v>
      </c>
      <c r="F189" s="212">
        <v>1.02</v>
      </c>
      <c r="G189" s="212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41" t="s">
        <v>28</v>
      </c>
      <c r="P189" s="139" t="s">
        <v>28</v>
      </c>
      <c r="Q189" s="139" t="s">
        <v>836</v>
      </c>
      <c r="R189" s="139" t="s">
        <v>836</v>
      </c>
      <c r="S189" s="139" t="s">
        <v>28</v>
      </c>
      <c r="T189" s="139" t="s">
        <v>376</v>
      </c>
      <c r="U189" s="139" t="s">
        <v>944</v>
      </c>
      <c r="V189" s="139" t="s">
        <v>28</v>
      </c>
      <c r="W189" s="212" t="s">
        <v>28</v>
      </c>
      <c r="X189" s="139" t="s">
        <v>924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2">
        <v>5</v>
      </c>
      <c r="AF189" s="139" t="s">
        <v>406</v>
      </c>
      <c r="AG189" s="139" t="s">
        <v>778</v>
      </c>
      <c r="AH189" s="184">
        <v>5.2</v>
      </c>
      <c r="AI189" s="191">
        <v>15.4252</v>
      </c>
    </row>
    <row r="190" spans="1:35" x14ac:dyDescent="0.35">
      <c r="A190" s="139">
        <v>56</v>
      </c>
      <c r="B190" s="161">
        <v>733</v>
      </c>
      <c r="C190" s="161">
        <v>189</v>
      </c>
      <c r="D190" s="139" t="s">
        <v>798</v>
      </c>
      <c r="E190" s="139" t="s">
        <v>28</v>
      </c>
      <c r="F190" s="212">
        <v>1.02</v>
      </c>
      <c r="G190" s="212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41" t="s">
        <v>28</v>
      </c>
      <c r="P190" s="139" t="s">
        <v>28</v>
      </c>
      <c r="Q190" s="139" t="s">
        <v>836</v>
      </c>
      <c r="R190" s="139" t="s">
        <v>836</v>
      </c>
      <c r="S190" s="139" t="s">
        <v>28</v>
      </c>
      <c r="T190" s="139" t="s">
        <v>376</v>
      </c>
      <c r="U190" s="139" t="s">
        <v>944</v>
      </c>
      <c r="V190" s="139" t="s">
        <v>28</v>
      </c>
      <c r="W190" s="212" t="s">
        <v>28</v>
      </c>
      <c r="X190" s="139" t="s">
        <v>924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2">
        <v>6</v>
      </c>
      <c r="AF190" s="139" t="s">
        <v>406</v>
      </c>
      <c r="AG190" s="139" t="s">
        <v>778</v>
      </c>
      <c r="AH190" s="184">
        <v>6.4</v>
      </c>
      <c r="AI190" s="191">
        <v>17.502800000000001</v>
      </c>
    </row>
    <row r="191" spans="1:35" x14ac:dyDescent="0.35">
      <c r="A191" s="139">
        <v>56</v>
      </c>
      <c r="B191" s="161">
        <v>734</v>
      </c>
      <c r="C191" s="161">
        <v>190</v>
      </c>
      <c r="D191" s="139" t="s">
        <v>798</v>
      </c>
      <c r="E191" s="139" t="s">
        <v>28</v>
      </c>
      <c r="F191" s="212">
        <v>1.02</v>
      </c>
      <c r="G191" s="212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41" t="s">
        <v>28</v>
      </c>
      <c r="P191" s="139" t="s">
        <v>28</v>
      </c>
      <c r="Q191" s="139" t="s">
        <v>836</v>
      </c>
      <c r="R191" s="139" t="s">
        <v>836</v>
      </c>
      <c r="S191" s="139" t="s">
        <v>28</v>
      </c>
      <c r="T191" s="139" t="s">
        <v>376</v>
      </c>
      <c r="U191" s="139" t="s">
        <v>944</v>
      </c>
      <c r="V191" s="139" t="s">
        <v>28</v>
      </c>
      <c r="W191" s="212" t="s">
        <v>28</v>
      </c>
      <c r="X191" s="139" t="s">
        <v>924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2">
        <v>8</v>
      </c>
      <c r="AF191" s="139" t="s">
        <v>406</v>
      </c>
      <c r="AG191" s="139" t="s">
        <v>778</v>
      </c>
      <c r="AH191" s="184">
        <v>5.6</v>
      </c>
      <c r="AI191" s="191">
        <v>19.031600000000001</v>
      </c>
    </row>
    <row r="192" spans="1:35" x14ac:dyDescent="0.35">
      <c r="A192" s="139">
        <v>56</v>
      </c>
      <c r="B192" s="161">
        <v>735</v>
      </c>
      <c r="C192" s="161">
        <v>191</v>
      </c>
      <c r="D192" s="139" t="s">
        <v>798</v>
      </c>
      <c r="E192" s="139" t="s">
        <v>28</v>
      </c>
      <c r="F192" s="212">
        <v>1.02</v>
      </c>
      <c r="G192" s="212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41" t="s">
        <v>28</v>
      </c>
      <c r="P192" s="139" t="s">
        <v>28</v>
      </c>
      <c r="Q192" s="139" t="s">
        <v>836</v>
      </c>
      <c r="R192" s="139" t="s">
        <v>836</v>
      </c>
      <c r="S192" s="139" t="s">
        <v>28</v>
      </c>
      <c r="T192" s="139" t="s">
        <v>376</v>
      </c>
      <c r="U192" s="139" t="s">
        <v>944</v>
      </c>
      <c r="V192" s="139" t="s">
        <v>28</v>
      </c>
      <c r="W192" s="212" t="s">
        <v>28</v>
      </c>
      <c r="X192" s="139" t="s">
        <v>924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2">
        <v>8</v>
      </c>
      <c r="AF192" s="139" t="s">
        <v>406</v>
      </c>
      <c r="AG192" s="139" t="s">
        <v>778</v>
      </c>
      <c r="AH192" s="184">
        <v>6.4</v>
      </c>
      <c r="AI192" s="191">
        <v>17.689</v>
      </c>
    </row>
    <row r="193" spans="1:35" x14ac:dyDescent="0.35">
      <c r="A193" s="139">
        <v>56</v>
      </c>
      <c r="B193" s="161">
        <v>736</v>
      </c>
      <c r="C193" s="161">
        <v>192</v>
      </c>
      <c r="D193" s="139" t="s">
        <v>798</v>
      </c>
      <c r="E193" s="139" t="s">
        <v>28</v>
      </c>
      <c r="F193" s="212">
        <v>1.02</v>
      </c>
      <c r="G193" s="212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41" t="s">
        <v>28</v>
      </c>
      <c r="P193" s="139" t="s">
        <v>28</v>
      </c>
      <c r="Q193" s="139" t="s">
        <v>836</v>
      </c>
      <c r="R193" s="139" t="s">
        <v>836</v>
      </c>
      <c r="S193" s="139" t="s">
        <v>28</v>
      </c>
      <c r="T193" s="139" t="s">
        <v>376</v>
      </c>
      <c r="U193" s="139" t="s">
        <v>944</v>
      </c>
      <c r="V193" s="139" t="s">
        <v>28</v>
      </c>
      <c r="W193" s="212" t="s">
        <v>28</v>
      </c>
      <c r="X193" s="139" t="s">
        <v>924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212">
        <v>7</v>
      </c>
      <c r="AF193" s="139" t="s">
        <v>406</v>
      </c>
      <c r="AG193" s="139" t="s">
        <v>778</v>
      </c>
      <c r="AH193" s="184">
        <v>5.6</v>
      </c>
      <c r="AI193" s="191">
        <v>19.2864</v>
      </c>
    </row>
    <row r="194" spans="1:35" x14ac:dyDescent="0.35">
      <c r="A194" s="139">
        <v>56</v>
      </c>
      <c r="B194" s="161">
        <v>737</v>
      </c>
      <c r="C194" s="161">
        <v>193</v>
      </c>
      <c r="D194" s="139" t="s">
        <v>798</v>
      </c>
      <c r="E194" s="139" t="s">
        <v>28</v>
      </c>
      <c r="F194" s="212">
        <v>1.02</v>
      </c>
      <c r="G194" s="212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41" t="s">
        <v>28</v>
      </c>
      <c r="P194" s="139" t="s">
        <v>28</v>
      </c>
      <c r="Q194" s="139" t="s">
        <v>836</v>
      </c>
      <c r="R194" s="139" t="s">
        <v>836</v>
      </c>
      <c r="S194" s="139" t="s">
        <v>28</v>
      </c>
      <c r="T194" s="139" t="s">
        <v>376</v>
      </c>
      <c r="U194" s="139" t="s">
        <v>944</v>
      </c>
      <c r="V194" s="139" t="s">
        <v>28</v>
      </c>
      <c r="W194" s="212" t="s">
        <v>28</v>
      </c>
      <c r="X194" s="139" t="s">
        <v>924</v>
      </c>
      <c r="Y194" s="139" t="s">
        <v>934</v>
      </c>
      <c r="Z194" s="139" t="s">
        <v>934</v>
      </c>
      <c r="AA194" s="139" t="s">
        <v>934</v>
      </c>
      <c r="AB194" s="139" t="s">
        <v>773</v>
      </c>
      <c r="AC194" s="139" t="s">
        <v>773</v>
      </c>
      <c r="AD194" s="139" t="s">
        <v>773</v>
      </c>
      <c r="AE194" s="212">
        <v>7</v>
      </c>
      <c r="AF194" s="139" t="s">
        <v>406</v>
      </c>
      <c r="AG194" s="139" t="s">
        <v>778</v>
      </c>
      <c r="AH194" s="184">
        <v>6.8</v>
      </c>
      <c r="AI194" s="191">
        <v>17.4636</v>
      </c>
    </row>
    <row r="195" spans="1:35" x14ac:dyDescent="0.35">
      <c r="A195" s="139">
        <v>56</v>
      </c>
      <c r="B195" s="161">
        <v>738</v>
      </c>
      <c r="C195" s="161">
        <v>194</v>
      </c>
      <c r="D195" s="139" t="s">
        <v>798</v>
      </c>
      <c r="E195" s="139" t="s">
        <v>28</v>
      </c>
      <c r="F195" s="212">
        <v>1.02</v>
      </c>
      <c r="G195" s="212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41" t="s">
        <v>28</v>
      </c>
      <c r="P195" s="139" t="s">
        <v>28</v>
      </c>
      <c r="Q195" s="139" t="s">
        <v>836</v>
      </c>
      <c r="R195" s="139" t="s">
        <v>836</v>
      </c>
      <c r="S195" s="139" t="s">
        <v>28</v>
      </c>
      <c r="T195" s="139" t="s">
        <v>376</v>
      </c>
      <c r="U195" s="139" t="s">
        <v>944</v>
      </c>
      <c r="V195" s="139" t="s">
        <v>28</v>
      </c>
      <c r="W195" s="212" t="s">
        <v>28</v>
      </c>
      <c r="X195" s="139" t="s">
        <v>924</v>
      </c>
      <c r="Y195" s="139" t="s">
        <v>934</v>
      </c>
      <c r="Z195" s="139" t="s">
        <v>934</v>
      </c>
      <c r="AA195" s="139" t="s">
        <v>934</v>
      </c>
      <c r="AB195" s="139" t="s">
        <v>773</v>
      </c>
      <c r="AC195" s="139" t="s">
        <v>773</v>
      </c>
      <c r="AD195" s="139" t="s">
        <v>773</v>
      </c>
      <c r="AE195" s="212">
        <v>7</v>
      </c>
      <c r="AF195" s="139" t="s">
        <v>406</v>
      </c>
      <c r="AG195" s="139" t="s">
        <v>778</v>
      </c>
      <c r="AH195" s="184">
        <v>6.4</v>
      </c>
      <c r="AI195" s="191">
        <v>18.1496</v>
      </c>
    </row>
    <row r="196" spans="1:35" x14ac:dyDescent="0.35">
      <c r="A196" s="139">
        <v>56</v>
      </c>
      <c r="B196" s="161">
        <v>739</v>
      </c>
      <c r="C196" s="161">
        <v>195</v>
      </c>
      <c r="D196" s="139" t="s">
        <v>798</v>
      </c>
      <c r="E196" s="139" t="s">
        <v>28</v>
      </c>
      <c r="F196" s="212">
        <v>1.02</v>
      </c>
      <c r="G196" s="212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41" t="s">
        <v>28</v>
      </c>
      <c r="P196" s="139" t="s">
        <v>28</v>
      </c>
      <c r="Q196" s="139" t="s">
        <v>836</v>
      </c>
      <c r="R196" s="139" t="s">
        <v>836</v>
      </c>
      <c r="S196" s="139" t="s">
        <v>28</v>
      </c>
      <c r="T196" s="139" t="s">
        <v>376</v>
      </c>
      <c r="U196" s="139" t="s">
        <v>944</v>
      </c>
      <c r="V196" s="139" t="s">
        <v>28</v>
      </c>
      <c r="W196" s="212" t="s">
        <v>28</v>
      </c>
      <c r="X196" s="139" t="s">
        <v>924</v>
      </c>
      <c r="Y196" s="139" t="s">
        <v>934</v>
      </c>
      <c r="Z196" s="139" t="s">
        <v>934</v>
      </c>
      <c r="AA196" s="139" t="s">
        <v>934</v>
      </c>
      <c r="AB196" s="139" t="s">
        <v>773</v>
      </c>
      <c r="AC196" s="139" t="s">
        <v>773</v>
      </c>
      <c r="AD196" s="139" t="s">
        <v>773</v>
      </c>
      <c r="AE196" s="212">
        <v>6</v>
      </c>
      <c r="AF196" s="139" t="s">
        <v>406</v>
      </c>
      <c r="AG196" s="139" t="s">
        <v>778</v>
      </c>
      <c r="AH196" s="184">
        <v>5.2</v>
      </c>
      <c r="AI196" s="191">
        <v>16.199400000000001</v>
      </c>
    </row>
    <row r="197" spans="1:35" x14ac:dyDescent="0.35">
      <c r="A197" s="139">
        <v>56</v>
      </c>
      <c r="B197" s="161">
        <v>741</v>
      </c>
      <c r="C197" s="161">
        <v>196</v>
      </c>
      <c r="D197" s="139" t="s">
        <v>798</v>
      </c>
      <c r="E197" s="139" t="s">
        <v>28</v>
      </c>
      <c r="F197" s="212">
        <v>1.02</v>
      </c>
      <c r="G197" s="212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41" t="s">
        <v>28</v>
      </c>
      <c r="P197" s="139" t="s">
        <v>28</v>
      </c>
      <c r="Q197" s="139" t="s">
        <v>836</v>
      </c>
      <c r="R197" s="139" t="s">
        <v>836</v>
      </c>
      <c r="S197" s="139" t="s">
        <v>28</v>
      </c>
      <c r="T197" s="139" t="s">
        <v>376</v>
      </c>
      <c r="U197" s="139" t="s">
        <v>944</v>
      </c>
      <c r="V197" s="139" t="s">
        <v>28</v>
      </c>
      <c r="W197" s="212" t="s">
        <v>28</v>
      </c>
      <c r="X197" s="139" t="s">
        <v>924</v>
      </c>
      <c r="Y197" s="139" t="s">
        <v>934</v>
      </c>
      <c r="Z197" s="139" t="s">
        <v>934</v>
      </c>
      <c r="AA197" s="139" t="s">
        <v>934</v>
      </c>
      <c r="AB197" s="139" t="s">
        <v>773</v>
      </c>
      <c r="AC197" s="139" t="s">
        <v>773</v>
      </c>
      <c r="AD197" s="139" t="s">
        <v>773</v>
      </c>
      <c r="AE197" s="212">
        <v>9</v>
      </c>
      <c r="AF197" s="139" t="s">
        <v>406</v>
      </c>
      <c r="AG197" s="139" t="s">
        <v>778</v>
      </c>
      <c r="AH197" s="184">
        <v>5.2</v>
      </c>
      <c r="AI197" s="191">
        <v>16.611000000000001</v>
      </c>
    </row>
    <row r="198" spans="1:35" x14ac:dyDescent="0.35">
      <c r="A198" s="139">
        <v>56</v>
      </c>
      <c r="B198" s="161">
        <v>742</v>
      </c>
      <c r="C198" s="161">
        <v>197</v>
      </c>
      <c r="D198" s="139" t="s">
        <v>798</v>
      </c>
      <c r="E198" s="139" t="s">
        <v>28</v>
      </c>
      <c r="F198" s="212">
        <v>1.02</v>
      </c>
      <c r="G198" s="212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41" t="s">
        <v>28</v>
      </c>
      <c r="P198" s="139" t="s">
        <v>28</v>
      </c>
      <c r="Q198" s="139" t="s">
        <v>836</v>
      </c>
      <c r="R198" s="139" t="s">
        <v>836</v>
      </c>
      <c r="S198" s="139" t="s">
        <v>28</v>
      </c>
      <c r="T198" s="139" t="s">
        <v>376</v>
      </c>
      <c r="U198" s="139" t="s">
        <v>944</v>
      </c>
      <c r="V198" s="139" t="s">
        <v>28</v>
      </c>
      <c r="W198" s="212" t="s">
        <v>28</v>
      </c>
      <c r="X198" s="139" t="s">
        <v>924</v>
      </c>
      <c r="Y198" s="139" t="s">
        <v>934</v>
      </c>
      <c r="Z198" s="139" t="s">
        <v>934</v>
      </c>
      <c r="AA198" s="139" t="s">
        <v>934</v>
      </c>
      <c r="AB198" s="139" t="s">
        <v>773</v>
      </c>
      <c r="AC198" s="139" t="s">
        <v>773</v>
      </c>
      <c r="AD198" s="139" t="s">
        <v>773</v>
      </c>
      <c r="AE198" s="212">
        <v>8</v>
      </c>
      <c r="AF198" s="139" t="s">
        <v>406</v>
      </c>
      <c r="AG198" s="139" t="s">
        <v>778</v>
      </c>
      <c r="AH198" s="184">
        <v>5.2</v>
      </c>
      <c r="AI198" s="191">
        <v>16.973600000000001</v>
      </c>
    </row>
    <row r="199" spans="1:35" x14ac:dyDescent="0.35">
      <c r="A199" s="139">
        <v>56</v>
      </c>
      <c r="B199" s="161">
        <v>743</v>
      </c>
      <c r="C199" s="161">
        <v>198</v>
      </c>
      <c r="D199" s="139" t="s">
        <v>798</v>
      </c>
      <c r="E199" s="139" t="s">
        <v>28</v>
      </c>
      <c r="F199" s="212">
        <v>1.02</v>
      </c>
      <c r="G199" s="212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41" t="s">
        <v>28</v>
      </c>
      <c r="P199" s="139" t="s">
        <v>28</v>
      </c>
      <c r="Q199" s="139" t="s">
        <v>836</v>
      </c>
      <c r="R199" s="139" t="s">
        <v>836</v>
      </c>
      <c r="S199" s="139" t="s">
        <v>28</v>
      </c>
      <c r="T199" s="139" t="s">
        <v>376</v>
      </c>
      <c r="U199" s="139" t="s">
        <v>944</v>
      </c>
      <c r="V199" s="139" t="s">
        <v>28</v>
      </c>
      <c r="W199" s="212" t="s">
        <v>28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2">
        <v>7</v>
      </c>
      <c r="AF199" s="139" t="s">
        <v>406</v>
      </c>
      <c r="AG199" s="139" t="s">
        <v>778</v>
      </c>
      <c r="AH199" s="184">
        <v>5.2</v>
      </c>
      <c r="AI199" s="191">
        <v>17.061799999999998</v>
      </c>
    </row>
    <row r="200" spans="1:35" x14ac:dyDescent="0.35">
      <c r="A200" s="200">
        <v>56</v>
      </c>
      <c r="B200" s="161">
        <v>744</v>
      </c>
      <c r="C200" s="161">
        <v>199</v>
      </c>
      <c r="D200" s="139" t="s">
        <v>773</v>
      </c>
      <c r="E200" s="139" t="s">
        <v>28</v>
      </c>
      <c r="F200" s="212">
        <v>1.02</v>
      </c>
      <c r="G200" s="212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41" t="s">
        <v>28</v>
      </c>
      <c r="P200" s="139" t="s">
        <v>28</v>
      </c>
      <c r="Q200" s="139" t="s">
        <v>836</v>
      </c>
      <c r="R200" s="139" t="s">
        <v>836</v>
      </c>
      <c r="S200" s="139" t="s">
        <v>934</v>
      </c>
      <c r="T200" s="139" t="s">
        <v>934</v>
      </c>
      <c r="U200" s="139" t="s">
        <v>934</v>
      </c>
      <c r="V200" s="139" t="s">
        <v>934</v>
      </c>
      <c r="W200" s="212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2" t="s">
        <v>934</v>
      </c>
      <c r="AF200" s="139" t="s">
        <v>406</v>
      </c>
      <c r="AG200" s="139" t="s">
        <v>778</v>
      </c>
      <c r="AH200" s="184">
        <v>5.2</v>
      </c>
      <c r="AI200" s="191">
        <v>13.019299999999999</v>
      </c>
    </row>
    <row r="201" spans="1:35" x14ac:dyDescent="0.35">
      <c r="A201" s="200">
        <v>56</v>
      </c>
      <c r="B201" s="161">
        <v>748</v>
      </c>
      <c r="C201" s="161">
        <v>200</v>
      </c>
      <c r="D201" s="139" t="s">
        <v>773</v>
      </c>
      <c r="E201" s="139" t="s">
        <v>28</v>
      </c>
      <c r="F201" s="212">
        <v>1.02</v>
      </c>
      <c r="G201" s="212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41" t="s">
        <v>28</v>
      </c>
      <c r="P201" s="139" t="s">
        <v>28</v>
      </c>
      <c r="Q201" s="139" t="s">
        <v>836</v>
      </c>
      <c r="R201" s="139" t="s">
        <v>836</v>
      </c>
      <c r="S201" s="139" t="s">
        <v>934</v>
      </c>
      <c r="T201" s="139" t="s">
        <v>934</v>
      </c>
      <c r="U201" s="139" t="s">
        <v>934</v>
      </c>
      <c r="V201" s="139" t="s">
        <v>934</v>
      </c>
      <c r="W201" s="212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2" t="s">
        <v>934</v>
      </c>
      <c r="AF201" s="139" t="s">
        <v>406</v>
      </c>
      <c r="AG201" s="139" t="s">
        <v>778</v>
      </c>
      <c r="AH201" s="184">
        <v>5.6</v>
      </c>
      <c r="AI201" s="191">
        <v>15.976939999999999</v>
      </c>
    </row>
    <row r="202" spans="1:35" x14ac:dyDescent="0.35">
      <c r="A202" s="200">
        <v>56</v>
      </c>
      <c r="B202" s="161">
        <v>752</v>
      </c>
      <c r="C202" s="161">
        <v>201</v>
      </c>
      <c r="D202" s="139" t="s">
        <v>773</v>
      </c>
      <c r="E202" s="139" t="s">
        <v>28</v>
      </c>
      <c r="F202" s="212">
        <v>1.02</v>
      </c>
      <c r="G202" s="212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41" t="s">
        <v>28</v>
      </c>
      <c r="P202" s="139" t="s">
        <v>28</v>
      </c>
      <c r="Q202" s="139" t="s">
        <v>836</v>
      </c>
      <c r="R202" s="139" t="s">
        <v>836</v>
      </c>
      <c r="S202" s="139" t="s">
        <v>934</v>
      </c>
      <c r="T202" s="139" t="s">
        <v>934</v>
      </c>
      <c r="U202" s="139" t="s">
        <v>934</v>
      </c>
      <c r="V202" s="139" t="s">
        <v>934</v>
      </c>
      <c r="W202" s="212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2" t="s">
        <v>934</v>
      </c>
      <c r="AF202" s="139" t="s">
        <v>406</v>
      </c>
      <c r="AG202" s="139" t="s">
        <v>778</v>
      </c>
      <c r="AH202" s="184">
        <v>6</v>
      </c>
      <c r="AI202" s="191">
        <v>17.8507</v>
      </c>
    </row>
    <row r="203" spans="1:35" x14ac:dyDescent="0.35">
      <c r="A203" s="200">
        <v>56</v>
      </c>
      <c r="B203" s="161">
        <v>756</v>
      </c>
      <c r="C203" s="161">
        <v>202</v>
      </c>
      <c r="D203" s="139" t="s">
        <v>773</v>
      </c>
      <c r="E203" s="139" t="s">
        <v>28</v>
      </c>
      <c r="F203" s="212">
        <v>1.02</v>
      </c>
      <c r="G203" s="212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41" t="s">
        <v>28</v>
      </c>
      <c r="P203" s="139" t="s">
        <v>28</v>
      </c>
      <c r="Q203" s="139" t="s">
        <v>836</v>
      </c>
      <c r="R203" s="139" t="s">
        <v>836</v>
      </c>
      <c r="S203" s="139" t="s">
        <v>934</v>
      </c>
      <c r="T203" s="139" t="s">
        <v>934</v>
      </c>
      <c r="U203" s="139" t="s">
        <v>934</v>
      </c>
      <c r="V203" s="139" t="s">
        <v>934</v>
      </c>
      <c r="W203" s="212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2" t="s">
        <v>934</v>
      </c>
      <c r="AF203" s="139" t="s">
        <v>406</v>
      </c>
      <c r="AG203" s="139" t="s">
        <v>778</v>
      </c>
      <c r="AH203" s="184">
        <v>6.4</v>
      </c>
      <c r="AI203" s="191">
        <v>14.877379999999999</v>
      </c>
    </row>
    <row r="204" spans="1:35" x14ac:dyDescent="0.35">
      <c r="A204" s="200">
        <v>56</v>
      </c>
      <c r="B204" s="161">
        <v>760</v>
      </c>
      <c r="C204" s="161">
        <v>203</v>
      </c>
      <c r="D204" s="139" t="s">
        <v>773</v>
      </c>
      <c r="E204" s="139" t="s">
        <v>28</v>
      </c>
      <c r="F204" s="212">
        <v>1.02</v>
      </c>
      <c r="G204" s="212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41" t="s">
        <v>28</v>
      </c>
      <c r="P204" s="139" t="s">
        <v>28</v>
      </c>
      <c r="Q204" s="139" t="s">
        <v>836</v>
      </c>
      <c r="R204" s="139" t="s">
        <v>836</v>
      </c>
      <c r="S204" s="139" t="s">
        <v>934</v>
      </c>
      <c r="T204" s="139" t="s">
        <v>934</v>
      </c>
      <c r="U204" s="139" t="s">
        <v>934</v>
      </c>
      <c r="V204" s="139" t="s">
        <v>934</v>
      </c>
      <c r="W204" s="212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2" t="s">
        <v>934</v>
      </c>
      <c r="AF204" s="139" t="s">
        <v>406</v>
      </c>
      <c r="AG204" s="139" t="s">
        <v>778</v>
      </c>
      <c r="AH204" s="184">
        <v>6.8</v>
      </c>
      <c r="AI204" s="191">
        <v>14.43736</v>
      </c>
    </row>
    <row r="205" spans="1:35" x14ac:dyDescent="0.35">
      <c r="A205" s="139">
        <v>61</v>
      </c>
      <c r="B205" s="161">
        <v>779</v>
      </c>
      <c r="C205" s="161">
        <v>204</v>
      </c>
      <c r="D205" s="139" t="s">
        <v>798</v>
      </c>
      <c r="E205" s="139" t="s">
        <v>28</v>
      </c>
      <c r="F205" s="212">
        <v>0.99</v>
      </c>
      <c r="G205" s="212">
        <v>2.7250000000000001</v>
      </c>
      <c r="H205" s="141">
        <v>6.24</v>
      </c>
      <c r="I205" s="141">
        <v>10.66</v>
      </c>
      <c r="J205" s="141">
        <v>15.42</v>
      </c>
      <c r="K205" s="141">
        <v>36.26</v>
      </c>
      <c r="L205" s="141">
        <v>47.51</v>
      </c>
      <c r="M205" s="141">
        <v>71.13</v>
      </c>
      <c r="N205" s="141" t="s">
        <v>28</v>
      </c>
      <c r="O205" s="141">
        <v>90.61</v>
      </c>
      <c r="P205" s="139" t="s">
        <v>941</v>
      </c>
      <c r="Q205" s="139" t="s">
        <v>789</v>
      </c>
      <c r="R205" s="139" t="s">
        <v>836</v>
      </c>
      <c r="S205" s="139" t="s">
        <v>116</v>
      </c>
      <c r="T205" s="139" t="s">
        <v>376</v>
      </c>
      <c r="U205" s="139" t="s">
        <v>966</v>
      </c>
      <c r="V205" s="139" t="s">
        <v>381</v>
      </c>
      <c r="W205" s="212">
        <v>2.36</v>
      </c>
      <c r="X205" s="139" t="s">
        <v>925</v>
      </c>
      <c r="Y205" s="139" t="s">
        <v>28</v>
      </c>
      <c r="Z205" s="139">
        <v>150</v>
      </c>
      <c r="AA205" s="139" t="s">
        <v>28</v>
      </c>
      <c r="AB205" s="139" t="s">
        <v>773</v>
      </c>
      <c r="AC205" s="139" t="s">
        <v>773</v>
      </c>
      <c r="AD205" s="139" t="s">
        <v>773</v>
      </c>
      <c r="AE205" s="212">
        <v>8</v>
      </c>
      <c r="AF205" s="139" t="s">
        <v>406</v>
      </c>
      <c r="AG205" s="139" t="s">
        <v>778</v>
      </c>
      <c r="AH205" s="184">
        <v>5.3</v>
      </c>
      <c r="AI205" s="191">
        <v>15.84</v>
      </c>
    </row>
    <row r="206" spans="1:35" x14ac:dyDescent="0.35">
      <c r="A206" s="139">
        <v>61</v>
      </c>
      <c r="B206" s="161">
        <v>780</v>
      </c>
      <c r="C206" s="161">
        <v>205</v>
      </c>
      <c r="D206" s="139" t="s">
        <v>798</v>
      </c>
      <c r="E206" s="139" t="s">
        <v>28</v>
      </c>
      <c r="F206" s="212">
        <v>0.99</v>
      </c>
      <c r="G206" s="212">
        <v>2.7250000000000001</v>
      </c>
      <c r="H206" s="141">
        <v>6.24</v>
      </c>
      <c r="I206" s="141">
        <v>10.66</v>
      </c>
      <c r="J206" s="141">
        <v>15.42</v>
      </c>
      <c r="K206" s="141">
        <v>36.26</v>
      </c>
      <c r="L206" s="141">
        <v>47.51</v>
      </c>
      <c r="M206" s="141">
        <v>71.13</v>
      </c>
      <c r="N206" s="141" t="s">
        <v>28</v>
      </c>
      <c r="O206" s="141">
        <v>90.61</v>
      </c>
      <c r="P206" s="139" t="s">
        <v>941</v>
      </c>
      <c r="Q206" s="139" t="s">
        <v>789</v>
      </c>
      <c r="R206" s="139" t="s">
        <v>836</v>
      </c>
      <c r="S206" s="139" t="s">
        <v>116</v>
      </c>
      <c r="T206" s="139" t="s">
        <v>376</v>
      </c>
      <c r="U206" s="139" t="s">
        <v>966</v>
      </c>
      <c r="V206" s="139" t="s">
        <v>381</v>
      </c>
      <c r="W206" s="212">
        <v>2.36</v>
      </c>
      <c r="X206" s="139" t="s">
        <v>925</v>
      </c>
      <c r="Y206" s="139" t="s">
        <v>28</v>
      </c>
      <c r="Z206" s="139">
        <v>150</v>
      </c>
      <c r="AA206" s="139" t="s">
        <v>28</v>
      </c>
      <c r="AB206" s="139" t="s">
        <v>773</v>
      </c>
      <c r="AC206" s="139" t="s">
        <v>773</v>
      </c>
      <c r="AD206" s="139" t="s">
        <v>773</v>
      </c>
      <c r="AE206" s="212">
        <v>9</v>
      </c>
      <c r="AF206" s="139" t="s">
        <v>406</v>
      </c>
      <c r="AG206" s="139" t="s">
        <v>778</v>
      </c>
      <c r="AH206" s="184">
        <v>5.3</v>
      </c>
      <c r="AI206" s="191">
        <v>17.920000000000002</v>
      </c>
    </row>
    <row r="207" spans="1:35" x14ac:dyDescent="0.35">
      <c r="A207" s="139">
        <v>61</v>
      </c>
      <c r="B207" s="161">
        <v>781</v>
      </c>
      <c r="C207" s="161">
        <v>206</v>
      </c>
      <c r="D207" s="139" t="s">
        <v>798</v>
      </c>
      <c r="E207" s="139" t="s">
        <v>28</v>
      </c>
      <c r="F207" s="212">
        <v>0.99</v>
      </c>
      <c r="G207" s="212">
        <v>2.7250000000000001</v>
      </c>
      <c r="H207" s="141">
        <v>6.24</v>
      </c>
      <c r="I207" s="141">
        <v>10.66</v>
      </c>
      <c r="J207" s="141">
        <v>15.42</v>
      </c>
      <c r="K207" s="141">
        <v>36.26</v>
      </c>
      <c r="L207" s="141">
        <v>47.51</v>
      </c>
      <c r="M207" s="141">
        <v>71.13</v>
      </c>
      <c r="N207" s="141" t="s">
        <v>28</v>
      </c>
      <c r="O207" s="141">
        <v>90.61</v>
      </c>
      <c r="P207" s="139" t="s">
        <v>941</v>
      </c>
      <c r="Q207" s="139" t="s">
        <v>789</v>
      </c>
      <c r="R207" s="139" t="s">
        <v>836</v>
      </c>
      <c r="S207" s="139" t="s">
        <v>116</v>
      </c>
      <c r="T207" s="139" t="s">
        <v>376</v>
      </c>
      <c r="U207" s="139" t="s">
        <v>966</v>
      </c>
      <c r="V207" s="139" t="s">
        <v>381</v>
      </c>
      <c r="W207" s="212">
        <v>2.36</v>
      </c>
      <c r="X207" s="139" t="s">
        <v>925</v>
      </c>
      <c r="Y207" s="139" t="s">
        <v>28</v>
      </c>
      <c r="Z207" s="139">
        <v>150</v>
      </c>
      <c r="AA207" s="139" t="s">
        <v>28</v>
      </c>
      <c r="AB207" s="139" t="s">
        <v>773</v>
      </c>
      <c r="AC207" s="139" t="s">
        <v>773</v>
      </c>
      <c r="AD207" s="139" t="s">
        <v>773</v>
      </c>
      <c r="AE207" s="212">
        <v>10</v>
      </c>
      <c r="AF207" s="139" t="s">
        <v>406</v>
      </c>
      <c r="AG207" s="139" t="s">
        <v>778</v>
      </c>
      <c r="AH207" s="184">
        <v>5.3</v>
      </c>
      <c r="AI207" s="191">
        <v>16.2</v>
      </c>
    </row>
    <row r="208" spans="1:35" x14ac:dyDescent="0.35">
      <c r="A208" s="139">
        <v>61</v>
      </c>
      <c r="B208" s="161">
        <v>788</v>
      </c>
      <c r="C208" s="161">
        <v>207</v>
      </c>
      <c r="D208" s="139" t="s">
        <v>798</v>
      </c>
      <c r="E208" s="139" t="s">
        <v>28</v>
      </c>
      <c r="F208" s="212">
        <v>0.99</v>
      </c>
      <c r="G208" s="212">
        <v>2.7250000000000001</v>
      </c>
      <c r="H208" s="141">
        <v>6.24</v>
      </c>
      <c r="I208" s="141">
        <v>10.66</v>
      </c>
      <c r="J208" s="141">
        <v>15.42</v>
      </c>
      <c r="K208" s="141">
        <v>36.26</v>
      </c>
      <c r="L208" s="141">
        <v>47.51</v>
      </c>
      <c r="M208" s="141">
        <v>71.13</v>
      </c>
      <c r="N208" s="141" t="s">
        <v>28</v>
      </c>
      <c r="O208" s="141">
        <v>90.61</v>
      </c>
      <c r="P208" s="139" t="s">
        <v>941</v>
      </c>
      <c r="Q208" s="139" t="s">
        <v>789</v>
      </c>
      <c r="R208" s="139" t="s">
        <v>836</v>
      </c>
      <c r="S208" s="139" t="s">
        <v>20</v>
      </c>
      <c r="T208" s="139" t="s">
        <v>376</v>
      </c>
      <c r="U208" s="139" t="s">
        <v>944</v>
      </c>
      <c r="V208" s="139" t="s">
        <v>381</v>
      </c>
      <c r="W208" s="212">
        <v>2.36</v>
      </c>
      <c r="X208" s="139" t="s">
        <v>925</v>
      </c>
      <c r="Y208" s="139" t="s">
        <v>28</v>
      </c>
      <c r="Z208" s="139">
        <v>150</v>
      </c>
      <c r="AA208" s="139" t="s">
        <v>28</v>
      </c>
      <c r="AB208" s="139" t="s">
        <v>773</v>
      </c>
      <c r="AC208" s="139" t="s">
        <v>773</v>
      </c>
      <c r="AD208" s="139" t="s">
        <v>773</v>
      </c>
      <c r="AE208" s="212">
        <v>8</v>
      </c>
      <c r="AF208" s="139" t="s">
        <v>406</v>
      </c>
      <c r="AG208" s="139" t="s">
        <v>778</v>
      </c>
      <c r="AH208" s="184">
        <v>5.3</v>
      </c>
      <c r="AI208" s="191">
        <v>14.24</v>
      </c>
    </row>
    <row r="209" spans="1:35" x14ac:dyDescent="0.35">
      <c r="A209" s="139">
        <v>61</v>
      </c>
      <c r="B209" s="161">
        <v>789</v>
      </c>
      <c r="C209" s="161">
        <v>208</v>
      </c>
      <c r="D209" s="139" t="s">
        <v>798</v>
      </c>
      <c r="E209" s="139" t="s">
        <v>28</v>
      </c>
      <c r="F209" s="212">
        <v>0.99</v>
      </c>
      <c r="G209" s="212">
        <v>2.7250000000000001</v>
      </c>
      <c r="H209" s="141">
        <v>6.24</v>
      </c>
      <c r="I209" s="141">
        <v>10.66</v>
      </c>
      <c r="J209" s="141">
        <v>15.42</v>
      </c>
      <c r="K209" s="141">
        <v>36.26</v>
      </c>
      <c r="L209" s="141">
        <v>47.51</v>
      </c>
      <c r="M209" s="141">
        <v>71.13</v>
      </c>
      <c r="N209" s="141" t="s">
        <v>28</v>
      </c>
      <c r="O209" s="141">
        <v>90.61</v>
      </c>
      <c r="P209" s="139" t="s">
        <v>941</v>
      </c>
      <c r="Q209" s="139" t="s">
        <v>789</v>
      </c>
      <c r="R209" s="139" t="s">
        <v>836</v>
      </c>
      <c r="S209" s="139" t="s">
        <v>20</v>
      </c>
      <c r="T209" s="139" t="s">
        <v>376</v>
      </c>
      <c r="U209" s="139" t="s">
        <v>944</v>
      </c>
      <c r="V209" s="139" t="s">
        <v>381</v>
      </c>
      <c r="W209" s="212">
        <v>2.36</v>
      </c>
      <c r="X209" s="139" t="s">
        <v>925</v>
      </c>
      <c r="Y209" s="139" t="s">
        <v>28</v>
      </c>
      <c r="Z209" s="139">
        <v>150</v>
      </c>
      <c r="AA209" s="139" t="s">
        <v>28</v>
      </c>
      <c r="AB209" s="139" t="s">
        <v>773</v>
      </c>
      <c r="AC209" s="139" t="s">
        <v>773</v>
      </c>
      <c r="AD209" s="139" t="s">
        <v>773</v>
      </c>
      <c r="AE209" s="212">
        <v>9</v>
      </c>
      <c r="AF209" s="139" t="s">
        <v>406</v>
      </c>
      <c r="AG209" s="139" t="s">
        <v>778</v>
      </c>
      <c r="AH209" s="184">
        <v>5.3</v>
      </c>
      <c r="AI209" s="191">
        <v>15.22</v>
      </c>
    </row>
    <row r="210" spans="1:35" x14ac:dyDescent="0.35">
      <c r="A210" s="139">
        <v>61</v>
      </c>
      <c r="B210" s="161">
        <v>790</v>
      </c>
      <c r="C210" s="161">
        <v>209</v>
      </c>
      <c r="D210" s="139" t="s">
        <v>798</v>
      </c>
      <c r="E210" s="139" t="s">
        <v>28</v>
      </c>
      <c r="F210" s="212">
        <v>0.99</v>
      </c>
      <c r="G210" s="212">
        <v>2.7250000000000001</v>
      </c>
      <c r="H210" s="141">
        <v>6.24</v>
      </c>
      <c r="I210" s="141">
        <v>10.66</v>
      </c>
      <c r="J210" s="141">
        <v>15.42</v>
      </c>
      <c r="K210" s="141">
        <v>36.26</v>
      </c>
      <c r="L210" s="141">
        <v>47.51</v>
      </c>
      <c r="M210" s="141">
        <v>71.13</v>
      </c>
      <c r="N210" s="141" t="s">
        <v>28</v>
      </c>
      <c r="O210" s="141">
        <v>90.61</v>
      </c>
      <c r="P210" s="139" t="s">
        <v>941</v>
      </c>
      <c r="Q210" s="139" t="s">
        <v>789</v>
      </c>
      <c r="R210" s="139" t="s">
        <v>836</v>
      </c>
      <c r="S210" s="139" t="s">
        <v>20</v>
      </c>
      <c r="T210" s="139" t="s">
        <v>376</v>
      </c>
      <c r="U210" s="139" t="s">
        <v>944</v>
      </c>
      <c r="V210" s="139" t="s">
        <v>381</v>
      </c>
      <c r="W210" s="212">
        <v>2.36</v>
      </c>
      <c r="X210" s="139" t="s">
        <v>925</v>
      </c>
      <c r="Y210" s="139" t="s">
        <v>28</v>
      </c>
      <c r="Z210" s="139">
        <v>150</v>
      </c>
      <c r="AA210" s="139" t="s">
        <v>28</v>
      </c>
      <c r="AB210" s="139" t="s">
        <v>773</v>
      </c>
      <c r="AC210" s="139" t="s">
        <v>773</v>
      </c>
      <c r="AD210" s="139" t="s">
        <v>773</v>
      </c>
      <c r="AE210" s="212">
        <v>10</v>
      </c>
      <c r="AF210" s="139" t="s">
        <v>406</v>
      </c>
      <c r="AG210" s="139" t="s">
        <v>778</v>
      </c>
      <c r="AH210" s="184">
        <v>5.3</v>
      </c>
      <c r="AI210" s="191">
        <v>15.1</v>
      </c>
    </row>
    <row r="211" spans="1:35" x14ac:dyDescent="0.35">
      <c r="A211" s="200">
        <v>61</v>
      </c>
      <c r="B211" s="161">
        <v>802</v>
      </c>
      <c r="C211" s="161">
        <v>210</v>
      </c>
      <c r="D211" s="139" t="s">
        <v>773</v>
      </c>
      <c r="E211" s="139" t="s">
        <v>28</v>
      </c>
      <c r="F211" s="212">
        <v>0.99</v>
      </c>
      <c r="G211" s="212">
        <v>2.7250000000000001</v>
      </c>
      <c r="H211" s="141">
        <v>6.24</v>
      </c>
      <c r="I211" s="141">
        <v>10.66</v>
      </c>
      <c r="J211" s="141">
        <v>15.42</v>
      </c>
      <c r="K211" s="141">
        <v>36.26</v>
      </c>
      <c r="L211" s="141">
        <v>47.51</v>
      </c>
      <c r="M211" s="141">
        <v>71.13</v>
      </c>
      <c r="N211" s="141" t="s">
        <v>28</v>
      </c>
      <c r="O211" s="141">
        <v>90.61</v>
      </c>
      <c r="P211" s="139" t="s">
        <v>941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2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212" t="s">
        <v>934</v>
      </c>
      <c r="AF211" s="139" t="s">
        <v>406</v>
      </c>
      <c r="AG211" s="139" t="s">
        <v>778</v>
      </c>
      <c r="AH211" s="184">
        <v>4.8</v>
      </c>
      <c r="AI211" s="191">
        <v>8.4</v>
      </c>
    </row>
    <row r="212" spans="1:35" x14ac:dyDescent="0.35">
      <c r="A212" s="200">
        <v>61</v>
      </c>
      <c r="B212" s="161">
        <v>803</v>
      </c>
      <c r="C212" s="161">
        <v>211</v>
      </c>
      <c r="D212" s="139" t="s">
        <v>773</v>
      </c>
      <c r="E212" s="139" t="s">
        <v>28</v>
      </c>
      <c r="F212" s="212">
        <v>0.99</v>
      </c>
      <c r="G212" s="212">
        <v>2.7250000000000001</v>
      </c>
      <c r="H212" s="141">
        <v>6.24</v>
      </c>
      <c r="I212" s="141">
        <v>10.66</v>
      </c>
      <c r="J212" s="141">
        <v>15.42</v>
      </c>
      <c r="K212" s="141">
        <v>36.26</v>
      </c>
      <c r="L212" s="141">
        <v>47.51</v>
      </c>
      <c r="M212" s="141">
        <v>71.13</v>
      </c>
      <c r="N212" s="141" t="s">
        <v>28</v>
      </c>
      <c r="O212" s="141">
        <v>90.61</v>
      </c>
      <c r="P212" s="139" t="s">
        <v>941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2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773</v>
      </c>
      <c r="AC212" s="139" t="s">
        <v>773</v>
      </c>
      <c r="AD212" s="139" t="s">
        <v>773</v>
      </c>
      <c r="AE212" s="212" t="s">
        <v>934</v>
      </c>
      <c r="AF212" s="139" t="s">
        <v>406</v>
      </c>
      <c r="AG212" s="139" t="s">
        <v>778</v>
      </c>
      <c r="AH212" s="184">
        <v>5</v>
      </c>
      <c r="AI212" s="191">
        <v>9.1</v>
      </c>
    </row>
    <row r="213" spans="1:35" x14ac:dyDescent="0.35">
      <c r="A213" s="200">
        <v>61</v>
      </c>
      <c r="B213" s="161">
        <v>804</v>
      </c>
      <c r="C213" s="161">
        <v>212</v>
      </c>
      <c r="D213" s="139" t="s">
        <v>773</v>
      </c>
      <c r="E213" s="139" t="s">
        <v>28</v>
      </c>
      <c r="F213" s="212">
        <v>0.99</v>
      </c>
      <c r="G213" s="212">
        <v>2.7250000000000001</v>
      </c>
      <c r="H213" s="141">
        <v>6.24</v>
      </c>
      <c r="I213" s="141">
        <v>10.66</v>
      </c>
      <c r="J213" s="141">
        <v>15.42</v>
      </c>
      <c r="K213" s="141">
        <v>36.26</v>
      </c>
      <c r="L213" s="141">
        <v>47.51</v>
      </c>
      <c r="M213" s="141">
        <v>71.13</v>
      </c>
      <c r="N213" s="141" t="s">
        <v>28</v>
      </c>
      <c r="O213" s="141">
        <v>90.61</v>
      </c>
      <c r="P213" s="139" t="s">
        <v>941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2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773</v>
      </c>
      <c r="AC213" s="139" t="s">
        <v>773</v>
      </c>
      <c r="AD213" s="139" t="s">
        <v>773</v>
      </c>
      <c r="AE213" s="212" t="s">
        <v>934</v>
      </c>
      <c r="AF213" s="139" t="s">
        <v>406</v>
      </c>
      <c r="AG213" s="139" t="s">
        <v>778</v>
      </c>
      <c r="AH213" s="184">
        <v>5.2</v>
      </c>
      <c r="AI213" s="191">
        <v>12.45</v>
      </c>
    </row>
    <row r="214" spans="1:35" x14ac:dyDescent="0.35">
      <c r="A214" s="200">
        <v>61</v>
      </c>
      <c r="B214" s="161">
        <v>805</v>
      </c>
      <c r="C214" s="161">
        <v>213</v>
      </c>
      <c r="D214" s="139" t="s">
        <v>773</v>
      </c>
      <c r="E214" s="139" t="s">
        <v>28</v>
      </c>
      <c r="F214" s="212">
        <v>0.99</v>
      </c>
      <c r="G214" s="212">
        <v>2.7250000000000001</v>
      </c>
      <c r="H214" s="141">
        <v>6.24</v>
      </c>
      <c r="I214" s="141">
        <v>10.66</v>
      </c>
      <c r="J214" s="141">
        <v>15.42</v>
      </c>
      <c r="K214" s="141">
        <v>36.26</v>
      </c>
      <c r="L214" s="141">
        <v>47.51</v>
      </c>
      <c r="M214" s="141">
        <v>71.13</v>
      </c>
      <c r="N214" s="141" t="s">
        <v>28</v>
      </c>
      <c r="O214" s="141">
        <v>90.61</v>
      </c>
      <c r="P214" s="139" t="s">
        <v>941</v>
      </c>
      <c r="Q214" s="139" t="s">
        <v>789</v>
      </c>
      <c r="R214" s="139" t="s">
        <v>836</v>
      </c>
      <c r="S214" s="139" t="s">
        <v>934</v>
      </c>
      <c r="T214" s="139" t="s">
        <v>934</v>
      </c>
      <c r="U214" s="139" t="s">
        <v>934</v>
      </c>
      <c r="V214" s="139" t="s">
        <v>934</v>
      </c>
      <c r="W214" s="212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773</v>
      </c>
      <c r="AC214" s="139" t="s">
        <v>773</v>
      </c>
      <c r="AD214" s="139" t="s">
        <v>773</v>
      </c>
      <c r="AE214" s="212" t="s">
        <v>934</v>
      </c>
      <c r="AF214" s="139" t="s">
        <v>406</v>
      </c>
      <c r="AG214" s="139" t="s">
        <v>778</v>
      </c>
      <c r="AH214" s="184">
        <v>5.3</v>
      </c>
      <c r="AI214" s="191">
        <v>11.9</v>
      </c>
    </row>
    <row r="215" spans="1:35" x14ac:dyDescent="0.35">
      <c r="A215" s="200">
        <v>61</v>
      </c>
      <c r="B215" s="161">
        <v>806</v>
      </c>
      <c r="C215" s="161">
        <v>214</v>
      </c>
      <c r="D215" s="139" t="s">
        <v>773</v>
      </c>
      <c r="E215" s="139" t="s">
        <v>28</v>
      </c>
      <c r="F215" s="212">
        <v>0.99</v>
      </c>
      <c r="G215" s="212">
        <v>2.7250000000000001</v>
      </c>
      <c r="H215" s="141">
        <v>6.24</v>
      </c>
      <c r="I215" s="141">
        <v>10.66</v>
      </c>
      <c r="J215" s="141">
        <v>15.42</v>
      </c>
      <c r="K215" s="141">
        <v>36.26</v>
      </c>
      <c r="L215" s="141">
        <v>47.51</v>
      </c>
      <c r="M215" s="141">
        <v>71.13</v>
      </c>
      <c r="N215" s="141" t="s">
        <v>28</v>
      </c>
      <c r="O215" s="141">
        <v>90.61</v>
      </c>
      <c r="P215" s="139" t="s">
        <v>941</v>
      </c>
      <c r="Q215" s="139" t="s">
        <v>789</v>
      </c>
      <c r="R215" s="139" t="s">
        <v>836</v>
      </c>
      <c r="S215" s="139" t="s">
        <v>934</v>
      </c>
      <c r="T215" s="139" t="s">
        <v>934</v>
      </c>
      <c r="U215" s="139" t="s">
        <v>934</v>
      </c>
      <c r="V215" s="139" t="s">
        <v>934</v>
      </c>
      <c r="W215" s="212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773</v>
      </c>
      <c r="AC215" s="139" t="s">
        <v>773</v>
      </c>
      <c r="AD215" s="139" t="s">
        <v>773</v>
      </c>
      <c r="AE215" s="212" t="s">
        <v>934</v>
      </c>
      <c r="AF215" s="139" t="s">
        <v>406</v>
      </c>
      <c r="AG215" s="139" t="s">
        <v>778</v>
      </c>
      <c r="AH215" s="184">
        <v>5.4</v>
      </c>
      <c r="AI215" s="191">
        <v>11.35</v>
      </c>
    </row>
    <row r="216" spans="1:35" x14ac:dyDescent="0.35">
      <c r="A216" s="211">
        <v>63</v>
      </c>
      <c r="B216" s="161">
        <v>821</v>
      </c>
      <c r="C216" s="161">
        <v>215</v>
      </c>
      <c r="D216" s="139" t="s">
        <v>773</v>
      </c>
      <c r="E216" s="139" t="s">
        <v>28</v>
      </c>
      <c r="F216" s="212" t="s">
        <v>28</v>
      </c>
      <c r="G216" s="212" t="s">
        <v>28</v>
      </c>
      <c r="H216" s="141">
        <v>7</v>
      </c>
      <c r="I216" s="141">
        <v>23</v>
      </c>
      <c r="J216" s="141">
        <v>32</v>
      </c>
      <c r="K216" s="141">
        <v>50</v>
      </c>
      <c r="L216" s="141">
        <v>62</v>
      </c>
      <c r="M216" s="141">
        <v>79</v>
      </c>
      <c r="N216" s="141" t="s">
        <v>28</v>
      </c>
      <c r="O216" s="141">
        <v>100</v>
      </c>
      <c r="P216" s="139" t="s">
        <v>28</v>
      </c>
      <c r="Q216" s="139" t="s">
        <v>836</v>
      </c>
      <c r="R216" s="139" t="s">
        <v>836</v>
      </c>
      <c r="S216" s="139" t="s">
        <v>934</v>
      </c>
      <c r="T216" s="139" t="s">
        <v>934</v>
      </c>
      <c r="U216" s="139" t="s">
        <v>934</v>
      </c>
      <c r="V216" s="139" t="s">
        <v>934</v>
      </c>
      <c r="W216" s="212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212" t="s">
        <v>934</v>
      </c>
      <c r="AF216" s="139" t="s">
        <v>406</v>
      </c>
      <c r="AG216" s="139" t="s">
        <v>778</v>
      </c>
      <c r="AH216" s="184">
        <v>6.12</v>
      </c>
      <c r="AI216" s="191">
        <v>14.705</v>
      </c>
    </row>
    <row r="217" spans="1:35" x14ac:dyDescent="0.35">
      <c r="A217" s="211">
        <v>63</v>
      </c>
      <c r="B217" s="161">
        <v>822</v>
      </c>
      <c r="C217" s="161">
        <v>216</v>
      </c>
      <c r="D217" s="139" t="s">
        <v>798</v>
      </c>
      <c r="E217" s="139" t="s">
        <v>28</v>
      </c>
      <c r="F217" s="212" t="s">
        <v>28</v>
      </c>
      <c r="G217" s="212" t="s">
        <v>28</v>
      </c>
      <c r="H217" s="141">
        <v>7</v>
      </c>
      <c r="I217" s="141">
        <v>23</v>
      </c>
      <c r="J217" s="141">
        <v>32</v>
      </c>
      <c r="K217" s="141">
        <v>50</v>
      </c>
      <c r="L217" s="141">
        <v>62</v>
      </c>
      <c r="M217" s="141">
        <v>79</v>
      </c>
      <c r="N217" s="141" t="s">
        <v>28</v>
      </c>
      <c r="O217" s="141">
        <v>100</v>
      </c>
      <c r="P217" s="139" t="s">
        <v>28</v>
      </c>
      <c r="Q217" s="139" t="s">
        <v>836</v>
      </c>
      <c r="R217" s="139" t="s">
        <v>836</v>
      </c>
      <c r="S217" s="139" t="s">
        <v>116</v>
      </c>
      <c r="T217" s="139" t="s">
        <v>376</v>
      </c>
      <c r="U217" s="139" t="s">
        <v>944</v>
      </c>
      <c r="V217" s="139" t="s">
        <v>934</v>
      </c>
      <c r="W217" s="212" t="s">
        <v>28</v>
      </c>
      <c r="X217" s="139" t="s">
        <v>924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2">
        <v>2</v>
      </c>
      <c r="AF217" s="139" t="s">
        <v>406</v>
      </c>
      <c r="AG217" s="139" t="s">
        <v>778</v>
      </c>
      <c r="AH217" s="184">
        <v>6.18</v>
      </c>
      <c r="AI217" s="191">
        <v>16.489999999999998</v>
      </c>
    </row>
    <row r="218" spans="1:35" x14ac:dyDescent="0.35">
      <c r="A218" s="211">
        <v>63</v>
      </c>
      <c r="B218" s="161">
        <v>823</v>
      </c>
      <c r="C218" s="161">
        <v>217</v>
      </c>
      <c r="D218" s="139" t="s">
        <v>798</v>
      </c>
      <c r="E218" s="139" t="s">
        <v>28</v>
      </c>
      <c r="F218" s="212" t="s">
        <v>28</v>
      </c>
      <c r="G218" s="212" t="s">
        <v>28</v>
      </c>
      <c r="H218" s="141">
        <v>7</v>
      </c>
      <c r="I218" s="141">
        <v>23</v>
      </c>
      <c r="J218" s="141">
        <v>32</v>
      </c>
      <c r="K218" s="141">
        <v>50</v>
      </c>
      <c r="L218" s="141">
        <v>62</v>
      </c>
      <c r="M218" s="141">
        <v>79</v>
      </c>
      <c r="N218" s="141" t="s">
        <v>28</v>
      </c>
      <c r="O218" s="141">
        <v>100</v>
      </c>
      <c r="P218" s="139" t="s">
        <v>28</v>
      </c>
      <c r="Q218" s="139" t="s">
        <v>836</v>
      </c>
      <c r="R218" s="139" t="s">
        <v>836</v>
      </c>
      <c r="S218" s="139" t="s">
        <v>116</v>
      </c>
      <c r="T218" s="139" t="s">
        <v>376</v>
      </c>
      <c r="U218" s="139" t="s">
        <v>944</v>
      </c>
      <c r="V218" s="139" t="s">
        <v>934</v>
      </c>
      <c r="W218" s="212" t="s">
        <v>28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212">
        <v>4</v>
      </c>
      <c r="AF218" s="139" t="s">
        <v>406</v>
      </c>
      <c r="AG218" s="139" t="s">
        <v>778</v>
      </c>
      <c r="AH218" s="184">
        <v>6.29</v>
      </c>
      <c r="AI218" s="191">
        <v>16.712</v>
      </c>
    </row>
    <row r="219" spans="1:35" x14ac:dyDescent="0.35">
      <c r="A219" s="211">
        <v>63</v>
      </c>
      <c r="B219" s="161">
        <v>824</v>
      </c>
      <c r="C219" s="161">
        <v>218</v>
      </c>
      <c r="D219" s="139" t="s">
        <v>798</v>
      </c>
      <c r="E219" s="139" t="s">
        <v>28</v>
      </c>
      <c r="F219" s="212" t="s">
        <v>28</v>
      </c>
      <c r="G219" s="212" t="s">
        <v>28</v>
      </c>
      <c r="H219" s="141">
        <v>7</v>
      </c>
      <c r="I219" s="141">
        <v>23</v>
      </c>
      <c r="J219" s="141">
        <v>32</v>
      </c>
      <c r="K219" s="141">
        <v>50</v>
      </c>
      <c r="L219" s="141">
        <v>62</v>
      </c>
      <c r="M219" s="141">
        <v>79</v>
      </c>
      <c r="N219" s="141" t="s">
        <v>28</v>
      </c>
      <c r="O219" s="141">
        <v>100</v>
      </c>
      <c r="P219" s="139" t="s">
        <v>28</v>
      </c>
      <c r="Q219" s="139" t="s">
        <v>836</v>
      </c>
      <c r="R219" s="139" t="s">
        <v>836</v>
      </c>
      <c r="S219" s="139" t="s">
        <v>116</v>
      </c>
      <c r="T219" s="139" t="s">
        <v>376</v>
      </c>
      <c r="U219" s="139" t="s">
        <v>944</v>
      </c>
      <c r="V219" s="139" t="s">
        <v>934</v>
      </c>
      <c r="W219" s="212" t="s">
        <v>28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212">
        <v>6</v>
      </c>
      <c r="AF219" s="139" t="s">
        <v>406</v>
      </c>
      <c r="AG219" s="139" t="s">
        <v>778</v>
      </c>
      <c r="AH219" s="184">
        <v>6.31</v>
      </c>
      <c r="AI219" s="191">
        <v>15.47</v>
      </c>
    </row>
    <row r="220" spans="1:35" x14ac:dyDescent="0.35">
      <c r="A220" s="139">
        <v>67</v>
      </c>
      <c r="B220" s="161">
        <v>833</v>
      </c>
      <c r="C220" s="161">
        <v>219</v>
      </c>
      <c r="D220" s="139" t="s">
        <v>798</v>
      </c>
      <c r="E220" s="139" t="s">
        <v>938</v>
      </c>
      <c r="F220" s="212">
        <v>0.47</v>
      </c>
      <c r="G220" s="212" t="s">
        <v>28</v>
      </c>
      <c r="H220" s="226">
        <v>7.04</v>
      </c>
      <c r="I220" s="226">
        <v>22.85</v>
      </c>
      <c r="J220" s="226">
        <v>31.86</v>
      </c>
      <c r="K220" s="226">
        <v>49.74</v>
      </c>
      <c r="L220" s="226">
        <v>61.67</v>
      </c>
      <c r="M220" s="226">
        <v>78.84</v>
      </c>
      <c r="N220" s="226">
        <v>94.91</v>
      </c>
      <c r="O220" s="226">
        <v>100.02</v>
      </c>
      <c r="P220" s="139" t="s">
        <v>28</v>
      </c>
      <c r="Q220" s="139" t="s">
        <v>836</v>
      </c>
      <c r="R220" s="139" t="s">
        <v>836</v>
      </c>
      <c r="S220" s="139" t="s">
        <v>20</v>
      </c>
      <c r="T220" s="139" t="s">
        <v>376</v>
      </c>
      <c r="U220" s="139" t="s">
        <v>944</v>
      </c>
      <c r="V220" s="139" t="s">
        <v>381</v>
      </c>
      <c r="W220" s="212">
        <v>0.3</v>
      </c>
      <c r="X220" s="139" t="s">
        <v>924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2">
        <v>7.5</v>
      </c>
      <c r="AF220" s="139" t="s">
        <v>406</v>
      </c>
      <c r="AG220" s="139" t="s">
        <v>778</v>
      </c>
      <c r="AH220" s="184">
        <v>5.2</v>
      </c>
      <c r="AI220" s="191">
        <v>10.95</v>
      </c>
    </row>
    <row r="221" spans="1:35" x14ac:dyDescent="0.35">
      <c r="A221" s="139">
        <v>67</v>
      </c>
      <c r="B221" s="161">
        <v>834</v>
      </c>
      <c r="C221" s="161">
        <v>220</v>
      </c>
      <c r="D221" s="139" t="s">
        <v>798</v>
      </c>
      <c r="E221" s="139" t="s">
        <v>938</v>
      </c>
      <c r="F221" s="212">
        <v>0.47</v>
      </c>
      <c r="G221" s="212" t="s">
        <v>28</v>
      </c>
      <c r="H221" s="226">
        <v>7.04</v>
      </c>
      <c r="I221" s="226">
        <v>22.85</v>
      </c>
      <c r="J221" s="226">
        <v>31.86</v>
      </c>
      <c r="K221" s="226">
        <v>49.74</v>
      </c>
      <c r="L221" s="226">
        <v>61.67</v>
      </c>
      <c r="M221" s="226">
        <v>78.84</v>
      </c>
      <c r="N221" s="226">
        <v>94.91</v>
      </c>
      <c r="O221" s="226">
        <v>100.02</v>
      </c>
      <c r="P221" s="139" t="s">
        <v>28</v>
      </c>
      <c r="Q221" s="139" t="s">
        <v>836</v>
      </c>
      <c r="R221" s="139" t="s">
        <v>836</v>
      </c>
      <c r="S221" s="139" t="s">
        <v>20</v>
      </c>
      <c r="T221" s="139" t="s">
        <v>376</v>
      </c>
      <c r="U221" s="139" t="s">
        <v>944</v>
      </c>
      <c r="V221" s="139" t="s">
        <v>381</v>
      </c>
      <c r="W221" s="212">
        <v>1.77</v>
      </c>
      <c r="X221" s="139" t="s">
        <v>924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2">
        <v>7.5</v>
      </c>
      <c r="AF221" s="139" t="s">
        <v>406</v>
      </c>
      <c r="AG221" s="139" t="s">
        <v>778</v>
      </c>
      <c r="AH221" s="184">
        <v>5.2</v>
      </c>
      <c r="AI221" s="191">
        <v>11.11</v>
      </c>
    </row>
    <row r="222" spans="1:35" x14ac:dyDescent="0.35">
      <c r="A222" s="139">
        <v>67</v>
      </c>
      <c r="B222" s="161">
        <v>835</v>
      </c>
      <c r="C222" s="161">
        <v>221</v>
      </c>
      <c r="D222" s="139" t="s">
        <v>798</v>
      </c>
      <c r="E222" s="139" t="s">
        <v>938</v>
      </c>
      <c r="F222" s="212">
        <v>0.47</v>
      </c>
      <c r="G222" s="212" t="s">
        <v>28</v>
      </c>
      <c r="H222" s="226">
        <v>7.04</v>
      </c>
      <c r="I222" s="226">
        <v>22.85</v>
      </c>
      <c r="J222" s="226">
        <v>31.86</v>
      </c>
      <c r="K222" s="226">
        <v>49.74</v>
      </c>
      <c r="L222" s="226">
        <v>61.67</v>
      </c>
      <c r="M222" s="226">
        <v>78.84</v>
      </c>
      <c r="N222" s="226">
        <v>94.91</v>
      </c>
      <c r="O222" s="226">
        <v>100.02</v>
      </c>
      <c r="P222" s="139" t="s">
        <v>28</v>
      </c>
      <c r="Q222" s="139" t="s">
        <v>836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381</v>
      </c>
      <c r="W222" s="212">
        <v>0.3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2">
        <v>5</v>
      </c>
      <c r="AF222" s="139" t="s">
        <v>406</v>
      </c>
      <c r="AG222" s="139" t="s">
        <v>778</v>
      </c>
      <c r="AH222" s="184">
        <v>5.2</v>
      </c>
      <c r="AI222" s="191">
        <v>12.35</v>
      </c>
    </row>
    <row r="223" spans="1:35" x14ac:dyDescent="0.35">
      <c r="A223" s="139">
        <v>67</v>
      </c>
      <c r="B223" s="161">
        <v>836</v>
      </c>
      <c r="C223" s="161">
        <v>222</v>
      </c>
      <c r="D223" s="139" t="s">
        <v>798</v>
      </c>
      <c r="E223" s="139" t="s">
        <v>938</v>
      </c>
      <c r="F223" s="212">
        <v>0.47</v>
      </c>
      <c r="G223" s="212" t="s">
        <v>28</v>
      </c>
      <c r="H223" s="226">
        <v>7.04</v>
      </c>
      <c r="I223" s="226">
        <v>22.85</v>
      </c>
      <c r="J223" s="226">
        <v>31.86</v>
      </c>
      <c r="K223" s="226">
        <v>49.74</v>
      </c>
      <c r="L223" s="226">
        <v>61.67</v>
      </c>
      <c r="M223" s="226">
        <v>78.84</v>
      </c>
      <c r="N223" s="226">
        <v>94.91</v>
      </c>
      <c r="O223" s="226">
        <v>100.02</v>
      </c>
      <c r="P223" s="139" t="s">
        <v>28</v>
      </c>
      <c r="Q223" s="139" t="s">
        <v>836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381</v>
      </c>
      <c r="W223" s="212">
        <v>1.77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2">
        <v>5</v>
      </c>
      <c r="AF223" s="139" t="s">
        <v>406</v>
      </c>
      <c r="AG223" s="139" t="s">
        <v>778</v>
      </c>
      <c r="AH223" s="184">
        <v>5.2</v>
      </c>
      <c r="AI223" s="191">
        <v>12.69</v>
      </c>
    </row>
    <row r="224" spans="1:35" x14ac:dyDescent="0.35">
      <c r="A224" s="139">
        <v>67</v>
      </c>
      <c r="B224" s="161">
        <v>840</v>
      </c>
      <c r="C224" s="161">
        <v>223</v>
      </c>
      <c r="D224" s="139" t="s">
        <v>798</v>
      </c>
      <c r="E224" s="139" t="s">
        <v>938</v>
      </c>
      <c r="F224" s="212">
        <v>0.47</v>
      </c>
      <c r="G224" s="212" t="s">
        <v>28</v>
      </c>
      <c r="H224" s="226">
        <v>7.04</v>
      </c>
      <c r="I224" s="226">
        <v>22.85</v>
      </c>
      <c r="J224" s="226">
        <v>31.86</v>
      </c>
      <c r="K224" s="226">
        <v>49.74</v>
      </c>
      <c r="L224" s="226">
        <v>61.67</v>
      </c>
      <c r="M224" s="226">
        <v>78.84</v>
      </c>
      <c r="N224" s="226">
        <v>94.91</v>
      </c>
      <c r="O224" s="226">
        <v>100.02</v>
      </c>
      <c r="P224" s="139" t="s">
        <v>28</v>
      </c>
      <c r="Q224" s="139" t="s">
        <v>836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381</v>
      </c>
      <c r="W224" s="212">
        <v>1.77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2">
        <v>2</v>
      </c>
      <c r="AF224" s="139" t="s">
        <v>406</v>
      </c>
      <c r="AG224" s="139" t="s">
        <v>778</v>
      </c>
      <c r="AH224" s="184">
        <v>5.2</v>
      </c>
      <c r="AI224" s="191">
        <v>13.55</v>
      </c>
    </row>
    <row r="225" spans="1:35" x14ac:dyDescent="0.35">
      <c r="A225" s="139">
        <v>67</v>
      </c>
      <c r="B225" s="161">
        <v>841</v>
      </c>
      <c r="C225" s="161">
        <v>224</v>
      </c>
      <c r="D225" s="139" t="s">
        <v>798</v>
      </c>
      <c r="E225" s="139" t="s">
        <v>938</v>
      </c>
      <c r="F225" s="212">
        <v>0.47</v>
      </c>
      <c r="G225" s="212" t="s">
        <v>28</v>
      </c>
      <c r="H225" s="226">
        <v>7.04</v>
      </c>
      <c r="I225" s="226">
        <v>22.85</v>
      </c>
      <c r="J225" s="226">
        <v>31.86</v>
      </c>
      <c r="K225" s="226">
        <v>49.74</v>
      </c>
      <c r="L225" s="226">
        <v>61.67</v>
      </c>
      <c r="M225" s="226">
        <v>78.84</v>
      </c>
      <c r="N225" s="226">
        <v>94.91</v>
      </c>
      <c r="O225" s="226">
        <v>100.02</v>
      </c>
      <c r="P225" s="139" t="s">
        <v>28</v>
      </c>
      <c r="Q225" s="139" t="s">
        <v>836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381</v>
      </c>
      <c r="W225" s="212">
        <v>0.3</v>
      </c>
      <c r="X225" s="139" t="s">
        <v>924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2">
        <v>2</v>
      </c>
      <c r="AF225" s="139" t="s">
        <v>406</v>
      </c>
      <c r="AG225" s="139" t="s">
        <v>778</v>
      </c>
      <c r="AH225" s="184">
        <v>5.2</v>
      </c>
      <c r="AI225" s="191">
        <v>12.25</v>
      </c>
    </row>
    <row r="226" spans="1:35" x14ac:dyDescent="0.35">
      <c r="A226" s="200">
        <v>67</v>
      </c>
      <c r="B226" s="161">
        <v>864</v>
      </c>
      <c r="C226" s="161">
        <v>225</v>
      </c>
      <c r="D226" s="139" t="s">
        <v>773</v>
      </c>
      <c r="E226" s="139" t="s">
        <v>938</v>
      </c>
      <c r="F226" s="212">
        <v>0.47</v>
      </c>
      <c r="G226" s="212" t="s">
        <v>28</v>
      </c>
      <c r="H226" s="226">
        <v>7.04</v>
      </c>
      <c r="I226" s="226">
        <v>22.85</v>
      </c>
      <c r="J226" s="226">
        <v>31.86</v>
      </c>
      <c r="K226" s="226">
        <v>49.74</v>
      </c>
      <c r="L226" s="226">
        <v>61.67</v>
      </c>
      <c r="M226" s="226">
        <v>78.84</v>
      </c>
      <c r="N226" s="226">
        <v>94.91</v>
      </c>
      <c r="O226" s="226">
        <v>100.02</v>
      </c>
      <c r="P226" s="139" t="s">
        <v>28</v>
      </c>
      <c r="Q226" s="139" t="s">
        <v>836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2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212" t="s">
        <v>934</v>
      </c>
      <c r="AF226" s="139" t="s">
        <v>406</v>
      </c>
      <c r="AG226" s="139" t="s">
        <v>778</v>
      </c>
      <c r="AH226" s="184">
        <v>5.2</v>
      </c>
      <c r="AI226" s="191">
        <v>11.66</v>
      </c>
    </row>
    <row r="227" spans="1:35" x14ac:dyDescent="0.35">
      <c r="A227" s="211">
        <v>68</v>
      </c>
      <c r="B227" s="161">
        <v>875</v>
      </c>
      <c r="C227" s="161">
        <v>226</v>
      </c>
      <c r="D227" s="139" t="s">
        <v>773</v>
      </c>
      <c r="E227" s="139" t="s">
        <v>982</v>
      </c>
      <c r="F227" s="212">
        <v>1.2</v>
      </c>
      <c r="G227" s="212">
        <v>2.8</v>
      </c>
      <c r="H227" s="226">
        <v>4.8600000000000003</v>
      </c>
      <c r="I227" s="226">
        <v>13.78</v>
      </c>
      <c r="J227" s="226">
        <v>20.56</v>
      </c>
      <c r="K227" s="226">
        <v>34.94</v>
      </c>
      <c r="L227" s="226">
        <v>45.68</v>
      </c>
      <c r="M227" s="226">
        <v>60.5</v>
      </c>
      <c r="N227" s="226">
        <v>66.63</v>
      </c>
      <c r="O227" s="226">
        <v>83.11</v>
      </c>
      <c r="P227" s="139" t="s">
        <v>28</v>
      </c>
      <c r="Q227" s="139" t="s">
        <v>836</v>
      </c>
      <c r="R227" s="139" t="s">
        <v>836</v>
      </c>
      <c r="S227" s="139" t="s">
        <v>934</v>
      </c>
      <c r="T227" s="139" t="s">
        <v>934</v>
      </c>
      <c r="U227" s="139" t="s">
        <v>934</v>
      </c>
      <c r="V227" s="139" t="s">
        <v>934</v>
      </c>
      <c r="W227" s="212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2" t="s">
        <v>934</v>
      </c>
      <c r="AF227" s="139" t="s">
        <v>406</v>
      </c>
      <c r="AG227" s="139" t="s">
        <v>778</v>
      </c>
      <c r="AH227" s="184">
        <v>5.23</v>
      </c>
      <c r="AI227" s="191">
        <v>15.228906</v>
      </c>
    </row>
    <row r="228" spans="1:35" x14ac:dyDescent="0.35">
      <c r="A228" s="211">
        <v>68</v>
      </c>
      <c r="B228" s="161">
        <v>876</v>
      </c>
      <c r="C228" s="161">
        <v>227</v>
      </c>
      <c r="D228" s="139" t="s">
        <v>798</v>
      </c>
      <c r="E228" s="139" t="s">
        <v>982</v>
      </c>
      <c r="F228" s="212">
        <v>1.2</v>
      </c>
      <c r="G228" s="212">
        <v>2.8</v>
      </c>
      <c r="H228" s="226">
        <v>4.8600000000000003</v>
      </c>
      <c r="I228" s="226">
        <v>13.78</v>
      </c>
      <c r="J228" s="226">
        <v>20.56</v>
      </c>
      <c r="K228" s="226">
        <v>34.94</v>
      </c>
      <c r="L228" s="226">
        <v>45.68</v>
      </c>
      <c r="M228" s="226">
        <v>60.5</v>
      </c>
      <c r="N228" s="226">
        <v>66.63</v>
      </c>
      <c r="O228" s="226">
        <v>83.11</v>
      </c>
      <c r="P228" s="139" t="s">
        <v>28</v>
      </c>
      <c r="Q228" s="139" t="s">
        <v>836</v>
      </c>
      <c r="R228" s="139" t="s">
        <v>836</v>
      </c>
      <c r="S228" s="139" t="s">
        <v>213</v>
      </c>
      <c r="T228" s="139" t="s">
        <v>376</v>
      </c>
      <c r="U228" s="139" t="s">
        <v>944</v>
      </c>
      <c r="V228" s="139" t="s">
        <v>381</v>
      </c>
      <c r="W228" s="212">
        <v>0.15</v>
      </c>
      <c r="X228" s="139" t="s">
        <v>925</v>
      </c>
      <c r="Y228" s="139">
        <v>3500</v>
      </c>
      <c r="Z228" s="139">
        <v>180</v>
      </c>
      <c r="AA228" s="139">
        <v>0.75</v>
      </c>
      <c r="AB228" s="139" t="s">
        <v>773</v>
      </c>
      <c r="AC228" s="139" t="s">
        <v>773</v>
      </c>
      <c r="AD228" s="139" t="s">
        <v>773</v>
      </c>
      <c r="AE228" s="212">
        <v>0.5</v>
      </c>
      <c r="AF228" s="139" t="s">
        <v>406</v>
      </c>
      <c r="AG228" s="139" t="s">
        <v>778</v>
      </c>
      <c r="AH228" s="184">
        <v>5.17</v>
      </c>
      <c r="AI228" s="191">
        <v>16.23762</v>
      </c>
    </row>
    <row r="229" spans="1:35" x14ac:dyDescent="0.35">
      <c r="A229" s="211">
        <v>68</v>
      </c>
      <c r="B229" s="161">
        <v>877</v>
      </c>
      <c r="C229" s="161">
        <v>228</v>
      </c>
      <c r="D229" s="139" t="s">
        <v>798</v>
      </c>
      <c r="E229" s="139" t="s">
        <v>982</v>
      </c>
      <c r="F229" s="212">
        <v>1.2</v>
      </c>
      <c r="G229" s="212">
        <v>2.8</v>
      </c>
      <c r="H229" s="226">
        <v>4.8600000000000003</v>
      </c>
      <c r="I229" s="226">
        <v>13.78</v>
      </c>
      <c r="J229" s="226">
        <v>20.56</v>
      </c>
      <c r="K229" s="226">
        <v>34.94</v>
      </c>
      <c r="L229" s="226">
        <v>45.68</v>
      </c>
      <c r="M229" s="226">
        <v>60.5</v>
      </c>
      <c r="N229" s="226">
        <v>66.63</v>
      </c>
      <c r="O229" s="226">
        <v>83.11</v>
      </c>
      <c r="P229" s="139" t="s">
        <v>28</v>
      </c>
      <c r="Q229" s="139" t="s">
        <v>836</v>
      </c>
      <c r="R229" s="139" t="s">
        <v>836</v>
      </c>
      <c r="S229" s="139" t="s">
        <v>213</v>
      </c>
      <c r="T229" s="139" t="s">
        <v>376</v>
      </c>
      <c r="U229" s="139" t="s">
        <v>944</v>
      </c>
      <c r="V229" s="139" t="s">
        <v>381</v>
      </c>
      <c r="W229" s="212">
        <v>0.15</v>
      </c>
      <c r="X229" s="139" t="s">
        <v>925</v>
      </c>
      <c r="Y229" s="139">
        <v>3500</v>
      </c>
      <c r="Z229" s="139">
        <v>180</v>
      </c>
      <c r="AA229" s="139">
        <v>0.75</v>
      </c>
      <c r="AB229" s="139" t="s">
        <v>773</v>
      </c>
      <c r="AC229" s="139" t="s">
        <v>773</v>
      </c>
      <c r="AD229" s="139" t="s">
        <v>773</v>
      </c>
      <c r="AE229" s="212">
        <v>1</v>
      </c>
      <c r="AF229" s="139" t="s">
        <v>406</v>
      </c>
      <c r="AG229" s="139" t="s">
        <v>778</v>
      </c>
      <c r="AH229" s="184">
        <v>5.13</v>
      </c>
      <c r="AI229" s="191">
        <v>16.606687999999998</v>
      </c>
    </row>
    <row r="230" spans="1:35" x14ac:dyDescent="0.35">
      <c r="A230" s="211">
        <v>68</v>
      </c>
      <c r="B230" s="161">
        <v>878</v>
      </c>
      <c r="C230" s="161">
        <v>229</v>
      </c>
      <c r="D230" s="139" t="s">
        <v>798</v>
      </c>
      <c r="E230" s="139" t="s">
        <v>982</v>
      </c>
      <c r="F230" s="212">
        <v>1.2</v>
      </c>
      <c r="G230" s="212">
        <v>2.8</v>
      </c>
      <c r="H230" s="226">
        <v>4.8600000000000003</v>
      </c>
      <c r="I230" s="226">
        <v>13.78</v>
      </c>
      <c r="J230" s="226">
        <v>20.56</v>
      </c>
      <c r="K230" s="226">
        <v>34.94</v>
      </c>
      <c r="L230" s="226">
        <v>45.68</v>
      </c>
      <c r="M230" s="226">
        <v>60.5</v>
      </c>
      <c r="N230" s="226">
        <v>66.63</v>
      </c>
      <c r="O230" s="226">
        <v>83.11</v>
      </c>
      <c r="P230" s="139" t="s">
        <v>28</v>
      </c>
      <c r="Q230" s="139" t="s">
        <v>836</v>
      </c>
      <c r="R230" s="139" t="s">
        <v>836</v>
      </c>
      <c r="S230" s="139" t="s">
        <v>213</v>
      </c>
      <c r="T230" s="139" t="s">
        <v>376</v>
      </c>
      <c r="U230" s="139" t="s">
        <v>944</v>
      </c>
      <c r="V230" s="139" t="s">
        <v>381</v>
      </c>
      <c r="W230" s="212">
        <v>0.15</v>
      </c>
      <c r="X230" s="139" t="s">
        <v>925</v>
      </c>
      <c r="Y230" s="139">
        <v>3500</v>
      </c>
      <c r="Z230" s="139">
        <v>180</v>
      </c>
      <c r="AA230" s="139">
        <v>0.75</v>
      </c>
      <c r="AB230" s="139" t="s">
        <v>773</v>
      </c>
      <c r="AC230" s="139" t="s">
        <v>773</v>
      </c>
      <c r="AD230" s="139" t="s">
        <v>773</v>
      </c>
      <c r="AE230" s="212">
        <v>2</v>
      </c>
      <c r="AF230" s="139" t="s">
        <v>406</v>
      </c>
      <c r="AG230" s="139" t="s">
        <v>778</v>
      </c>
      <c r="AH230" s="184">
        <v>5</v>
      </c>
      <c r="AI230" s="191">
        <v>16.729678</v>
      </c>
    </row>
    <row r="231" spans="1:35" x14ac:dyDescent="0.35">
      <c r="A231" s="211">
        <v>68</v>
      </c>
      <c r="B231" s="161">
        <v>879</v>
      </c>
      <c r="C231" s="161">
        <v>230</v>
      </c>
      <c r="D231" s="139" t="s">
        <v>798</v>
      </c>
      <c r="E231" s="139" t="s">
        <v>982</v>
      </c>
      <c r="F231" s="212">
        <v>1.2</v>
      </c>
      <c r="G231" s="212">
        <v>2.8</v>
      </c>
      <c r="H231" s="226">
        <v>4.8600000000000003</v>
      </c>
      <c r="I231" s="226">
        <v>13.78</v>
      </c>
      <c r="J231" s="226">
        <v>20.56</v>
      </c>
      <c r="K231" s="226">
        <v>34.94</v>
      </c>
      <c r="L231" s="226">
        <v>45.68</v>
      </c>
      <c r="M231" s="226">
        <v>60.5</v>
      </c>
      <c r="N231" s="226">
        <v>66.63</v>
      </c>
      <c r="O231" s="226">
        <v>83.11</v>
      </c>
      <c r="P231" s="139" t="s">
        <v>28</v>
      </c>
      <c r="Q231" s="139" t="s">
        <v>836</v>
      </c>
      <c r="R231" s="139" t="s">
        <v>836</v>
      </c>
      <c r="S231" s="139" t="s">
        <v>213</v>
      </c>
      <c r="T231" s="139" t="s">
        <v>376</v>
      </c>
      <c r="U231" s="139" t="s">
        <v>944</v>
      </c>
      <c r="V231" s="139" t="s">
        <v>381</v>
      </c>
      <c r="W231" s="212">
        <v>0.15</v>
      </c>
      <c r="X231" s="139" t="s">
        <v>925</v>
      </c>
      <c r="Y231" s="139">
        <v>3500</v>
      </c>
      <c r="Z231" s="139">
        <v>180</v>
      </c>
      <c r="AA231" s="139">
        <v>0.75</v>
      </c>
      <c r="AB231" s="139" t="s">
        <v>773</v>
      </c>
      <c r="AC231" s="139" t="s">
        <v>773</v>
      </c>
      <c r="AD231" s="139" t="s">
        <v>773</v>
      </c>
      <c r="AE231" s="212">
        <v>3</v>
      </c>
      <c r="AF231" s="139" t="s">
        <v>406</v>
      </c>
      <c r="AG231" s="139" t="s">
        <v>778</v>
      </c>
      <c r="AH231" s="184">
        <v>4.96</v>
      </c>
      <c r="AI231" s="191">
        <v>12.424244</v>
      </c>
    </row>
    <row r="232" spans="1:35" x14ac:dyDescent="0.35">
      <c r="A232" s="211">
        <v>68</v>
      </c>
      <c r="B232" s="161">
        <v>880</v>
      </c>
      <c r="C232" s="161">
        <v>231</v>
      </c>
      <c r="D232" s="139" t="s">
        <v>798</v>
      </c>
      <c r="E232" s="139" t="s">
        <v>982</v>
      </c>
      <c r="F232" s="212">
        <v>1.2</v>
      </c>
      <c r="G232" s="212">
        <v>2.8</v>
      </c>
      <c r="H232" s="226">
        <v>4.8600000000000003</v>
      </c>
      <c r="I232" s="226">
        <v>13.78</v>
      </c>
      <c r="J232" s="226">
        <v>20.56</v>
      </c>
      <c r="K232" s="226">
        <v>34.94</v>
      </c>
      <c r="L232" s="226">
        <v>45.68</v>
      </c>
      <c r="M232" s="226">
        <v>60.5</v>
      </c>
      <c r="N232" s="226">
        <v>66.63</v>
      </c>
      <c r="O232" s="226">
        <v>83.11</v>
      </c>
      <c r="P232" s="139" t="s">
        <v>28</v>
      </c>
      <c r="Q232" s="139" t="s">
        <v>836</v>
      </c>
      <c r="R232" s="139" t="s">
        <v>836</v>
      </c>
      <c r="S232" s="139" t="s">
        <v>213</v>
      </c>
      <c r="T232" s="139" t="s">
        <v>376</v>
      </c>
      <c r="U232" s="139" t="s">
        <v>944</v>
      </c>
      <c r="V232" s="139" t="s">
        <v>381</v>
      </c>
      <c r="W232" s="212">
        <v>0.15</v>
      </c>
      <c r="X232" s="139" t="s">
        <v>925</v>
      </c>
      <c r="Y232" s="139">
        <v>3500</v>
      </c>
      <c r="Z232" s="139">
        <v>180</v>
      </c>
      <c r="AA232" s="139">
        <v>0.75</v>
      </c>
      <c r="AB232" s="139" t="s">
        <v>773</v>
      </c>
      <c r="AC232" s="139" t="s">
        <v>773</v>
      </c>
      <c r="AD232" s="139" t="s">
        <v>773</v>
      </c>
      <c r="AE232" s="212">
        <v>4</v>
      </c>
      <c r="AF232" s="139" t="s">
        <v>406</v>
      </c>
      <c r="AG232" s="139" t="s">
        <v>778</v>
      </c>
      <c r="AH232" s="184">
        <v>4.91</v>
      </c>
      <c r="AI232" s="191">
        <v>11.587814</v>
      </c>
    </row>
    <row r="233" spans="1:35" x14ac:dyDescent="0.35">
      <c r="A233" s="211">
        <v>68</v>
      </c>
      <c r="B233" s="161">
        <v>881</v>
      </c>
      <c r="C233" s="161">
        <v>232</v>
      </c>
      <c r="D233" s="139" t="s">
        <v>798</v>
      </c>
      <c r="E233" s="139" t="s">
        <v>982</v>
      </c>
      <c r="F233" s="212">
        <v>1.2</v>
      </c>
      <c r="G233" s="212">
        <v>2.8</v>
      </c>
      <c r="H233" s="226">
        <v>4.8600000000000003</v>
      </c>
      <c r="I233" s="226">
        <v>13.78</v>
      </c>
      <c r="J233" s="226">
        <v>20.56</v>
      </c>
      <c r="K233" s="226">
        <v>34.94</v>
      </c>
      <c r="L233" s="226">
        <v>45.68</v>
      </c>
      <c r="M233" s="226">
        <v>60.5</v>
      </c>
      <c r="N233" s="226">
        <v>66.63</v>
      </c>
      <c r="O233" s="226">
        <v>83.11</v>
      </c>
      <c r="P233" s="139" t="s">
        <v>28</v>
      </c>
      <c r="Q233" s="139" t="s">
        <v>836</v>
      </c>
      <c r="R233" s="139" t="s">
        <v>836</v>
      </c>
      <c r="S233" s="139" t="s">
        <v>213</v>
      </c>
      <c r="T233" s="139" t="s">
        <v>376</v>
      </c>
      <c r="U233" s="139" t="s">
        <v>944</v>
      </c>
      <c r="V233" s="139" t="s">
        <v>381</v>
      </c>
      <c r="W233" s="212">
        <v>0.15</v>
      </c>
      <c r="X233" s="139" t="s">
        <v>925</v>
      </c>
      <c r="Y233" s="139">
        <v>3500</v>
      </c>
      <c r="Z233" s="139">
        <v>180</v>
      </c>
      <c r="AA233" s="139">
        <v>0.75</v>
      </c>
      <c r="AB233" s="139" t="s">
        <v>773</v>
      </c>
      <c r="AC233" s="139" t="s">
        <v>773</v>
      </c>
      <c r="AD233" s="139" t="s">
        <v>773</v>
      </c>
      <c r="AE233" s="212">
        <v>4.5</v>
      </c>
      <c r="AF233" s="139" t="s">
        <v>406</v>
      </c>
      <c r="AG233" s="139" t="s">
        <v>778</v>
      </c>
      <c r="AH233" s="184">
        <v>4.88</v>
      </c>
      <c r="AI233" s="191">
        <v>11.194148</v>
      </c>
    </row>
    <row r="234" spans="1:35" x14ac:dyDescent="0.35">
      <c r="A234" s="139">
        <v>71</v>
      </c>
      <c r="B234" s="161">
        <v>889</v>
      </c>
      <c r="C234" s="161">
        <v>233</v>
      </c>
      <c r="D234" s="139" t="s">
        <v>798</v>
      </c>
      <c r="E234" s="139" t="s">
        <v>28</v>
      </c>
      <c r="F234" s="212">
        <v>0.62</v>
      </c>
      <c r="G234" s="212">
        <v>2.8</v>
      </c>
      <c r="H234" s="226">
        <v>5</v>
      </c>
      <c r="I234" s="226">
        <v>12</v>
      </c>
      <c r="J234" s="226">
        <v>16.39</v>
      </c>
      <c r="K234" s="226">
        <v>34.89</v>
      </c>
      <c r="L234" s="226">
        <v>50.13</v>
      </c>
      <c r="M234" s="226">
        <v>69.58</v>
      </c>
      <c r="N234" s="226">
        <v>78.98</v>
      </c>
      <c r="O234" s="226">
        <v>94.52</v>
      </c>
      <c r="P234" s="139" t="s">
        <v>952</v>
      </c>
      <c r="Q234" s="139" t="s">
        <v>946</v>
      </c>
      <c r="R234" s="139" t="s">
        <v>812</v>
      </c>
      <c r="S234" s="139" t="s">
        <v>116</v>
      </c>
      <c r="T234" s="139" t="s">
        <v>376</v>
      </c>
      <c r="U234" s="139" t="s">
        <v>944</v>
      </c>
      <c r="V234" s="139" t="s">
        <v>381</v>
      </c>
      <c r="W234" s="212">
        <v>2.36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2">
        <v>5</v>
      </c>
      <c r="AF234" s="139" t="s">
        <v>406</v>
      </c>
      <c r="AG234" s="139" t="s">
        <v>778</v>
      </c>
      <c r="AH234" s="184">
        <v>5.17</v>
      </c>
      <c r="AI234" s="191">
        <v>15.892072000000001</v>
      </c>
    </row>
    <row r="235" spans="1:35" x14ac:dyDescent="0.35">
      <c r="A235" s="139">
        <v>71</v>
      </c>
      <c r="B235" s="161">
        <v>912</v>
      </c>
      <c r="C235" s="161">
        <v>234</v>
      </c>
      <c r="D235" s="139" t="s">
        <v>798</v>
      </c>
      <c r="E235" s="139" t="s">
        <v>28</v>
      </c>
      <c r="F235" s="212">
        <v>0.62</v>
      </c>
      <c r="G235" s="212">
        <v>2.8</v>
      </c>
      <c r="H235" s="226">
        <v>5</v>
      </c>
      <c r="I235" s="226">
        <v>12</v>
      </c>
      <c r="J235" s="226">
        <v>16.39</v>
      </c>
      <c r="K235" s="226">
        <v>34.89</v>
      </c>
      <c r="L235" s="226">
        <v>50.13</v>
      </c>
      <c r="M235" s="226">
        <v>69.58</v>
      </c>
      <c r="N235" s="226">
        <v>78.98</v>
      </c>
      <c r="O235" s="226">
        <v>94.52</v>
      </c>
      <c r="P235" s="139" t="s">
        <v>952</v>
      </c>
      <c r="Q235" s="139" t="s">
        <v>946</v>
      </c>
      <c r="R235" s="139" t="s">
        <v>812</v>
      </c>
      <c r="S235" s="139" t="s">
        <v>116</v>
      </c>
      <c r="T235" s="139" t="s">
        <v>376</v>
      </c>
      <c r="U235" s="139" t="s">
        <v>944</v>
      </c>
      <c r="V235" s="139" t="s">
        <v>381</v>
      </c>
      <c r="W235" s="212">
        <v>2.36</v>
      </c>
      <c r="X235" s="139" t="s">
        <v>924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2">
        <v>15</v>
      </c>
      <c r="AF235" s="139" t="s">
        <v>406</v>
      </c>
      <c r="AG235" s="139" t="s">
        <v>778</v>
      </c>
      <c r="AH235" s="184">
        <v>5.17</v>
      </c>
      <c r="AI235" s="191">
        <v>18.349520000000002</v>
      </c>
    </row>
    <row r="236" spans="1:35" x14ac:dyDescent="0.35">
      <c r="A236" s="139">
        <v>71</v>
      </c>
      <c r="B236" s="161">
        <v>913</v>
      </c>
      <c r="C236" s="161">
        <v>235</v>
      </c>
      <c r="D236" s="139" t="s">
        <v>798</v>
      </c>
      <c r="E236" s="139" t="s">
        <v>28</v>
      </c>
      <c r="F236" s="212">
        <v>0.62</v>
      </c>
      <c r="G236" s="212">
        <v>2.8</v>
      </c>
      <c r="H236" s="226">
        <v>5</v>
      </c>
      <c r="I236" s="226">
        <v>12</v>
      </c>
      <c r="J236" s="226">
        <v>16.39</v>
      </c>
      <c r="K236" s="226">
        <v>34.89</v>
      </c>
      <c r="L236" s="226">
        <v>50.13</v>
      </c>
      <c r="M236" s="226">
        <v>69.58</v>
      </c>
      <c r="N236" s="226">
        <v>78.98</v>
      </c>
      <c r="O236" s="226">
        <v>94.52</v>
      </c>
      <c r="P236" s="139" t="s">
        <v>952</v>
      </c>
      <c r="Q236" s="139" t="s">
        <v>946</v>
      </c>
      <c r="R236" s="139" t="s">
        <v>812</v>
      </c>
      <c r="S236" s="139" t="s">
        <v>116</v>
      </c>
      <c r="T236" s="139" t="s">
        <v>376</v>
      </c>
      <c r="U236" s="139" t="s">
        <v>944</v>
      </c>
      <c r="V236" s="139" t="s">
        <v>381</v>
      </c>
      <c r="W236" s="212">
        <v>2.36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2">
        <v>7</v>
      </c>
      <c r="AF236" s="139" t="s">
        <v>406</v>
      </c>
      <c r="AG236" s="139" t="s">
        <v>778</v>
      </c>
      <c r="AH236" s="184">
        <v>5.17</v>
      </c>
      <c r="AI236" s="191">
        <v>18.5318</v>
      </c>
    </row>
    <row r="237" spans="1:35" x14ac:dyDescent="0.35">
      <c r="A237" s="139">
        <v>71</v>
      </c>
      <c r="B237" s="161">
        <v>915</v>
      </c>
      <c r="C237" s="161">
        <v>236</v>
      </c>
      <c r="D237" s="139" t="s">
        <v>798</v>
      </c>
      <c r="E237" s="139" t="s">
        <v>28</v>
      </c>
      <c r="F237" s="212">
        <v>0.62</v>
      </c>
      <c r="G237" s="212">
        <v>2.8</v>
      </c>
      <c r="H237" s="226">
        <v>5</v>
      </c>
      <c r="I237" s="226">
        <v>12</v>
      </c>
      <c r="J237" s="226">
        <v>16.39</v>
      </c>
      <c r="K237" s="226">
        <v>34.89</v>
      </c>
      <c r="L237" s="226">
        <v>50.13</v>
      </c>
      <c r="M237" s="226">
        <v>69.58</v>
      </c>
      <c r="N237" s="226">
        <v>78.98</v>
      </c>
      <c r="O237" s="226">
        <v>94.52</v>
      </c>
      <c r="P237" s="139" t="s">
        <v>952</v>
      </c>
      <c r="Q237" s="139" t="s">
        <v>946</v>
      </c>
      <c r="R237" s="139" t="s">
        <v>812</v>
      </c>
      <c r="S237" s="139" t="s">
        <v>116</v>
      </c>
      <c r="T237" s="139" t="s">
        <v>376</v>
      </c>
      <c r="U237" s="139" t="s">
        <v>944</v>
      </c>
      <c r="V237" s="139" t="s">
        <v>381</v>
      </c>
      <c r="W237" s="212">
        <v>2.36</v>
      </c>
      <c r="X237" s="139" t="s">
        <v>924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2">
        <v>13</v>
      </c>
      <c r="AF237" s="139" t="s">
        <v>406</v>
      </c>
      <c r="AG237" s="139" t="s">
        <v>778</v>
      </c>
      <c r="AH237" s="184">
        <v>5.17</v>
      </c>
      <c r="AI237" s="191">
        <v>19.227698</v>
      </c>
    </row>
    <row r="238" spans="1:35" x14ac:dyDescent="0.35">
      <c r="A238" s="139">
        <v>71</v>
      </c>
      <c r="B238" s="161">
        <v>917</v>
      </c>
      <c r="C238" s="161">
        <v>237</v>
      </c>
      <c r="D238" s="139" t="s">
        <v>798</v>
      </c>
      <c r="E238" s="139" t="s">
        <v>28</v>
      </c>
      <c r="F238" s="212">
        <v>0.62</v>
      </c>
      <c r="G238" s="212">
        <v>2.8</v>
      </c>
      <c r="H238" s="226">
        <v>5</v>
      </c>
      <c r="I238" s="226">
        <v>12</v>
      </c>
      <c r="J238" s="226">
        <v>16.39</v>
      </c>
      <c r="K238" s="226">
        <v>34.89</v>
      </c>
      <c r="L238" s="226">
        <v>50.13</v>
      </c>
      <c r="M238" s="226">
        <v>69.58</v>
      </c>
      <c r="N238" s="226">
        <v>78.98</v>
      </c>
      <c r="O238" s="226">
        <v>94.52</v>
      </c>
      <c r="P238" s="139" t="s">
        <v>952</v>
      </c>
      <c r="Q238" s="139" t="s">
        <v>946</v>
      </c>
      <c r="R238" s="139" t="s">
        <v>812</v>
      </c>
      <c r="S238" s="139" t="s">
        <v>116</v>
      </c>
      <c r="T238" s="139" t="s">
        <v>376</v>
      </c>
      <c r="U238" s="139" t="s">
        <v>944</v>
      </c>
      <c r="V238" s="139" t="s">
        <v>381</v>
      </c>
      <c r="W238" s="212">
        <v>2.36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773</v>
      </c>
      <c r="AD238" s="139" t="s">
        <v>773</v>
      </c>
      <c r="AE238" s="212">
        <v>9</v>
      </c>
      <c r="AF238" s="139" t="s">
        <v>406</v>
      </c>
      <c r="AG238" s="139" t="s">
        <v>778</v>
      </c>
      <c r="AH238" s="184">
        <v>5.17</v>
      </c>
      <c r="AI238" s="191">
        <v>19.662524000000001</v>
      </c>
    </row>
    <row r="239" spans="1:35" x14ac:dyDescent="0.35">
      <c r="A239" s="139">
        <v>71</v>
      </c>
      <c r="B239" s="161">
        <v>918</v>
      </c>
      <c r="C239" s="161">
        <v>238</v>
      </c>
      <c r="D239" s="139" t="s">
        <v>798</v>
      </c>
      <c r="E239" s="139" t="s">
        <v>28</v>
      </c>
      <c r="F239" s="212">
        <v>0.62</v>
      </c>
      <c r="G239" s="212">
        <v>2.8</v>
      </c>
      <c r="H239" s="226">
        <v>5</v>
      </c>
      <c r="I239" s="226">
        <v>12</v>
      </c>
      <c r="J239" s="226">
        <v>16.39</v>
      </c>
      <c r="K239" s="226">
        <v>34.89</v>
      </c>
      <c r="L239" s="226">
        <v>50.13</v>
      </c>
      <c r="M239" s="226">
        <v>69.58</v>
      </c>
      <c r="N239" s="226">
        <v>78.98</v>
      </c>
      <c r="O239" s="226">
        <v>94.52</v>
      </c>
      <c r="P239" s="139" t="s">
        <v>952</v>
      </c>
      <c r="Q239" s="139" t="s">
        <v>946</v>
      </c>
      <c r="R239" s="139" t="s">
        <v>812</v>
      </c>
      <c r="S239" s="139" t="s">
        <v>116</v>
      </c>
      <c r="T239" s="139" t="s">
        <v>376</v>
      </c>
      <c r="U239" s="139" t="s">
        <v>944</v>
      </c>
      <c r="V239" s="139" t="s">
        <v>381</v>
      </c>
      <c r="W239" s="212">
        <v>2.36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773</v>
      </c>
      <c r="AD239" s="139" t="s">
        <v>773</v>
      </c>
      <c r="AE239" s="212">
        <v>11</v>
      </c>
      <c r="AF239" s="139" t="s">
        <v>406</v>
      </c>
      <c r="AG239" s="139" t="s">
        <v>778</v>
      </c>
      <c r="AH239" s="184">
        <v>5.17</v>
      </c>
      <c r="AI239" s="191">
        <v>21.677698000000003</v>
      </c>
    </row>
    <row r="240" spans="1:35" x14ac:dyDescent="0.35">
      <c r="A240" s="200">
        <v>71</v>
      </c>
      <c r="B240" s="161">
        <v>925</v>
      </c>
      <c r="C240" s="161">
        <v>239</v>
      </c>
      <c r="D240" s="139" t="s">
        <v>773</v>
      </c>
      <c r="E240" s="139" t="s">
        <v>28</v>
      </c>
      <c r="F240" s="212">
        <v>0.62</v>
      </c>
      <c r="G240" s="212">
        <v>2.8</v>
      </c>
      <c r="H240" s="226">
        <v>5</v>
      </c>
      <c r="I240" s="226">
        <v>12</v>
      </c>
      <c r="J240" s="226">
        <v>16.39</v>
      </c>
      <c r="K240" s="226">
        <v>34.89</v>
      </c>
      <c r="L240" s="226">
        <v>50.13</v>
      </c>
      <c r="M240" s="226">
        <v>69.58</v>
      </c>
      <c r="N240" s="226">
        <v>78.98</v>
      </c>
      <c r="O240" s="226">
        <v>94.52</v>
      </c>
      <c r="P240" s="139" t="s">
        <v>952</v>
      </c>
      <c r="Q240" s="139" t="s">
        <v>946</v>
      </c>
      <c r="R240" s="139" t="s">
        <v>812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2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773</v>
      </c>
      <c r="AD240" s="139" t="s">
        <v>773</v>
      </c>
      <c r="AE240" s="212" t="s">
        <v>934</v>
      </c>
      <c r="AF240" s="139" t="s">
        <v>406</v>
      </c>
      <c r="AG240" s="139" t="s">
        <v>778</v>
      </c>
      <c r="AH240" s="184">
        <v>4</v>
      </c>
      <c r="AI240" s="191">
        <v>14.209999999999999</v>
      </c>
    </row>
    <row r="241" spans="1:35" x14ac:dyDescent="0.35">
      <c r="A241" s="200">
        <v>71</v>
      </c>
      <c r="B241" s="161">
        <v>926</v>
      </c>
      <c r="C241" s="161">
        <v>240</v>
      </c>
      <c r="D241" s="139" t="s">
        <v>773</v>
      </c>
      <c r="E241" s="139" t="s">
        <v>28</v>
      </c>
      <c r="F241" s="212">
        <v>0.62</v>
      </c>
      <c r="G241" s="212">
        <v>2.8</v>
      </c>
      <c r="H241" s="226">
        <v>5</v>
      </c>
      <c r="I241" s="226">
        <v>12</v>
      </c>
      <c r="J241" s="226">
        <v>16.39</v>
      </c>
      <c r="K241" s="226">
        <v>34.89</v>
      </c>
      <c r="L241" s="226">
        <v>50.13</v>
      </c>
      <c r="M241" s="226">
        <v>69.58</v>
      </c>
      <c r="N241" s="226">
        <v>78.98</v>
      </c>
      <c r="O241" s="226">
        <v>94.52</v>
      </c>
      <c r="P241" s="139" t="s">
        <v>952</v>
      </c>
      <c r="Q241" s="139" t="s">
        <v>946</v>
      </c>
      <c r="R241" s="139" t="s">
        <v>812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2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773</v>
      </c>
      <c r="AD241" s="139" t="s">
        <v>773</v>
      </c>
      <c r="AE241" s="212" t="s">
        <v>934</v>
      </c>
      <c r="AF241" s="139" t="s">
        <v>406</v>
      </c>
      <c r="AG241" s="139" t="s">
        <v>778</v>
      </c>
      <c r="AH241" s="184">
        <v>4.5</v>
      </c>
      <c r="AI241" s="191">
        <v>14.70392</v>
      </c>
    </row>
    <row r="242" spans="1:35" x14ac:dyDescent="0.35">
      <c r="A242" s="200">
        <v>71</v>
      </c>
      <c r="B242" s="161">
        <v>927</v>
      </c>
      <c r="C242" s="161">
        <v>241</v>
      </c>
      <c r="D242" s="139" t="s">
        <v>773</v>
      </c>
      <c r="E242" s="139" t="s">
        <v>28</v>
      </c>
      <c r="F242" s="212">
        <v>0.62</v>
      </c>
      <c r="G242" s="212">
        <v>2.8</v>
      </c>
      <c r="H242" s="226">
        <v>5</v>
      </c>
      <c r="I242" s="226">
        <v>12</v>
      </c>
      <c r="J242" s="226">
        <v>16.39</v>
      </c>
      <c r="K242" s="226">
        <v>34.89</v>
      </c>
      <c r="L242" s="226">
        <v>50.13</v>
      </c>
      <c r="M242" s="226">
        <v>69.58</v>
      </c>
      <c r="N242" s="226">
        <v>78.98</v>
      </c>
      <c r="O242" s="226">
        <v>94.52</v>
      </c>
      <c r="P242" s="139" t="s">
        <v>952</v>
      </c>
      <c r="Q242" s="139" t="s">
        <v>946</v>
      </c>
      <c r="R242" s="139" t="s">
        <v>812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2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773</v>
      </c>
      <c r="AC242" s="139" t="s">
        <v>773</v>
      </c>
      <c r="AD242" s="139" t="s">
        <v>773</v>
      </c>
      <c r="AE242" s="212" t="s">
        <v>934</v>
      </c>
      <c r="AF242" s="139" t="s">
        <v>406</v>
      </c>
      <c r="AG242" s="139" t="s">
        <v>778</v>
      </c>
      <c r="AH242" s="184">
        <v>5</v>
      </c>
      <c r="AI242" s="191">
        <v>16.120999999999999</v>
      </c>
    </row>
    <row r="243" spans="1:35" x14ac:dyDescent="0.35">
      <c r="A243" s="200">
        <v>71</v>
      </c>
      <c r="B243" s="161">
        <v>928</v>
      </c>
      <c r="C243" s="161">
        <v>242</v>
      </c>
      <c r="D243" s="139" t="s">
        <v>773</v>
      </c>
      <c r="E243" s="139" t="s">
        <v>28</v>
      </c>
      <c r="F243" s="212">
        <v>0.62</v>
      </c>
      <c r="G243" s="212">
        <v>2.8</v>
      </c>
      <c r="H243" s="226">
        <v>5</v>
      </c>
      <c r="I243" s="226">
        <v>12</v>
      </c>
      <c r="J243" s="226">
        <v>16.39</v>
      </c>
      <c r="K243" s="226">
        <v>34.89</v>
      </c>
      <c r="L243" s="226">
        <v>50.13</v>
      </c>
      <c r="M243" s="226">
        <v>69.58</v>
      </c>
      <c r="N243" s="226">
        <v>78.98</v>
      </c>
      <c r="O243" s="226">
        <v>94.52</v>
      </c>
      <c r="P243" s="139" t="s">
        <v>952</v>
      </c>
      <c r="Q243" s="139" t="s">
        <v>946</v>
      </c>
      <c r="R243" s="139" t="s">
        <v>812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2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773</v>
      </c>
      <c r="AC243" s="139" t="s">
        <v>773</v>
      </c>
      <c r="AD243" s="139" t="s">
        <v>773</v>
      </c>
      <c r="AE243" s="212" t="s">
        <v>934</v>
      </c>
      <c r="AF243" s="139" t="s">
        <v>406</v>
      </c>
      <c r="AG243" s="139" t="s">
        <v>778</v>
      </c>
      <c r="AH243" s="184">
        <v>5.17</v>
      </c>
      <c r="AI243" s="191">
        <v>15.03712</v>
      </c>
    </row>
    <row r="244" spans="1:35" x14ac:dyDescent="0.35">
      <c r="A244" s="200">
        <v>71</v>
      </c>
      <c r="B244" s="161">
        <v>929</v>
      </c>
      <c r="C244" s="161">
        <v>243</v>
      </c>
      <c r="D244" s="139" t="s">
        <v>773</v>
      </c>
      <c r="E244" s="139" t="s">
        <v>28</v>
      </c>
      <c r="F244" s="212">
        <v>0.62</v>
      </c>
      <c r="G244" s="212">
        <v>2.8</v>
      </c>
      <c r="H244" s="226">
        <v>5</v>
      </c>
      <c r="I244" s="226">
        <v>12</v>
      </c>
      <c r="J244" s="226">
        <v>16.39</v>
      </c>
      <c r="K244" s="226">
        <v>34.89</v>
      </c>
      <c r="L244" s="226">
        <v>50.13</v>
      </c>
      <c r="M244" s="226">
        <v>69.58</v>
      </c>
      <c r="N244" s="226">
        <v>78.98</v>
      </c>
      <c r="O244" s="226">
        <v>94.52</v>
      </c>
      <c r="P244" s="139" t="s">
        <v>952</v>
      </c>
      <c r="Q244" s="139" t="s">
        <v>946</v>
      </c>
      <c r="R244" s="139" t="s">
        <v>812</v>
      </c>
      <c r="S244" s="139" t="s">
        <v>934</v>
      </c>
      <c r="T244" s="139" t="s">
        <v>934</v>
      </c>
      <c r="U244" s="139" t="s">
        <v>934</v>
      </c>
      <c r="V244" s="139" t="s">
        <v>934</v>
      </c>
      <c r="W244" s="212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773</v>
      </c>
      <c r="AC244" s="139" t="s">
        <v>773</v>
      </c>
      <c r="AD244" s="139" t="s">
        <v>773</v>
      </c>
      <c r="AE244" s="212" t="s">
        <v>934</v>
      </c>
      <c r="AF244" s="139" t="s">
        <v>406</v>
      </c>
      <c r="AG244" s="139" t="s">
        <v>778</v>
      </c>
      <c r="AH244" s="184">
        <v>5.5</v>
      </c>
      <c r="AI244" s="191">
        <v>15.176279999999998</v>
      </c>
    </row>
    <row r="245" spans="1:35" x14ac:dyDescent="0.35">
      <c r="A245" s="200">
        <v>71</v>
      </c>
      <c r="B245" s="161">
        <v>930</v>
      </c>
      <c r="C245" s="161">
        <v>244</v>
      </c>
      <c r="D245" s="139" t="s">
        <v>773</v>
      </c>
      <c r="E245" s="139" t="s">
        <v>28</v>
      </c>
      <c r="F245" s="212">
        <v>0.62</v>
      </c>
      <c r="G245" s="212">
        <v>2.8</v>
      </c>
      <c r="H245" s="226">
        <v>5</v>
      </c>
      <c r="I245" s="226">
        <v>12</v>
      </c>
      <c r="J245" s="226">
        <v>16.39</v>
      </c>
      <c r="K245" s="226">
        <v>34.89</v>
      </c>
      <c r="L245" s="226">
        <v>50.13</v>
      </c>
      <c r="M245" s="226">
        <v>69.58</v>
      </c>
      <c r="N245" s="226">
        <v>78.98</v>
      </c>
      <c r="O245" s="226">
        <v>94.52</v>
      </c>
      <c r="P245" s="139" t="s">
        <v>952</v>
      </c>
      <c r="Q245" s="139" t="s">
        <v>946</v>
      </c>
      <c r="R245" s="139" t="s">
        <v>812</v>
      </c>
      <c r="S245" s="139" t="s">
        <v>934</v>
      </c>
      <c r="T245" s="139" t="s">
        <v>934</v>
      </c>
      <c r="U245" s="139" t="s">
        <v>934</v>
      </c>
      <c r="V245" s="139" t="s">
        <v>934</v>
      </c>
      <c r="W245" s="212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773</v>
      </c>
      <c r="AC245" s="139" t="s">
        <v>773</v>
      </c>
      <c r="AD245" s="139" t="s">
        <v>773</v>
      </c>
      <c r="AE245" s="212" t="s">
        <v>934</v>
      </c>
      <c r="AF245" s="139" t="s">
        <v>406</v>
      </c>
      <c r="AG245" s="139" t="s">
        <v>778</v>
      </c>
      <c r="AH245" s="184">
        <v>6</v>
      </c>
      <c r="AI245" s="191">
        <v>14.555645999999999</v>
      </c>
    </row>
    <row r="246" spans="1:35" x14ac:dyDescent="0.35">
      <c r="A246" s="139">
        <v>73</v>
      </c>
      <c r="B246" s="161">
        <v>943</v>
      </c>
      <c r="C246" s="161">
        <v>245</v>
      </c>
      <c r="D246" s="139" t="s">
        <v>798</v>
      </c>
      <c r="E246" s="139" t="s">
        <v>953</v>
      </c>
      <c r="F246" s="212">
        <v>2.375</v>
      </c>
      <c r="G246" s="212">
        <v>2.6</v>
      </c>
      <c r="H246" s="226">
        <v>4.24</v>
      </c>
      <c r="I246" s="226">
        <v>17.670000000000002</v>
      </c>
      <c r="J246" s="226">
        <v>18.899999999999999</v>
      </c>
      <c r="K246" s="226">
        <v>47</v>
      </c>
      <c r="L246" s="226">
        <v>54.77</v>
      </c>
      <c r="M246" s="226">
        <v>70.489999999999995</v>
      </c>
      <c r="N246" s="226">
        <v>79.86</v>
      </c>
      <c r="O246" s="226">
        <v>89.22</v>
      </c>
      <c r="P246" s="139" t="s">
        <v>28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2" t="s">
        <v>28</v>
      </c>
      <c r="X246" s="139" t="s">
        <v>924</v>
      </c>
      <c r="Y246" s="139" t="s">
        <v>934</v>
      </c>
      <c r="Z246" s="139" t="s">
        <v>934</v>
      </c>
      <c r="AA246" s="139" t="s">
        <v>934</v>
      </c>
      <c r="AB246" s="139" t="s">
        <v>773</v>
      </c>
      <c r="AC246" s="139" t="s">
        <v>798</v>
      </c>
      <c r="AD246" s="139" t="s">
        <v>773</v>
      </c>
      <c r="AE246" s="212">
        <v>10</v>
      </c>
      <c r="AF246" s="139" t="s">
        <v>406</v>
      </c>
      <c r="AG246" s="139" t="s">
        <v>778</v>
      </c>
      <c r="AH246" s="184">
        <v>4.7250000000000005</v>
      </c>
      <c r="AI246" s="191">
        <v>9.6569199999999995</v>
      </c>
    </row>
    <row r="247" spans="1:35" x14ac:dyDescent="0.35">
      <c r="A247" s="139">
        <v>73</v>
      </c>
      <c r="B247" s="161">
        <v>944</v>
      </c>
      <c r="C247" s="161">
        <v>246</v>
      </c>
      <c r="D247" s="139" t="s">
        <v>798</v>
      </c>
      <c r="E247" s="139" t="s">
        <v>953</v>
      </c>
      <c r="F247" s="212">
        <v>2.375</v>
      </c>
      <c r="G247" s="212">
        <v>2.6</v>
      </c>
      <c r="H247" s="226">
        <v>4.24</v>
      </c>
      <c r="I247" s="226">
        <v>17.670000000000002</v>
      </c>
      <c r="J247" s="226">
        <v>18.899999999999999</v>
      </c>
      <c r="K247" s="226">
        <v>47</v>
      </c>
      <c r="L247" s="226">
        <v>54.77</v>
      </c>
      <c r="M247" s="226">
        <v>70.489999999999995</v>
      </c>
      <c r="N247" s="226">
        <v>79.86</v>
      </c>
      <c r="O247" s="226">
        <v>89.22</v>
      </c>
      <c r="P247" s="139" t="s">
        <v>28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2" t="s">
        <v>28</v>
      </c>
      <c r="X247" s="139" t="s">
        <v>924</v>
      </c>
      <c r="Y247" s="139" t="s">
        <v>934</v>
      </c>
      <c r="Z247" s="139" t="s">
        <v>934</v>
      </c>
      <c r="AA247" s="139" t="s">
        <v>934</v>
      </c>
      <c r="AB247" s="139" t="s">
        <v>773</v>
      </c>
      <c r="AC247" s="139" t="s">
        <v>773</v>
      </c>
      <c r="AD247" s="139" t="s">
        <v>773</v>
      </c>
      <c r="AE247" s="212">
        <v>10</v>
      </c>
      <c r="AF247" s="139" t="s">
        <v>406</v>
      </c>
      <c r="AG247" s="139" t="s">
        <v>778</v>
      </c>
      <c r="AH247" s="184">
        <v>5.25</v>
      </c>
      <c r="AI247" s="191">
        <v>9.8235200000000003</v>
      </c>
    </row>
    <row r="248" spans="1:35" x14ac:dyDescent="0.35">
      <c r="A248" s="139">
        <v>73</v>
      </c>
      <c r="B248" s="161">
        <v>945</v>
      </c>
      <c r="C248" s="161">
        <v>247</v>
      </c>
      <c r="D248" s="139" t="s">
        <v>798</v>
      </c>
      <c r="E248" s="139" t="s">
        <v>953</v>
      </c>
      <c r="F248" s="212">
        <v>2.375</v>
      </c>
      <c r="G248" s="212">
        <v>2.6</v>
      </c>
      <c r="H248" s="226">
        <v>4.24</v>
      </c>
      <c r="I248" s="226">
        <v>17.670000000000002</v>
      </c>
      <c r="J248" s="226">
        <v>18.899999999999999</v>
      </c>
      <c r="K248" s="226">
        <v>47</v>
      </c>
      <c r="L248" s="226">
        <v>54.77</v>
      </c>
      <c r="M248" s="226">
        <v>70.489999999999995</v>
      </c>
      <c r="N248" s="226">
        <v>79.86</v>
      </c>
      <c r="O248" s="226">
        <v>89.22</v>
      </c>
      <c r="P248" s="139" t="s">
        <v>28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2" t="s">
        <v>28</v>
      </c>
      <c r="X248" s="139" t="s">
        <v>924</v>
      </c>
      <c r="Y248" s="139" t="s">
        <v>934</v>
      </c>
      <c r="Z248" s="139" t="s">
        <v>934</v>
      </c>
      <c r="AA248" s="139" t="s">
        <v>934</v>
      </c>
      <c r="AB248" s="139" t="s">
        <v>773</v>
      </c>
      <c r="AC248" s="139" t="s">
        <v>798</v>
      </c>
      <c r="AD248" s="139" t="s">
        <v>773</v>
      </c>
      <c r="AE248" s="212">
        <v>8</v>
      </c>
      <c r="AF248" s="139" t="s">
        <v>406</v>
      </c>
      <c r="AG248" s="139" t="s">
        <v>778</v>
      </c>
      <c r="AH248" s="184">
        <v>4.83</v>
      </c>
      <c r="AI248" s="191">
        <v>9.8352799999999991</v>
      </c>
    </row>
    <row r="249" spans="1:35" x14ac:dyDescent="0.35">
      <c r="A249" s="139">
        <v>73</v>
      </c>
      <c r="B249" s="161">
        <v>946</v>
      </c>
      <c r="C249" s="161">
        <v>248</v>
      </c>
      <c r="D249" s="139" t="s">
        <v>798</v>
      </c>
      <c r="E249" s="139" t="s">
        <v>953</v>
      </c>
      <c r="F249" s="212">
        <v>2.375</v>
      </c>
      <c r="G249" s="212">
        <v>2.6</v>
      </c>
      <c r="H249" s="226">
        <v>4.24</v>
      </c>
      <c r="I249" s="226">
        <v>17.670000000000002</v>
      </c>
      <c r="J249" s="226">
        <v>18.899999999999999</v>
      </c>
      <c r="K249" s="226">
        <v>47</v>
      </c>
      <c r="L249" s="226">
        <v>54.77</v>
      </c>
      <c r="M249" s="226">
        <v>70.489999999999995</v>
      </c>
      <c r="N249" s="226">
        <v>79.86</v>
      </c>
      <c r="O249" s="226">
        <v>89.22</v>
      </c>
      <c r="P249" s="139" t="s">
        <v>28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2" t="s">
        <v>28</v>
      </c>
      <c r="X249" s="139" t="s">
        <v>924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798</v>
      </c>
      <c r="AD249" s="139" t="s">
        <v>773</v>
      </c>
      <c r="AE249" s="212">
        <v>6</v>
      </c>
      <c r="AF249" s="139" t="s">
        <v>406</v>
      </c>
      <c r="AG249" s="139" t="s">
        <v>778</v>
      </c>
      <c r="AH249" s="184">
        <v>4.9349999999999996</v>
      </c>
      <c r="AI249" s="191">
        <v>9.9973720000000004</v>
      </c>
    </row>
    <row r="250" spans="1:35" x14ac:dyDescent="0.35">
      <c r="A250" s="139">
        <v>73</v>
      </c>
      <c r="B250" s="161">
        <v>947</v>
      </c>
      <c r="C250" s="161">
        <v>249</v>
      </c>
      <c r="D250" s="139" t="s">
        <v>798</v>
      </c>
      <c r="E250" s="139" t="s">
        <v>953</v>
      </c>
      <c r="F250" s="212">
        <v>2.375</v>
      </c>
      <c r="G250" s="212">
        <v>2.6</v>
      </c>
      <c r="H250" s="226">
        <v>4.24</v>
      </c>
      <c r="I250" s="226">
        <v>17.670000000000002</v>
      </c>
      <c r="J250" s="226">
        <v>18.899999999999999</v>
      </c>
      <c r="K250" s="226">
        <v>47</v>
      </c>
      <c r="L250" s="226">
        <v>54.77</v>
      </c>
      <c r="M250" s="226">
        <v>70.489999999999995</v>
      </c>
      <c r="N250" s="226">
        <v>79.86</v>
      </c>
      <c r="O250" s="226">
        <v>89.22</v>
      </c>
      <c r="P250" s="139" t="s">
        <v>28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2" t="s">
        <v>28</v>
      </c>
      <c r="X250" s="139" t="s">
        <v>924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212">
        <v>8</v>
      </c>
      <c r="AF250" s="139" t="s">
        <v>406</v>
      </c>
      <c r="AG250" s="139" t="s">
        <v>778</v>
      </c>
      <c r="AH250" s="184">
        <v>5.25</v>
      </c>
      <c r="AI250" s="191">
        <v>10.038629999999999</v>
      </c>
    </row>
    <row r="251" spans="1:35" x14ac:dyDescent="0.35">
      <c r="A251" s="139">
        <v>73</v>
      </c>
      <c r="B251" s="161">
        <v>948</v>
      </c>
      <c r="C251" s="161">
        <v>250</v>
      </c>
      <c r="D251" s="139" t="s">
        <v>798</v>
      </c>
      <c r="E251" s="139" t="s">
        <v>953</v>
      </c>
      <c r="F251" s="212">
        <v>2.375</v>
      </c>
      <c r="G251" s="212">
        <v>2.6</v>
      </c>
      <c r="H251" s="226">
        <v>4.24</v>
      </c>
      <c r="I251" s="226">
        <v>17.670000000000002</v>
      </c>
      <c r="J251" s="226">
        <v>18.899999999999999</v>
      </c>
      <c r="K251" s="226">
        <v>47</v>
      </c>
      <c r="L251" s="226">
        <v>54.77</v>
      </c>
      <c r="M251" s="226">
        <v>70.489999999999995</v>
      </c>
      <c r="N251" s="226">
        <v>79.86</v>
      </c>
      <c r="O251" s="226">
        <v>89.22</v>
      </c>
      <c r="P251" s="139" t="s">
        <v>28</v>
      </c>
      <c r="Q251" s="139" t="s">
        <v>789</v>
      </c>
      <c r="R251" s="139" t="s">
        <v>836</v>
      </c>
      <c r="S251" s="139" t="s">
        <v>20</v>
      </c>
      <c r="T251" s="139" t="s">
        <v>376</v>
      </c>
      <c r="U251" s="139" t="s">
        <v>944</v>
      </c>
      <c r="V251" s="139" t="s">
        <v>28</v>
      </c>
      <c r="W251" s="212" t="s">
        <v>28</v>
      </c>
      <c r="X251" s="139" t="s">
        <v>924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2">
        <v>6</v>
      </c>
      <c r="AF251" s="139" t="s">
        <v>406</v>
      </c>
      <c r="AG251" s="139" t="s">
        <v>778</v>
      </c>
      <c r="AH251" s="184">
        <v>5.25</v>
      </c>
      <c r="AI251" s="191">
        <v>10.2165</v>
      </c>
    </row>
    <row r="252" spans="1:35" x14ac:dyDescent="0.35">
      <c r="A252" s="139">
        <v>73</v>
      </c>
      <c r="B252" s="161">
        <v>949</v>
      </c>
      <c r="C252" s="161">
        <v>251</v>
      </c>
      <c r="D252" s="139" t="s">
        <v>798</v>
      </c>
      <c r="E252" s="139" t="s">
        <v>953</v>
      </c>
      <c r="F252" s="212">
        <v>2.375</v>
      </c>
      <c r="G252" s="212">
        <v>2.6</v>
      </c>
      <c r="H252" s="226">
        <v>4.24</v>
      </c>
      <c r="I252" s="226">
        <v>17.670000000000002</v>
      </c>
      <c r="J252" s="226">
        <v>18.899999999999999</v>
      </c>
      <c r="K252" s="226">
        <v>47</v>
      </c>
      <c r="L252" s="226">
        <v>54.77</v>
      </c>
      <c r="M252" s="226">
        <v>70.489999999999995</v>
      </c>
      <c r="N252" s="226">
        <v>79.86</v>
      </c>
      <c r="O252" s="226">
        <v>89.22</v>
      </c>
      <c r="P252" s="139" t="s">
        <v>28</v>
      </c>
      <c r="Q252" s="139" t="s">
        <v>789</v>
      </c>
      <c r="R252" s="139" t="s">
        <v>836</v>
      </c>
      <c r="S252" s="139" t="s">
        <v>20</v>
      </c>
      <c r="T252" s="139" t="s">
        <v>376</v>
      </c>
      <c r="U252" s="139" t="s">
        <v>944</v>
      </c>
      <c r="V252" s="139" t="s">
        <v>28</v>
      </c>
      <c r="W252" s="212" t="s">
        <v>28</v>
      </c>
      <c r="X252" s="139" t="s">
        <v>924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798</v>
      </c>
      <c r="AD252" s="139" t="s">
        <v>773</v>
      </c>
      <c r="AE252" s="212">
        <v>2</v>
      </c>
      <c r="AF252" s="139" t="s">
        <v>406</v>
      </c>
      <c r="AG252" s="139" t="s">
        <v>778</v>
      </c>
      <c r="AH252" s="184">
        <v>5.1449999999999996</v>
      </c>
      <c r="AI252" s="191">
        <v>10.836839999999999</v>
      </c>
    </row>
    <row r="253" spans="1:35" x14ac:dyDescent="0.35">
      <c r="A253" s="139">
        <v>73</v>
      </c>
      <c r="B253" s="161">
        <v>950</v>
      </c>
      <c r="C253" s="161">
        <v>252</v>
      </c>
      <c r="D253" s="139" t="s">
        <v>798</v>
      </c>
      <c r="E253" s="139" t="s">
        <v>953</v>
      </c>
      <c r="F253" s="212">
        <v>2.375</v>
      </c>
      <c r="G253" s="212">
        <v>2.6</v>
      </c>
      <c r="H253" s="226">
        <v>4.24</v>
      </c>
      <c r="I253" s="226">
        <v>17.670000000000002</v>
      </c>
      <c r="J253" s="226">
        <v>18.899999999999999</v>
      </c>
      <c r="K253" s="226">
        <v>47</v>
      </c>
      <c r="L253" s="226">
        <v>54.77</v>
      </c>
      <c r="M253" s="226">
        <v>70.489999999999995</v>
      </c>
      <c r="N253" s="226">
        <v>79.86</v>
      </c>
      <c r="O253" s="226">
        <v>89.22</v>
      </c>
      <c r="P253" s="139" t="s">
        <v>28</v>
      </c>
      <c r="Q253" s="139" t="s">
        <v>789</v>
      </c>
      <c r="R253" s="139" t="s">
        <v>836</v>
      </c>
      <c r="S253" s="139" t="s">
        <v>20</v>
      </c>
      <c r="T253" s="139" t="s">
        <v>376</v>
      </c>
      <c r="U253" s="139" t="s">
        <v>944</v>
      </c>
      <c r="V253" s="139" t="s">
        <v>28</v>
      </c>
      <c r="W253" s="212" t="s">
        <v>28</v>
      </c>
      <c r="X253" s="139" t="s">
        <v>924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798</v>
      </c>
      <c r="AD253" s="139" t="s">
        <v>773</v>
      </c>
      <c r="AE253" s="212">
        <v>4</v>
      </c>
      <c r="AF253" s="139" t="s">
        <v>406</v>
      </c>
      <c r="AG253" s="139" t="s">
        <v>778</v>
      </c>
      <c r="AH253" s="184">
        <v>5.04</v>
      </c>
      <c r="AI253" s="191">
        <v>10.345664000000001</v>
      </c>
    </row>
    <row r="254" spans="1:35" x14ac:dyDescent="0.35">
      <c r="A254" s="139">
        <v>73</v>
      </c>
      <c r="B254" s="161">
        <v>966</v>
      </c>
      <c r="C254" s="161">
        <v>253</v>
      </c>
      <c r="D254" s="139" t="s">
        <v>798</v>
      </c>
      <c r="E254" s="139" t="s">
        <v>953</v>
      </c>
      <c r="F254" s="212">
        <v>2.375</v>
      </c>
      <c r="G254" s="212">
        <v>2.6</v>
      </c>
      <c r="H254" s="226">
        <v>4.24</v>
      </c>
      <c r="I254" s="226">
        <v>17.670000000000002</v>
      </c>
      <c r="J254" s="226">
        <v>18.899999999999999</v>
      </c>
      <c r="K254" s="226">
        <v>47</v>
      </c>
      <c r="L254" s="226">
        <v>54.77</v>
      </c>
      <c r="M254" s="226">
        <v>70.489999999999995</v>
      </c>
      <c r="N254" s="226">
        <v>79.86</v>
      </c>
      <c r="O254" s="226">
        <v>89.22</v>
      </c>
      <c r="P254" s="139" t="s">
        <v>28</v>
      </c>
      <c r="Q254" s="139" t="s">
        <v>789</v>
      </c>
      <c r="R254" s="139" t="s">
        <v>836</v>
      </c>
      <c r="S254" s="139" t="s">
        <v>20</v>
      </c>
      <c r="T254" s="139" t="s">
        <v>376</v>
      </c>
      <c r="U254" s="139" t="s">
        <v>944</v>
      </c>
      <c r="V254" s="139" t="s">
        <v>28</v>
      </c>
      <c r="W254" s="212" t="s">
        <v>28</v>
      </c>
      <c r="X254" s="139" t="s">
        <v>924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2">
        <v>2</v>
      </c>
      <c r="AF254" s="139" t="s">
        <v>406</v>
      </c>
      <c r="AG254" s="139" t="s">
        <v>778</v>
      </c>
      <c r="AH254" s="184">
        <v>5.25</v>
      </c>
      <c r="AI254" s="191">
        <v>10.917199999999999</v>
      </c>
    </row>
    <row r="255" spans="1:35" x14ac:dyDescent="0.35">
      <c r="A255" s="139">
        <v>73</v>
      </c>
      <c r="B255" s="161">
        <v>967</v>
      </c>
      <c r="C255" s="161">
        <v>254</v>
      </c>
      <c r="D255" s="139" t="s">
        <v>798</v>
      </c>
      <c r="E255" s="139" t="s">
        <v>953</v>
      </c>
      <c r="F255" s="212">
        <v>2.375</v>
      </c>
      <c r="G255" s="212">
        <v>2.6</v>
      </c>
      <c r="H255" s="226">
        <v>4.24</v>
      </c>
      <c r="I255" s="226">
        <v>17.670000000000002</v>
      </c>
      <c r="J255" s="226">
        <v>18.899999999999999</v>
      </c>
      <c r="K255" s="226">
        <v>47</v>
      </c>
      <c r="L255" s="226">
        <v>54.77</v>
      </c>
      <c r="M255" s="226">
        <v>70.489999999999995</v>
      </c>
      <c r="N255" s="226">
        <v>79.86</v>
      </c>
      <c r="O255" s="226">
        <v>89.22</v>
      </c>
      <c r="P255" s="139" t="s">
        <v>28</v>
      </c>
      <c r="Q255" s="139" t="s">
        <v>789</v>
      </c>
      <c r="R255" s="139" t="s">
        <v>836</v>
      </c>
      <c r="S255" s="139" t="s">
        <v>20</v>
      </c>
      <c r="T255" s="139" t="s">
        <v>376</v>
      </c>
      <c r="U255" s="139" t="s">
        <v>944</v>
      </c>
      <c r="V255" s="139" t="s">
        <v>28</v>
      </c>
      <c r="W255" s="212" t="s">
        <v>28</v>
      </c>
      <c r="X255" s="139" t="s">
        <v>924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2">
        <v>4</v>
      </c>
      <c r="AF255" s="139" t="s">
        <v>406</v>
      </c>
      <c r="AG255" s="139" t="s">
        <v>778</v>
      </c>
      <c r="AH255" s="184">
        <v>5.25</v>
      </c>
      <c r="AI255" s="191">
        <v>10.421025999999999</v>
      </c>
    </row>
    <row r="256" spans="1:35" x14ac:dyDescent="0.35">
      <c r="A256" s="139">
        <v>73</v>
      </c>
      <c r="B256" s="161">
        <v>983</v>
      </c>
      <c r="C256" s="161">
        <v>255</v>
      </c>
      <c r="D256" s="139" t="s">
        <v>798</v>
      </c>
      <c r="E256" s="139" t="s">
        <v>953</v>
      </c>
      <c r="F256" s="212">
        <v>2.375</v>
      </c>
      <c r="G256" s="212">
        <v>2.6</v>
      </c>
      <c r="H256" s="226">
        <v>4.24</v>
      </c>
      <c r="I256" s="226">
        <v>17.670000000000002</v>
      </c>
      <c r="J256" s="226">
        <v>18.899999999999999</v>
      </c>
      <c r="K256" s="226">
        <v>47</v>
      </c>
      <c r="L256" s="226">
        <v>54.77</v>
      </c>
      <c r="M256" s="226">
        <v>70.489999999999995</v>
      </c>
      <c r="N256" s="226">
        <v>79.86</v>
      </c>
      <c r="O256" s="226">
        <v>89.22</v>
      </c>
      <c r="P256" s="139" t="s">
        <v>28</v>
      </c>
      <c r="Q256" s="139" t="s">
        <v>789</v>
      </c>
      <c r="R256" s="139" t="s">
        <v>836</v>
      </c>
      <c r="S256" s="139" t="s">
        <v>893</v>
      </c>
      <c r="T256" s="139" t="s">
        <v>376</v>
      </c>
      <c r="U256" s="139" t="s">
        <v>944</v>
      </c>
      <c r="V256" s="139" t="s">
        <v>28</v>
      </c>
      <c r="W256" s="212" t="s">
        <v>28</v>
      </c>
      <c r="X256" s="139" t="s">
        <v>925</v>
      </c>
      <c r="Y256" s="139" t="s">
        <v>28</v>
      </c>
      <c r="Z256" s="139" t="s">
        <v>28</v>
      </c>
      <c r="AA256" s="139" t="s">
        <v>28</v>
      </c>
      <c r="AB256" s="139" t="s">
        <v>773</v>
      </c>
      <c r="AC256" s="139" t="s">
        <v>773</v>
      </c>
      <c r="AD256" s="139" t="s">
        <v>773</v>
      </c>
      <c r="AE256" s="212">
        <v>2</v>
      </c>
      <c r="AF256" s="139" t="s">
        <v>406</v>
      </c>
      <c r="AG256" s="139" t="s">
        <v>778</v>
      </c>
      <c r="AH256" s="184">
        <v>5.25</v>
      </c>
      <c r="AI256" s="191">
        <v>13.44952</v>
      </c>
    </row>
    <row r="257" spans="1:35" x14ac:dyDescent="0.35">
      <c r="A257" s="139">
        <v>73</v>
      </c>
      <c r="B257" s="161">
        <v>984</v>
      </c>
      <c r="C257" s="161">
        <v>256</v>
      </c>
      <c r="D257" s="139" t="s">
        <v>798</v>
      </c>
      <c r="E257" s="139" t="s">
        <v>953</v>
      </c>
      <c r="F257" s="212">
        <v>2.375</v>
      </c>
      <c r="G257" s="212">
        <v>2.6</v>
      </c>
      <c r="H257" s="226">
        <v>4.24</v>
      </c>
      <c r="I257" s="226">
        <v>17.670000000000002</v>
      </c>
      <c r="J257" s="226">
        <v>18.899999999999999</v>
      </c>
      <c r="K257" s="226">
        <v>47</v>
      </c>
      <c r="L257" s="226">
        <v>54.77</v>
      </c>
      <c r="M257" s="226">
        <v>70.489999999999995</v>
      </c>
      <c r="N257" s="226">
        <v>79.86</v>
      </c>
      <c r="O257" s="226">
        <v>89.22</v>
      </c>
      <c r="P257" s="139" t="s">
        <v>28</v>
      </c>
      <c r="Q257" s="139" t="s">
        <v>789</v>
      </c>
      <c r="R257" s="139" t="s">
        <v>836</v>
      </c>
      <c r="S257" s="139" t="s">
        <v>893</v>
      </c>
      <c r="T257" s="139" t="s">
        <v>376</v>
      </c>
      <c r="U257" s="139" t="s">
        <v>944</v>
      </c>
      <c r="V257" s="139" t="s">
        <v>28</v>
      </c>
      <c r="W257" s="212" t="s">
        <v>28</v>
      </c>
      <c r="X257" s="139" t="s">
        <v>925</v>
      </c>
      <c r="Y257" s="139" t="s">
        <v>28</v>
      </c>
      <c r="Z257" s="139" t="s">
        <v>28</v>
      </c>
      <c r="AA257" s="139" t="s">
        <v>28</v>
      </c>
      <c r="AB257" s="139" t="s">
        <v>773</v>
      </c>
      <c r="AC257" s="139" t="s">
        <v>773</v>
      </c>
      <c r="AD257" s="139" t="s">
        <v>773</v>
      </c>
      <c r="AE257" s="212">
        <v>3</v>
      </c>
      <c r="AF257" s="139" t="s">
        <v>406</v>
      </c>
      <c r="AG257" s="139" t="s">
        <v>778</v>
      </c>
      <c r="AH257" s="184">
        <v>5.25</v>
      </c>
      <c r="AI257" s="191">
        <v>14.405999999999999</v>
      </c>
    </row>
    <row r="258" spans="1:35" x14ac:dyDescent="0.35">
      <c r="A258" s="139">
        <v>73</v>
      </c>
      <c r="B258" s="161">
        <v>985</v>
      </c>
      <c r="C258" s="161">
        <v>257</v>
      </c>
      <c r="D258" s="139" t="s">
        <v>798</v>
      </c>
      <c r="E258" s="139" t="s">
        <v>953</v>
      </c>
      <c r="F258" s="212">
        <v>2.375</v>
      </c>
      <c r="G258" s="212">
        <v>2.6</v>
      </c>
      <c r="H258" s="226">
        <v>4.24</v>
      </c>
      <c r="I258" s="226">
        <v>17.670000000000002</v>
      </c>
      <c r="J258" s="226">
        <v>18.899999999999999</v>
      </c>
      <c r="K258" s="226">
        <v>47</v>
      </c>
      <c r="L258" s="226">
        <v>54.77</v>
      </c>
      <c r="M258" s="226">
        <v>70.489999999999995</v>
      </c>
      <c r="N258" s="226">
        <v>79.86</v>
      </c>
      <c r="O258" s="226">
        <v>89.22</v>
      </c>
      <c r="P258" s="139" t="s">
        <v>28</v>
      </c>
      <c r="Q258" s="139" t="s">
        <v>789</v>
      </c>
      <c r="R258" s="139" t="s">
        <v>836</v>
      </c>
      <c r="S258" s="139" t="s">
        <v>893</v>
      </c>
      <c r="T258" s="139" t="s">
        <v>376</v>
      </c>
      <c r="U258" s="139" t="s">
        <v>944</v>
      </c>
      <c r="V258" s="139" t="s">
        <v>28</v>
      </c>
      <c r="W258" s="212" t="s">
        <v>28</v>
      </c>
      <c r="X258" s="139" t="s">
        <v>925</v>
      </c>
      <c r="Y258" s="139" t="s">
        <v>28</v>
      </c>
      <c r="Z258" s="139" t="s">
        <v>28</v>
      </c>
      <c r="AA258" s="139" t="s">
        <v>28</v>
      </c>
      <c r="AB258" s="139" t="s">
        <v>773</v>
      </c>
      <c r="AC258" s="139" t="s">
        <v>773</v>
      </c>
      <c r="AD258" s="139" t="s">
        <v>773</v>
      </c>
      <c r="AE258" s="212">
        <v>4</v>
      </c>
      <c r="AF258" s="139" t="s">
        <v>406</v>
      </c>
      <c r="AG258" s="139" t="s">
        <v>778</v>
      </c>
      <c r="AH258" s="184">
        <v>5.25</v>
      </c>
      <c r="AI258" s="191">
        <v>15.703520000000001</v>
      </c>
    </row>
    <row r="259" spans="1:35" x14ac:dyDescent="0.35">
      <c r="A259" s="139">
        <v>73</v>
      </c>
      <c r="B259" s="161">
        <v>986</v>
      </c>
      <c r="C259" s="161">
        <v>258</v>
      </c>
      <c r="D259" s="139" t="s">
        <v>798</v>
      </c>
      <c r="E259" s="139" t="s">
        <v>953</v>
      </c>
      <c r="F259" s="212">
        <v>2.375</v>
      </c>
      <c r="G259" s="212">
        <v>2.6</v>
      </c>
      <c r="H259" s="226">
        <v>4.24</v>
      </c>
      <c r="I259" s="226">
        <v>17.670000000000002</v>
      </c>
      <c r="J259" s="226">
        <v>18.899999999999999</v>
      </c>
      <c r="K259" s="226">
        <v>47</v>
      </c>
      <c r="L259" s="226">
        <v>54.77</v>
      </c>
      <c r="M259" s="226">
        <v>70.489999999999995</v>
      </c>
      <c r="N259" s="226">
        <v>79.86</v>
      </c>
      <c r="O259" s="226">
        <v>89.22</v>
      </c>
      <c r="P259" s="139" t="s">
        <v>28</v>
      </c>
      <c r="Q259" s="139" t="s">
        <v>789</v>
      </c>
      <c r="R259" s="139" t="s">
        <v>836</v>
      </c>
      <c r="S259" s="139" t="s">
        <v>893</v>
      </c>
      <c r="T259" s="139" t="s">
        <v>376</v>
      </c>
      <c r="U259" s="139" t="s">
        <v>944</v>
      </c>
      <c r="V259" s="139" t="s">
        <v>28</v>
      </c>
      <c r="W259" s="212" t="s">
        <v>28</v>
      </c>
      <c r="X259" s="139" t="s">
        <v>925</v>
      </c>
      <c r="Y259" s="139" t="s">
        <v>28</v>
      </c>
      <c r="Z259" s="139" t="s">
        <v>28</v>
      </c>
      <c r="AA259" s="139" t="s">
        <v>28</v>
      </c>
      <c r="AB259" s="139" t="s">
        <v>773</v>
      </c>
      <c r="AC259" s="139" t="s">
        <v>773</v>
      </c>
      <c r="AD259" s="139" t="s">
        <v>773</v>
      </c>
      <c r="AE259" s="212">
        <v>5</v>
      </c>
      <c r="AF259" s="139" t="s">
        <v>406</v>
      </c>
      <c r="AG259" s="139" t="s">
        <v>778</v>
      </c>
      <c r="AH259" s="184">
        <v>5.25</v>
      </c>
      <c r="AI259" s="191">
        <v>13.78566</v>
      </c>
    </row>
    <row r="260" spans="1:35" x14ac:dyDescent="0.35">
      <c r="A260" s="139">
        <v>73</v>
      </c>
      <c r="B260" s="161">
        <v>987</v>
      </c>
      <c r="C260" s="161">
        <v>259</v>
      </c>
      <c r="D260" s="139" t="s">
        <v>798</v>
      </c>
      <c r="E260" s="139" t="s">
        <v>953</v>
      </c>
      <c r="F260" s="212">
        <v>2.375</v>
      </c>
      <c r="G260" s="212">
        <v>2.6</v>
      </c>
      <c r="H260" s="226">
        <v>4.24</v>
      </c>
      <c r="I260" s="226">
        <v>17.670000000000002</v>
      </c>
      <c r="J260" s="226">
        <v>18.899999999999999</v>
      </c>
      <c r="K260" s="226">
        <v>47</v>
      </c>
      <c r="L260" s="226">
        <v>54.77</v>
      </c>
      <c r="M260" s="226">
        <v>70.489999999999995</v>
      </c>
      <c r="N260" s="226">
        <v>79.86</v>
      </c>
      <c r="O260" s="226">
        <v>89.22</v>
      </c>
      <c r="P260" s="139" t="s">
        <v>28</v>
      </c>
      <c r="Q260" s="139" t="s">
        <v>789</v>
      </c>
      <c r="R260" s="139" t="s">
        <v>836</v>
      </c>
      <c r="S260" s="139" t="s">
        <v>893</v>
      </c>
      <c r="T260" s="139" t="s">
        <v>376</v>
      </c>
      <c r="U260" s="139" t="s">
        <v>944</v>
      </c>
      <c r="V260" s="139" t="s">
        <v>28</v>
      </c>
      <c r="W260" s="212" t="s">
        <v>28</v>
      </c>
      <c r="X260" s="139" t="s">
        <v>925</v>
      </c>
      <c r="Y260" s="139" t="s">
        <v>28</v>
      </c>
      <c r="Z260" s="139" t="s">
        <v>28</v>
      </c>
      <c r="AA260" s="139" t="s">
        <v>28</v>
      </c>
      <c r="AB260" s="139" t="s">
        <v>773</v>
      </c>
      <c r="AC260" s="139" t="s">
        <v>773</v>
      </c>
      <c r="AD260" s="139" t="s">
        <v>773</v>
      </c>
      <c r="AE260" s="212">
        <v>6</v>
      </c>
      <c r="AF260" s="139" t="s">
        <v>406</v>
      </c>
      <c r="AG260" s="139" t="s">
        <v>778</v>
      </c>
      <c r="AH260" s="184">
        <v>5.25</v>
      </c>
      <c r="AI260" s="191">
        <v>13.24225</v>
      </c>
    </row>
    <row r="261" spans="1:35" x14ac:dyDescent="0.35">
      <c r="A261" s="139">
        <v>73</v>
      </c>
      <c r="B261" s="161">
        <v>1003</v>
      </c>
      <c r="C261" s="161">
        <v>260</v>
      </c>
      <c r="D261" s="139" t="s">
        <v>798</v>
      </c>
      <c r="E261" s="139" t="s">
        <v>953</v>
      </c>
      <c r="F261" s="212">
        <v>2.375</v>
      </c>
      <c r="G261" s="212">
        <v>2.6</v>
      </c>
      <c r="H261" s="226">
        <v>4.24</v>
      </c>
      <c r="I261" s="226">
        <v>17.670000000000002</v>
      </c>
      <c r="J261" s="226">
        <v>18.899999999999999</v>
      </c>
      <c r="K261" s="226">
        <v>47</v>
      </c>
      <c r="L261" s="226">
        <v>54.77</v>
      </c>
      <c r="M261" s="226">
        <v>70.489999999999995</v>
      </c>
      <c r="N261" s="226">
        <v>79.86</v>
      </c>
      <c r="O261" s="226">
        <v>89.22</v>
      </c>
      <c r="P261" s="139" t="s">
        <v>28</v>
      </c>
      <c r="Q261" s="139" t="s">
        <v>789</v>
      </c>
      <c r="R261" s="139" t="s">
        <v>836</v>
      </c>
      <c r="S261" s="139" t="s">
        <v>893</v>
      </c>
      <c r="T261" s="139" t="s">
        <v>376</v>
      </c>
      <c r="U261" s="139" t="s">
        <v>372</v>
      </c>
      <c r="V261" s="139" t="s">
        <v>28</v>
      </c>
      <c r="W261" s="212" t="s">
        <v>28</v>
      </c>
      <c r="X261" s="139" t="s">
        <v>925</v>
      </c>
      <c r="Y261" s="139" t="s">
        <v>28</v>
      </c>
      <c r="Z261" s="139" t="s">
        <v>28</v>
      </c>
      <c r="AA261" s="139" t="s">
        <v>28</v>
      </c>
      <c r="AB261" s="139" t="s">
        <v>773</v>
      </c>
      <c r="AC261" s="139" t="s">
        <v>773</v>
      </c>
      <c r="AD261" s="139" t="s">
        <v>773</v>
      </c>
      <c r="AE261" s="212">
        <v>2</v>
      </c>
      <c r="AF261" s="139" t="s">
        <v>406</v>
      </c>
      <c r="AG261" s="139" t="s">
        <v>778</v>
      </c>
      <c r="AH261" s="184">
        <v>5.25</v>
      </c>
      <c r="AI261" s="191">
        <v>12.984999999999999</v>
      </c>
    </row>
    <row r="262" spans="1:35" x14ac:dyDescent="0.35">
      <c r="A262" s="139">
        <v>73</v>
      </c>
      <c r="B262" s="161">
        <v>1004</v>
      </c>
      <c r="C262" s="161">
        <v>261</v>
      </c>
      <c r="D262" s="139" t="s">
        <v>798</v>
      </c>
      <c r="E262" s="139" t="s">
        <v>953</v>
      </c>
      <c r="F262" s="212">
        <v>2.375</v>
      </c>
      <c r="G262" s="212">
        <v>2.6</v>
      </c>
      <c r="H262" s="226">
        <v>4.24</v>
      </c>
      <c r="I262" s="226">
        <v>17.670000000000002</v>
      </c>
      <c r="J262" s="226">
        <v>18.899999999999999</v>
      </c>
      <c r="K262" s="226">
        <v>47</v>
      </c>
      <c r="L262" s="226">
        <v>54.77</v>
      </c>
      <c r="M262" s="226">
        <v>70.489999999999995</v>
      </c>
      <c r="N262" s="226">
        <v>79.86</v>
      </c>
      <c r="O262" s="226">
        <v>89.22</v>
      </c>
      <c r="P262" s="139" t="s">
        <v>28</v>
      </c>
      <c r="Q262" s="139" t="s">
        <v>789</v>
      </c>
      <c r="R262" s="139" t="s">
        <v>836</v>
      </c>
      <c r="S262" s="139" t="s">
        <v>893</v>
      </c>
      <c r="T262" s="139" t="s">
        <v>376</v>
      </c>
      <c r="U262" s="139" t="s">
        <v>372</v>
      </c>
      <c r="V262" s="139" t="s">
        <v>28</v>
      </c>
      <c r="W262" s="212" t="s">
        <v>28</v>
      </c>
      <c r="X262" s="139" t="s">
        <v>925</v>
      </c>
      <c r="Y262" s="139" t="s">
        <v>28</v>
      </c>
      <c r="Z262" s="139" t="s">
        <v>28</v>
      </c>
      <c r="AA262" s="139" t="s">
        <v>28</v>
      </c>
      <c r="AB262" s="139" t="s">
        <v>773</v>
      </c>
      <c r="AC262" s="139" t="s">
        <v>773</v>
      </c>
      <c r="AD262" s="139" t="s">
        <v>773</v>
      </c>
      <c r="AE262" s="212">
        <v>3</v>
      </c>
      <c r="AF262" s="139" t="s">
        <v>406</v>
      </c>
      <c r="AG262" s="139" t="s">
        <v>778</v>
      </c>
      <c r="AH262" s="184">
        <v>5.25</v>
      </c>
      <c r="AI262" s="191">
        <v>15.820139999999999</v>
      </c>
    </row>
    <row r="263" spans="1:35" x14ac:dyDescent="0.35">
      <c r="A263" s="139">
        <v>73</v>
      </c>
      <c r="B263" s="161">
        <v>1005</v>
      </c>
      <c r="C263" s="161">
        <v>262</v>
      </c>
      <c r="D263" s="139" t="s">
        <v>798</v>
      </c>
      <c r="E263" s="139" t="s">
        <v>953</v>
      </c>
      <c r="F263" s="212">
        <v>2.375</v>
      </c>
      <c r="G263" s="212">
        <v>2.6</v>
      </c>
      <c r="H263" s="226">
        <v>4.24</v>
      </c>
      <c r="I263" s="226">
        <v>17.670000000000002</v>
      </c>
      <c r="J263" s="226">
        <v>18.899999999999999</v>
      </c>
      <c r="K263" s="226">
        <v>47</v>
      </c>
      <c r="L263" s="226">
        <v>54.77</v>
      </c>
      <c r="M263" s="226">
        <v>70.489999999999995</v>
      </c>
      <c r="N263" s="226">
        <v>79.86</v>
      </c>
      <c r="O263" s="226">
        <v>89.22</v>
      </c>
      <c r="P263" s="139" t="s">
        <v>28</v>
      </c>
      <c r="Q263" s="139" t="s">
        <v>789</v>
      </c>
      <c r="R263" s="139" t="s">
        <v>836</v>
      </c>
      <c r="S263" s="139" t="s">
        <v>893</v>
      </c>
      <c r="T263" s="139" t="s">
        <v>376</v>
      </c>
      <c r="U263" s="139" t="s">
        <v>372</v>
      </c>
      <c r="V263" s="139" t="s">
        <v>28</v>
      </c>
      <c r="W263" s="212" t="s">
        <v>28</v>
      </c>
      <c r="X263" s="139" t="s">
        <v>925</v>
      </c>
      <c r="Y263" s="139" t="s">
        <v>28</v>
      </c>
      <c r="Z263" s="139" t="s">
        <v>28</v>
      </c>
      <c r="AA263" s="139" t="s">
        <v>28</v>
      </c>
      <c r="AB263" s="139" t="s">
        <v>773</v>
      </c>
      <c r="AC263" s="139" t="s">
        <v>773</v>
      </c>
      <c r="AD263" s="139" t="s">
        <v>773</v>
      </c>
      <c r="AE263" s="212">
        <v>4</v>
      </c>
      <c r="AF263" s="139" t="s">
        <v>406</v>
      </c>
      <c r="AG263" s="139" t="s">
        <v>778</v>
      </c>
      <c r="AH263" s="184">
        <v>5.25</v>
      </c>
      <c r="AI263" s="191">
        <v>13.840539999999999</v>
      </c>
    </row>
    <row r="264" spans="1:35" x14ac:dyDescent="0.35">
      <c r="A264" s="139">
        <v>73</v>
      </c>
      <c r="B264" s="161">
        <v>1006</v>
      </c>
      <c r="C264" s="161">
        <v>263</v>
      </c>
      <c r="D264" s="139" t="s">
        <v>798</v>
      </c>
      <c r="E264" s="139" t="s">
        <v>953</v>
      </c>
      <c r="F264" s="212">
        <v>2.375</v>
      </c>
      <c r="G264" s="212">
        <v>2.6</v>
      </c>
      <c r="H264" s="226">
        <v>4.24</v>
      </c>
      <c r="I264" s="226">
        <v>17.670000000000002</v>
      </c>
      <c r="J264" s="226">
        <v>18.899999999999999</v>
      </c>
      <c r="K264" s="226">
        <v>47</v>
      </c>
      <c r="L264" s="226">
        <v>54.77</v>
      </c>
      <c r="M264" s="226">
        <v>70.489999999999995</v>
      </c>
      <c r="N264" s="226">
        <v>79.86</v>
      </c>
      <c r="O264" s="226">
        <v>89.22</v>
      </c>
      <c r="P264" s="139" t="s">
        <v>28</v>
      </c>
      <c r="Q264" s="139" t="s">
        <v>789</v>
      </c>
      <c r="R264" s="139" t="s">
        <v>836</v>
      </c>
      <c r="S264" s="139" t="s">
        <v>893</v>
      </c>
      <c r="T264" s="139" t="s">
        <v>376</v>
      </c>
      <c r="U264" s="139" t="s">
        <v>372</v>
      </c>
      <c r="V264" s="139" t="s">
        <v>28</v>
      </c>
      <c r="W264" s="212" t="s">
        <v>28</v>
      </c>
      <c r="X264" s="139" t="s">
        <v>925</v>
      </c>
      <c r="Y264" s="139" t="s">
        <v>28</v>
      </c>
      <c r="Z264" s="139" t="s">
        <v>28</v>
      </c>
      <c r="AA264" s="139" t="s">
        <v>28</v>
      </c>
      <c r="AB264" s="139" t="s">
        <v>773</v>
      </c>
      <c r="AC264" s="139" t="s">
        <v>773</v>
      </c>
      <c r="AD264" s="139" t="s">
        <v>773</v>
      </c>
      <c r="AE264" s="212">
        <v>5</v>
      </c>
      <c r="AF264" s="139" t="s">
        <v>406</v>
      </c>
      <c r="AG264" s="139" t="s">
        <v>778</v>
      </c>
      <c r="AH264" s="184">
        <v>5.25</v>
      </c>
      <c r="AI264" s="191">
        <v>15.34484</v>
      </c>
    </row>
    <row r="265" spans="1:35" x14ac:dyDescent="0.35">
      <c r="A265" s="139">
        <v>73</v>
      </c>
      <c r="B265" s="161">
        <v>1007</v>
      </c>
      <c r="C265" s="161">
        <v>264</v>
      </c>
      <c r="D265" s="139" t="s">
        <v>798</v>
      </c>
      <c r="E265" s="139" t="s">
        <v>953</v>
      </c>
      <c r="F265" s="212">
        <v>2.375</v>
      </c>
      <c r="G265" s="212">
        <v>2.6</v>
      </c>
      <c r="H265" s="226">
        <v>4.24</v>
      </c>
      <c r="I265" s="226">
        <v>17.670000000000002</v>
      </c>
      <c r="J265" s="226">
        <v>18.899999999999999</v>
      </c>
      <c r="K265" s="226">
        <v>47</v>
      </c>
      <c r="L265" s="226">
        <v>54.77</v>
      </c>
      <c r="M265" s="226">
        <v>70.489999999999995</v>
      </c>
      <c r="N265" s="226">
        <v>79.86</v>
      </c>
      <c r="O265" s="226">
        <v>89.22</v>
      </c>
      <c r="P265" s="139" t="s">
        <v>28</v>
      </c>
      <c r="Q265" s="139" t="s">
        <v>789</v>
      </c>
      <c r="R265" s="139" t="s">
        <v>836</v>
      </c>
      <c r="S265" s="139" t="s">
        <v>893</v>
      </c>
      <c r="T265" s="139" t="s">
        <v>376</v>
      </c>
      <c r="U265" s="139" t="s">
        <v>372</v>
      </c>
      <c r="V265" s="139" t="s">
        <v>28</v>
      </c>
      <c r="W265" s="212" t="s">
        <v>28</v>
      </c>
      <c r="X265" s="139" t="s">
        <v>925</v>
      </c>
      <c r="Y265" s="139" t="s">
        <v>28</v>
      </c>
      <c r="Z265" s="139" t="s">
        <v>28</v>
      </c>
      <c r="AA265" s="139" t="s">
        <v>28</v>
      </c>
      <c r="AB265" s="139" t="s">
        <v>773</v>
      </c>
      <c r="AC265" s="139" t="s">
        <v>773</v>
      </c>
      <c r="AD265" s="139" t="s">
        <v>773</v>
      </c>
      <c r="AE265" s="212">
        <v>6</v>
      </c>
      <c r="AF265" s="139" t="s">
        <v>406</v>
      </c>
      <c r="AG265" s="139" t="s">
        <v>778</v>
      </c>
      <c r="AH265" s="184">
        <v>5.25</v>
      </c>
      <c r="AI265" s="191">
        <v>14.049279999999998</v>
      </c>
    </row>
    <row r="266" spans="1:35" x14ac:dyDescent="0.35">
      <c r="A266" s="200">
        <v>73</v>
      </c>
      <c r="B266" s="161">
        <v>1024</v>
      </c>
      <c r="C266" s="161">
        <v>265</v>
      </c>
      <c r="D266" s="139" t="s">
        <v>773</v>
      </c>
      <c r="E266" s="139" t="s">
        <v>953</v>
      </c>
      <c r="F266" s="212">
        <v>2.375</v>
      </c>
      <c r="G266" s="212">
        <v>2.6</v>
      </c>
      <c r="H266" s="226">
        <v>4.24</v>
      </c>
      <c r="I266" s="226">
        <v>17.670000000000002</v>
      </c>
      <c r="J266" s="226">
        <v>18.899999999999999</v>
      </c>
      <c r="K266" s="226">
        <v>47</v>
      </c>
      <c r="L266" s="226">
        <v>54.77</v>
      </c>
      <c r="M266" s="226">
        <v>70.489999999999995</v>
      </c>
      <c r="N266" s="226">
        <v>79.86</v>
      </c>
      <c r="O266" s="226">
        <v>89.22</v>
      </c>
      <c r="P266" s="139" t="s">
        <v>28</v>
      </c>
      <c r="Q266" s="139" t="s">
        <v>789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2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212" t="s">
        <v>934</v>
      </c>
      <c r="AF266" s="139" t="s">
        <v>406</v>
      </c>
      <c r="AG266" s="139" t="s">
        <v>778</v>
      </c>
      <c r="AH266" s="184">
        <v>5.25</v>
      </c>
      <c r="AI266" s="191">
        <v>12.544</v>
      </c>
    </row>
    <row r="267" spans="1:35" x14ac:dyDescent="0.35">
      <c r="A267" s="139">
        <v>75</v>
      </c>
      <c r="B267" s="161">
        <v>1060</v>
      </c>
      <c r="C267" s="161">
        <v>266</v>
      </c>
      <c r="D267" s="139" t="s">
        <v>798</v>
      </c>
      <c r="E267" s="139" t="s">
        <v>28</v>
      </c>
      <c r="F267" s="212" t="s">
        <v>28</v>
      </c>
      <c r="G267" s="212" t="s">
        <v>28</v>
      </c>
      <c r="H267" s="141" t="s">
        <v>28</v>
      </c>
      <c r="I267" s="141">
        <v>20</v>
      </c>
      <c r="J267" s="141" t="s">
        <v>28</v>
      </c>
      <c r="K267" s="141" t="s">
        <v>28</v>
      </c>
      <c r="L267" s="141">
        <v>46</v>
      </c>
      <c r="M267" s="141" t="s">
        <v>28</v>
      </c>
      <c r="N267" s="141">
        <v>90</v>
      </c>
      <c r="O267" s="141">
        <v>100</v>
      </c>
      <c r="P267" s="139" t="s">
        <v>952</v>
      </c>
      <c r="Q267" s="139" t="s">
        <v>789</v>
      </c>
      <c r="R267" s="139" t="s">
        <v>836</v>
      </c>
      <c r="S267" s="139" t="s">
        <v>73</v>
      </c>
      <c r="T267" s="139" t="s">
        <v>376</v>
      </c>
      <c r="U267" s="139" t="s">
        <v>944</v>
      </c>
      <c r="V267" s="139" t="s">
        <v>28</v>
      </c>
      <c r="W267" s="212" t="s">
        <v>28</v>
      </c>
      <c r="X267" s="139" t="s">
        <v>924</v>
      </c>
      <c r="Y267" s="139" t="s">
        <v>934</v>
      </c>
      <c r="Z267" s="139" t="s">
        <v>934</v>
      </c>
      <c r="AA267" s="139" t="s">
        <v>934</v>
      </c>
      <c r="AB267" s="139" t="s">
        <v>798</v>
      </c>
      <c r="AC267" s="139" t="s">
        <v>773</v>
      </c>
      <c r="AD267" s="139" t="s">
        <v>773</v>
      </c>
      <c r="AE267" s="212">
        <v>88.888888888888886</v>
      </c>
      <c r="AF267" s="139" t="s">
        <v>406</v>
      </c>
      <c r="AG267" s="139" t="s">
        <v>778</v>
      </c>
      <c r="AH267" s="184">
        <v>4.5</v>
      </c>
      <c r="AI267" s="191">
        <v>17.77</v>
      </c>
    </row>
    <row r="268" spans="1:35" x14ac:dyDescent="0.35">
      <c r="A268" s="139">
        <v>75</v>
      </c>
      <c r="B268" s="161">
        <v>1061</v>
      </c>
      <c r="C268" s="161">
        <v>267</v>
      </c>
      <c r="D268" s="139" t="s">
        <v>798</v>
      </c>
      <c r="E268" s="139" t="s">
        <v>28</v>
      </c>
      <c r="F268" s="212" t="s">
        <v>28</v>
      </c>
      <c r="G268" s="212" t="s">
        <v>28</v>
      </c>
      <c r="H268" s="141" t="s">
        <v>28</v>
      </c>
      <c r="I268" s="141">
        <v>20</v>
      </c>
      <c r="J268" s="141" t="s">
        <v>28</v>
      </c>
      <c r="K268" s="141" t="s">
        <v>28</v>
      </c>
      <c r="L268" s="141">
        <v>44</v>
      </c>
      <c r="M268" s="141" t="s">
        <v>28</v>
      </c>
      <c r="N268" s="141">
        <v>90</v>
      </c>
      <c r="O268" s="141">
        <v>100</v>
      </c>
      <c r="P268" s="139" t="s">
        <v>952</v>
      </c>
      <c r="Q268" s="139" t="s">
        <v>789</v>
      </c>
      <c r="R268" s="139" t="s">
        <v>836</v>
      </c>
      <c r="S268" s="139" t="s">
        <v>73</v>
      </c>
      <c r="T268" s="139" t="s">
        <v>376</v>
      </c>
      <c r="U268" s="139" t="s">
        <v>944</v>
      </c>
      <c r="V268" s="139" t="s">
        <v>28</v>
      </c>
      <c r="W268" s="212" t="s">
        <v>28</v>
      </c>
      <c r="X268" s="139" t="s">
        <v>924</v>
      </c>
      <c r="Y268" s="139" t="s">
        <v>934</v>
      </c>
      <c r="Z268" s="139" t="s">
        <v>934</v>
      </c>
      <c r="AA268" s="139" t="s">
        <v>934</v>
      </c>
      <c r="AB268" s="139" t="s">
        <v>798</v>
      </c>
      <c r="AC268" s="139" t="s">
        <v>773</v>
      </c>
      <c r="AD268" s="139" t="s">
        <v>773</v>
      </c>
      <c r="AE268" s="212">
        <v>177.77777777777777</v>
      </c>
      <c r="AF268" s="139" t="s">
        <v>406</v>
      </c>
      <c r="AG268" s="139" t="s">
        <v>778</v>
      </c>
      <c r="AH268" s="184">
        <v>4.5</v>
      </c>
      <c r="AI268" s="191">
        <v>18.690000000000001</v>
      </c>
    </row>
    <row r="269" spans="1:35" x14ac:dyDescent="0.35">
      <c r="A269" s="139">
        <v>75</v>
      </c>
      <c r="B269" s="161">
        <v>1062</v>
      </c>
      <c r="C269" s="161">
        <v>268</v>
      </c>
      <c r="D269" s="139" t="s">
        <v>798</v>
      </c>
      <c r="E269" s="139" t="s">
        <v>28</v>
      </c>
      <c r="F269" s="212" t="s">
        <v>28</v>
      </c>
      <c r="G269" s="212" t="s">
        <v>28</v>
      </c>
      <c r="H269" s="141" t="s">
        <v>28</v>
      </c>
      <c r="I269" s="141">
        <v>20</v>
      </c>
      <c r="J269" s="141" t="s">
        <v>28</v>
      </c>
      <c r="K269" s="141" t="s">
        <v>28</v>
      </c>
      <c r="L269" s="141">
        <v>36</v>
      </c>
      <c r="M269" s="141" t="s">
        <v>28</v>
      </c>
      <c r="N269" s="141">
        <v>90</v>
      </c>
      <c r="O269" s="141">
        <v>100</v>
      </c>
      <c r="P269" s="139" t="s">
        <v>952</v>
      </c>
      <c r="Q269" s="139" t="s">
        <v>789</v>
      </c>
      <c r="R269" s="139" t="s">
        <v>836</v>
      </c>
      <c r="S269" s="139" t="s">
        <v>73</v>
      </c>
      <c r="T269" s="139" t="s">
        <v>376</v>
      </c>
      <c r="U269" s="139" t="s">
        <v>944</v>
      </c>
      <c r="V269" s="139" t="s">
        <v>28</v>
      </c>
      <c r="W269" s="212" t="s">
        <v>28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798</v>
      </c>
      <c r="AC269" s="139" t="s">
        <v>773</v>
      </c>
      <c r="AD269" s="139" t="s">
        <v>773</v>
      </c>
      <c r="AE269" s="212">
        <v>266.66666666666663</v>
      </c>
      <c r="AF269" s="139" t="s">
        <v>406</v>
      </c>
      <c r="AG269" s="139" t="s">
        <v>778</v>
      </c>
      <c r="AH269" s="184">
        <v>6</v>
      </c>
      <c r="AI269" s="191">
        <v>20.87</v>
      </c>
    </row>
    <row r="270" spans="1:35" x14ac:dyDescent="0.35">
      <c r="A270" s="139">
        <v>75</v>
      </c>
      <c r="B270" s="161">
        <v>1063</v>
      </c>
      <c r="C270" s="161">
        <v>269</v>
      </c>
      <c r="D270" s="139" t="s">
        <v>798</v>
      </c>
      <c r="E270" s="139" t="s">
        <v>28</v>
      </c>
      <c r="F270" s="212" t="s">
        <v>28</v>
      </c>
      <c r="G270" s="212" t="s">
        <v>28</v>
      </c>
      <c r="H270" s="141" t="s">
        <v>28</v>
      </c>
      <c r="I270" s="141">
        <v>20</v>
      </c>
      <c r="J270" s="141" t="s">
        <v>28</v>
      </c>
      <c r="K270" s="141" t="s">
        <v>28</v>
      </c>
      <c r="L270" s="141">
        <v>46</v>
      </c>
      <c r="M270" s="141" t="s">
        <v>28</v>
      </c>
      <c r="N270" s="141">
        <v>90</v>
      </c>
      <c r="O270" s="141">
        <v>100</v>
      </c>
      <c r="P270" s="139" t="s">
        <v>952</v>
      </c>
      <c r="Q270" s="139" t="s">
        <v>789</v>
      </c>
      <c r="R270" s="139" t="s">
        <v>836</v>
      </c>
      <c r="S270" s="139" t="s">
        <v>73</v>
      </c>
      <c r="T270" s="139" t="s">
        <v>376</v>
      </c>
      <c r="U270" s="139" t="s">
        <v>944</v>
      </c>
      <c r="V270" s="139" t="s">
        <v>28</v>
      </c>
      <c r="W270" s="212" t="s">
        <v>28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798</v>
      </c>
      <c r="AC270" s="139" t="s">
        <v>773</v>
      </c>
      <c r="AD270" s="139" t="s">
        <v>773</v>
      </c>
      <c r="AE270" s="212">
        <v>80</v>
      </c>
      <c r="AF270" s="139" t="s">
        <v>406</v>
      </c>
      <c r="AG270" s="139" t="s">
        <v>778</v>
      </c>
      <c r="AH270" s="184">
        <v>5</v>
      </c>
      <c r="AI270" s="191">
        <v>21.33</v>
      </c>
    </row>
    <row r="271" spans="1:35" x14ac:dyDescent="0.35">
      <c r="A271" s="139">
        <v>75</v>
      </c>
      <c r="B271" s="161">
        <v>1064</v>
      </c>
      <c r="C271" s="161">
        <v>270</v>
      </c>
      <c r="D271" s="139" t="s">
        <v>798</v>
      </c>
      <c r="E271" s="139" t="s">
        <v>28</v>
      </c>
      <c r="F271" s="212" t="s">
        <v>28</v>
      </c>
      <c r="G271" s="212" t="s">
        <v>28</v>
      </c>
      <c r="H271" s="141" t="s">
        <v>28</v>
      </c>
      <c r="I271" s="141">
        <v>20</v>
      </c>
      <c r="J271" s="141" t="s">
        <v>28</v>
      </c>
      <c r="K271" s="141" t="s">
        <v>28</v>
      </c>
      <c r="L271" s="141">
        <v>46</v>
      </c>
      <c r="M271" s="141" t="s">
        <v>28</v>
      </c>
      <c r="N271" s="141">
        <v>90</v>
      </c>
      <c r="O271" s="141">
        <v>100</v>
      </c>
      <c r="P271" s="139" t="s">
        <v>952</v>
      </c>
      <c r="Q271" s="139" t="s">
        <v>789</v>
      </c>
      <c r="R271" s="139" t="s">
        <v>836</v>
      </c>
      <c r="S271" s="139" t="s">
        <v>73</v>
      </c>
      <c r="T271" s="139" t="s">
        <v>376</v>
      </c>
      <c r="U271" s="139" t="s">
        <v>944</v>
      </c>
      <c r="V271" s="139" t="s">
        <v>28</v>
      </c>
      <c r="W271" s="212" t="s">
        <v>28</v>
      </c>
      <c r="X271" s="139" t="s">
        <v>924</v>
      </c>
      <c r="Y271" s="139" t="s">
        <v>934</v>
      </c>
      <c r="Z271" s="139" t="s">
        <v>934</v>
      </c>
      <c r="AA271" s="139" t="s">
        <v>934</v>
      </c>
      <c r="AB271" s="139" t="s">
        <v>798</v>
      </c>
      <c r="AC271" s="139" t="s">
        <v>773</v>
      </c>
      <c r="AD271" s="139" t="s">
        <v>773</v>
      </c>
      <c r="AE271" s="212">
        <v>66.666666666666657</v>
      </c>
      <c r="AF271" s="139" t="s">
        <v>406</v>
      </c>
      <c r="AG271" s="139" t="s">
        <v>778</v>
      </c>
      <c r="AH271" s="184">
        <v>6</v>
      </c>
      <c r="AI271" s="191">
        <v>21.82</v>
      </c>
    </row>
    <row r="272" spans="1:35" x14ac:dyDescent="0.35">
      <c r="A272" s="139">
        <v>75</v>
      </c>
      <c r="B272" s="161">
        <v>1065</v>
      </c>
      <c r="C272" s="161">
        <v>271</v>
      </c>
      <c r="D272" s="139" t="s">
        <v>798</v>
      </c>
      <c r="E272" s="139" t="s">
        <v>28</v>
      </c>
      <c r="F272" s="212" t="s">
        <v>28</v>
      </c>
      <c r="G272" s="212" t="s">
        <v>28</v>
      </c>
      <c r="H272" s="141" t="s">
        <v>28</v>
      </c>
      <c r="I272" s="141">
        <v>20</v>
      </c>
      <c r="J272" s="141" t="s">
        <v>28</v>
      </c>
      <c r="K272" s="141" t="s">
        <v>28</v>
      </c>
      <c r="L272" s="141">
        <v>36</v>
      </c>
      <c r="M272" s="141" t="s">
        <v>28</v>
      </c>
      <c r="N272" s="141">
        <v>90</v>
      </c>
      <c r="O272" s="141">
        <v>100</v>
      </c>
      <c r="P272" s="139" t="s">
        <v>952</v>
      </c>
      <c r="Q272" s="139" t="s">
        <v>789</v>
      </c>
      <c r="R272" s="139" t="s">
        <v>836</v>
      </c>
      <c r="S272" s="139" t="s">
        <v>73</v>
      </c>
      <c r="T272" s="139" t="s">
        <v>376</v>
      </c>
      <c r="U272" s="139" t="s">
        <v>944</v>
      </c>
      <c r="V272" s="139" t="s">
        <v>28</v>
      </c>
      <c r="W272" s="212" t="s">
        <v>28</v>
      </c>
      <c r="X272" s="139" t="s">
        <v>924</v>
      </c>
      <c r="Y272" s="139" t="s">
        <v>934</v>
      </c>
      <c r="Z272" s="139" t="s">
        <v>934</v>
      </c>
      <c r="AA272" s="139" t="s">
        <v>934</v>
      </c>
      <c r="AB272" s="139" t="s">
        <v>798</v>
      </c>
      <c r="AC272" s="139" t="s">
        <v>773</v>
      </c>
      <c r="AD272" s="139" t="s">
        <v>773</v>
      </c>
      <c r="AE272" s="212">
        <v>355.55555555555554</v>
      </c>
      <c r="AF272" s="139" t="s">
        <v>406</v>
      </c>
      <c r="AG272" s="139" t="s">
        <v>778</v>
      </c>
      <c r="AH272" s="184">
        <v>4.5</v>
      </c>
      <c r="AI272" s="191">
        <v>21.56</v>
      </c>
    </row>
    <row r="273" spans="1:35" x14ac:dyDescent="0.35">
      <c r="A273" s="139">
        <v>75</v>
      </c>
      <c r="B273" s="161">
        <v>1066</v>
      </c>
      <c r="C273" s="161">
        <v>272</v>
      </c>
      <c r="D273" s="139" t="s">
        <v>798</v>
      </c>
      <c r="E273" s="139" t="s">
        <v>28</v>
      </c>
      <c r="F273" s="212" t="s">
        <v>28</v>
      </c>
      <c r="G273" s="212" t="s">
        <v>28</v>
      </c>
      <c r="H273" s="141" t="s">
        <v>28</v>
      </c>
      <c r="I273" s="141">
        <v>20</v>
      </c>
      <c r="J273" s="141" t="s">
        <v>28</v>
      </c>
      <c r="K273" s="141" t="s">
        <v>28</v>
      </c>
      <c r="L273" s="141">
        <v>46</v>
      </c>
      <c r="M273" s="141" t="s">
        <v>28</v>
      </c>
      <c r="N273" s="141">
        <v>90</v>
      </c>
      <c r="O273" s="141">
        <v>100</v>
      </c>
      <c r="P273" s="139" t="s">
        <v>952</v>
      </c>
      <c r="Q273" s="139" t="s">
        <v>789</v>
      </c>
      <c r="R273" s="139" t="s">
        <v>836</v>
      </c>
      <c r="S273" s="139" t="s">
        <v>73</v>
      </c>
      <c r="T273" s="139" t="s">
        <v>376</v>
      </c>
      <c r="U273" s="139" t="s">
        <v>944</v>
      </c>
      <c r="V273" s="139" t="s">
        <v>28</v>
      </c>
      <c r="W273" s="212" t="s">
        <v>28</v>
      </c>
      <c r="X273" s="139" t="s">
        <v>924</v>
      </c>
      <c r="Y273" s="139" t="s">
        <v>934</v>
      </c>
      <c r="Z273" s="139" t="s">
        <v>934</v>
      </c>
      <c r="AA273" s="139" t="s">
        <v>934</v>
      </c>
      <c r="AB273" s="139" t="s">
        <v>798</v>
      </c>
      <c r="AC273" s="139" t="s">
        <v>773</v>
      </c>
      <c r="AD273" s="139" t="s">
        <v>773</v>
      </c>
      <c r="AE273" s="212">
        <v>72.727272727272734</v>
      </c>
      <c r="AF273" s="139" t="s">
        <v>406</v>
      </c>
      <c r="AG273" s="139" t="s">
        <v>778</v>
      </c>
      <c r="AH273" s="184">
        <v>5.5</v>
      </c>
      <c r="AI273" s="191">
        <v>23.65</v>
      </c>
    </row>
    <row r="274" spans="1:35" x14ac:dyDescent="0.35">
      <c r="A274" s="139">
        <v>75</v>
      </c>
      <c r="B274" s="161">
        <v>1067</v>
      </c>
      <c r="C274" s="161">
        <v>273</v>
      </c>
      <c r="D274" s="139" t="s">
        <v>798</v>
      </c>
      <c r="E274" s="139" t="s">
        <v>28</v>
      </c>
      <c r="F274" s="212" t="s">
        <v>28</v>
      </c>
      <c r="G274" s="212" t="s">
        <v>28</v>
      </c>
      <c r="H274" s="141" t="s">
        <v>28</v>
      </c>
      <c r="I274" s="141">
        <v>20</v>
      </c>
      <c r="J274" s="141" t="s">
        <v>28</v>
      </c>
      <c r="K274" s="141" t="s">
        <v>28</v>
      </c>
      <c r="L274" s="141">
        <v>44</v>
      </c>
      <c r="M274" s="141" t="s">
        <v>28</v>
      </c>
      <c r="N274" s="141">
        <v>90</v>
      </c>
      <c r="O274" s="141">
        <v>100</v>
      </c>
      <c r="P274" s="139" t="s">
        <v>952</v>
      </c>
      <c r="Q274" s="139" t="s">
        <v>789</v>
      </c>
      <c r="R274" s="139" t="s">
        <v>836</v>
      </c>
      <c r="S274" s="139" t="s">
        <v>73</v>
      </c>
      <c r="T274" s="139" t="s">
        <v>376</v>
      </c>
      <c r="U274" s="139" t="s">
        <v>944</v>
      </c>
      <c r="V274" s="139" t="s">
        <v>28</v>
      </c>
      <c r="W274" s="212" t="s">
        <v>28</v>
      </c>
      <c r="X274" s="139" t="s">
        <v>924</v>
      </c>
      <c r="Y274" s="139" t="s">
        <v>934</v>
      </c>
      <c r="Z274" s="139" t="s">
        <v>934</v>
      </c>
      <c r="AA274" s="139" t="s">
        <v>934</v>
      </c>
      <c r="AB274" s="139" t="s">
        <v>798</v>
      </c>
      <c r="AC274" s="139" t="s">
        <v>773</v>
      </c>
      <c r="AD274" s="139" t="s">
        <v>773</v>
      </c>
      <c r="AE274" s="212">
        <v>133.33333333333331</v>
      </c>
      <c r="AF274" s="139" t="s">
        <v>406</v>
      </c>
      <c r="AG274" s="139" t="s">
        <v>778</v>
      </c>
      <c r="AH274" s="184">
        <v>6</v>
      </c>
      <c r="AI274" s="191">
        <v>22.82</v>
      </c>
    </row>
    <row r="275" spans="1:35" x14ac:dyDescent="0.35">
      <c r="A275" s="139">
        <v>75</v>
      </c>
      <c r="B275" s="161">
        <v>1068</v>
      </c>
      <c r="C275" s="161">
        <v>274</v>
      </c>
      <c r="D275" s="139" t="s">
        <v>798</v>
      </c>
      <c r="E275" s="139" t="s">
        <v>28</v>
      </c>
      <c r="F275" s="212" t="s">
        <v>28</v>
      </c>
      <c r="G275" s="212" t="s">
        <v>28</v>
      </c>
      <c r="H275" s="141" t="s">
        <v>28</v>
      </c>
      <c r="I275" s="141">
        <v>20</v>
      </c>
      <c r="J275" s="141" t="s">
        <v>28</v>
      </c>
      <c r="K275" s="141" t="s">
        <v>28</v>
      </c>
      <c r="L275" s="141">
        <v>44</v>
      </c>
      <c r="M275" s="141" t="s">
        <v>28</v>
      </c>
      <c r="N275" s="141">
        <v>90</v>
      </c>
      <c r="O275" s="141">
        <v>100</v>
      </c>
      <c r="P275" s="139" t="s">
        <v>952</v>
      </c>
      <c r="Q275" s="139" t="s">
        <v>789</v>
      </c>
      <c r="R275" s="139" t="s">
        <v>836</v>
      </c>
      <c r="S275" s="139" t="s">
        <v>73</v>
      </c>
      <c r="T275" s="139" t="s">
        <v>376</v>
      </c>
      <c r="U275" s="139" t="s">
        <v>944</v>
      </c>
      <c r="V275" s="139" t="s">
        <v>28</v>
      </c>
      <c r="W275" s="212" t="s">
        <v>28</v>
      </c>
      <c r="X275" s="139" t="s">
        <v>924</v>
      </c>
      <c r="Y275" s="139" t="s">
        <v>934</v>
      </c>
      <c r="Z275" s="139" t="s">
        <v>934</v>
      </c>
      <c r="AA275" s="139" t="s">
        <v>934</v>
      </c>
      <c r="AB275" s="139" t="s">
        <v>798</v>
      </c>
      <c r="AC275" s="139" t="s">
        <v>773</v>
      </c>
      <c r="AD275" s="139" t="s">
        <v>773</v>
      </c>
      <c r="AE275" s="212">
        <v>160</v>
      </c>
      <c r="AF275" s="139" t="s">
        <v>406</v>
      </c>
      <c r="AG275" s="139" t="s">
        <v>778</v>
      </c>
      <c r="AH275" s="184">
        <v>5</v>
      </c>
      <c r="AI275" s="191">
        <v>24.32</v>
      </c>
    </row>
    <row r="276" spans="1:35" x14ac:dyDescent="0.35">
      <c r="A276" s="139">
        <v>75</v>
      </c>
      <c r="B276" s="161">
        <v>1069</v>
      </c>
      <c r="C276" s="161">
        <v>275</v>
      </c>
      <c r="D276" s="139" t="s">
        <v>798</v>
      </c>
      <c r="E276" s="139" t="s">
        <v>28</v>
      </c>
      <c r="F276" s="212" t="s">
        <v>28</v>
      </c>
      <c r="G276" s="212" t="s">
        <v>28</v>
      </c>
      <c r="H276" s="141" t="s">
        <v>28</v>
      </c>
      <c r="I276" s="141">
        <v>20</v>
      </c>
      <c r="J276" s="141" t="s">
        <v>28</v>
      </c>
      <c r="K276" s="141" t="s">
        <v>28</v>
      </c>
      <c r="L276" s="141">
        <v>40</v>
      </c>
      <c r="M276" s="141" t="s">
        <v>28</v>
      </c>
      <c r="N276" s="141">
        <v>90</v>
      </c>
      <c r="O276" s="141">
        <v>100</v>
      </c>
      <c r="P276" s="139" t="s">
        <v>952</v>
      </c>
      <c r="Q276" s="139" t="s">
        <v>789</v>
      </c>
      <c r="R276" s="139" t="s">
        <v>836</v>
      </c>
      <c r="S276" s="139" t="s">
        <v>73</v>
      </c>
      <c r="T276" s="139" t="s">
        <v>376</v>
      </c>
      <c r="U276" s="139" t="s">
        <v>944</v>
      </c>
      <c r="V276" s="139" t="s">
        <v>28</v>
      </c>
      <c r="W276" s="212" t="s">
        <v>28</v>
      </c>
      <c r="X276" s="139" t="s">
        <v>924</v>
      </c>
      <c r="Y276" s="139" t="s">
        <v>934</v>
      </c>
      <c r="Z276" s="139" t="s">
        <v>934</v>
      </c>
      <c r="AA276" s="139" t="s">
        <v>934</v>
      </c>
      <c r="AB276" s="139" t="s">
        <v>798</v>
      </c>
      <c r="AC276" s="139" t="s">
        <v>773</v>
      </c>
      <c r="AD276" s="139" t="s">
        <v>773</v>
      </c>
      <c r="AE276" s="212">
        <v>266.66666666666663</v>
      </c>
      <c r="AF276" s="139" t="s">
        <v>406</v>
      </c>
      <c r="AG276" s="139" t="s">
        <v>778</v>
      </c>
      <c r="AH276" s="184">
        <v>4.5</v>
      </c>
      <c r="AI276" s="191">
        <v>23.6</v>
      </c>
    </row>
    <row r="277" spans="1:35" x14ac:dyDescent="0.35">
      <c r="A277" s="139">
        <v>75</v>
      </c>
      <c r="B277" s="161">
        <v>1070</v>
      </c>
      <c r="C277" s="161">
        <v>276</v>
      </c>
      <c r="D277" s="139" t="s">
        <v>798</v>
      </c>
      <c r="E277" s="139" t="s">
        <v>28</v>
      </c>
      <c r="F277" s="212" t="s">
        <v>28</v>
      </c>
      <c r="G277" s="212" t="s">
        <v>28</v>
      </c>
      <c r="H277" s="141" t="s">
        <v>28</v>
      </c>
      <c r="I277" s="141">
        <v>20</v>
      </c>
      <c r="J277" s="141" t="s">
        <v>28</v>
      </c>
      <c r="K277" s="141" t="s">
        <v>28</v>
      </c>
      <c r="L277" s="141">
        <v>36</v>
      </c>
      <c r="M277" s="141" t="s">
        <v>28</v>
      </c>
      <c r="N277" s="141">
        <v>90</v>
      </c>
      <c r="O277" s="141">
        <v>100</v>
      </c>
      <c r="P277" s="139" t="s">
        <v>952</v>
      </c>
      <c r="Q277" s="139" t="s">
        <v>789</v>
      </c>
      <c r="R277" s="139" t="s">
        <v>836</v>
      </c>
      <c r="S277" s="139" t="s">
        <v>73</v>
      </c>
      <c r="T277" s="139" t="s">
        <v>376</v>
      </c>
      <c r="U277" s="139" t="s">
        <v>944</v>
      </c>
      <c r="V277" s="139" t="s">
        <v>28</v>
      </c>
      <c r="W277" s="212" t="s">
        <v>28</v>
      </c>
      <c r="X277" s="139" t="s">
        <v>924</v>
      </c>
      <c r="Y277" s="139" t="s">
        <v>934</v>
      </c>
      <c r="Z277" s="139" t="s">
        <v>934</v>
      </c>
      <c r="AA277" s="139" t="s">
        <v>934</v>
      </c>
      <c r="AB277" s="139" t="s">
        <v>798</v>
      </c>
      <c r="AC277" s="139" t="s">
        <v>773</v>
      </c>
      <c r="AD277" s="139" t="s">
        <v>773</v>
      </c>
      <c r="AE277" s="212">
        <v>320</v>
      </c>
      <c r="AF277" s="139" t="s">
        <v>406</v>
      </c>
      <c r="AG277" s="139" t="s">
        <v>778</v>
      </c>
      <c r="AH277" s="184">
        <v>5</v>
      </c>
      <c r="AI277" s="191">
        <v>25.04</v>
      </c>
    </row>
    <row r="278" spans="1:35" x14ac:dyDescent="0.35">
      <c r="A278" s="139">
        <v>75</v>
      </c>
      <c r="B278" s="161">
        <v>1071</v>
      </c>
      <c r="C278" s="161">
        <v>277</v>
      </c>
      <c r="D278" s="139" t="s">
        <v>798</v>
      </c>
      <c r="E278" s="139" t="s">
        <v>28</v>
      </c>
      <c r="F278" s="212" t="s">
        <v>28</v>
      </c>
      <c r="G278" s="212" t="s">
        <v>28</v>
      </c>
      <c r="H278" s="141" t="s">
        <v>28</v>
      </c>
      <c r="I278" s="141">
        <v>20</v>
      </c>
      <c r="J278" s="141" t="s">
        <v>28</v>
      </c>
      <c r="K278" s="141" t="s">
        <v>28</v>
      </c>
      <c r="L278" s="141">
        <v>36</v>
      </c>
      <c r="M278" s="141" t="s">
        <v>28</v>
      </c>
      <c r="N278" s="141">
        <v>90</v>
      </c>
      <c r="O278" s="141">
        <v>100</v>
      </c>
      <c r="P278" s="139" t="s">
        <v>952</v>
      </c>
      <c r="Q278" s="139" t="s">
        <v>789</v>
      </c>
      <c r="R278" s="139" t="s">
        <v>836</v>
      </c>
      <c r="S278" s="139" t="s">
        <v>73</v>
      </c>
      <c r="T278" s="139" t="s">
        <v>376</v>
      </c>
      <c r="U278" s="139" t="s">
        <v>944</v>
      </c>
      <c r="V278" s="139" t="s">
        <v>28</v>
      </c>
      <c r="W278" s="212" t="s">
        <v>28</v>
      </c>
      <c r="X278" s="139" t="s">
        <v>924</v>
      </c>
      <c r="Y278" s="139" t="s">
        <v>934</v>
      </c>
      <c r="Z278" s="139" t="s">
        <v>934</v>
      </c>
      <c r="AA278" s="139" t="s">
        <v>934</v>
      </c>
      <c r="AB278" s="139" t="s">
        <v>798</v>
      </c>
      <c r="AC278" s="139" t="s">
        <v>773</v>
      </c>
      <c r="AD278" s="139" t="s">
        <v>773</v>
      </c>
      <c r="AE278" s="212">
        <v>290.90909090909093</v>
      </c>
      <c r="AF278" s="139" t="s">
        <v>406</v>
      </c>
      <c r="AG278" s="139" t="s">
        <v>778</v>
      </c>
      <c r="AH278" s="184">
        <v>5.5</v>
      </c>
      <c r="AI278" s="191">
        <v>26.9</v>
      </c>
    </row>
    <row r="279" spans="1:35" x14ac:dyDescent="0.35">
      <c r="A279" s="139">
        <v>75</v>
      </c>
      <c r="B279" s="161">
        <v>1072</v>
      </c>
      <c r="C279" s="161">
        <v>278</v>
      </c>
      <c r="D279" s="139" t="s">
        <v>798</v>
      </c>
      <c r="E279" s="139" t="s">
        <v>28</v>
      </c>
      <c r="F279" s="212" t="s">
        <v>28</v>
      </c>
      <c r="G279" s="212" t="s">
        <v>28</v>
      </c>
      <c r="H279" s="141" t="s">
        <v>28</v>
      </c>
      <c r="I279" s="141">
        <v>20</v>
      </c>
      <c r="J279" s="141" t="s">
        <v>28</v>
      </c>
      <c r="K279" s="141" t="s">
        <v>28</v>
      </c>
      <c r="L279" s="141">
        <v>44</v>
      </c>
      <c r="M279" s="141" t="s">
        <v>28</v>
      </c>
      <c r="N279" s="141">
        <v>90</v>
      </c>
      <c r="O279" s="141">
        <v>100</v>
      </c>
      <c r="P279" s="139" t="s">
        <v>952</v>
      </c>
      <c r="Q279" s="139" t="s">
        <v>789</v>
      </c>
      <c r="R279" s="139" t="s">
        <v>836</v>
      </c>
      <c r="S279" s="139" t="s">
        <v>73</v>
      </c>
      <c r="T279" s="139" t="s">
        <v>376</v>
      </c>
      <c r="U279" s="139" t="s">
        <v>944</v>
      </c>
      <c r="V279" s="139" t="s">
        <v>28</v>
      </c>
      <c r="W279" s="212" t="s">
        <v>28</v>
      </c>
      <c r="X279" s="139" t="s">
        <v>924</v>
      </c>
      <c r="Y279" s="139" t="s">
        <v>934</v>
      </c>
      <c r="Z279" s="139" t="s">
        <v>934</v>
      </c>
      <c r="AA279" s="139" t="s">
        <v>934</v>
      </c>
      <c r="AB279" s="139" t="s">
        <v>798</v>
      </c>
      <c r="AC279" s="139" t="s">
        <v>773</v>
      </c>
      <c r="AD279" s="139" t="s">
        <v>773</v>
      </c>
      <c r="AE279" s="212">
        <v>145.45454545454547</v>
      </c>
      <c r="AF279" s="139" t="s">
        <v>406</v>
      </c>
      <c r="AG279" s="139" t="s">
        <v>778</v>
      </c>
      <c r="AH279" s="184">
        <v>5.5</v>
      </c>
      <c r="AI279" s="191">
        <v>27.41</v>
      </c>
    </row>
    <row r="280" spans="1:35" x14ac:dyDescent="0.35">
      <c r="A280" s="139">
        <v>75</v>
      </c>
      <c r="B280" s="161">
        <v>1073</v>
      </c>
      <c r="C280" s="161">
        <v>279</v>
      </c>
      <c r="D280" s="139" t="s">
        <v>798</v>
      </c>
      <c r="E280" s="139" t="s">
        <v>28</v>
      </c>
      <c r="F280" s="212" t="s">
        <v>28</v>
      </c>
      <c r="G280" s="212" t="s">
        <v>28</v>
      </c>
      <c r="H280" s="141" t="s">
        <v>28</v>
      </c>
      <c r="I280" s="141">
        <v>20</v>
      </c>
      <c r="J280" s="141" t="s">
        <v>28</v>
      </c>
      <c r="K280" s="141" t="s">
        <v>28</v>
      </c>
      <c r="L280" s="141">
        <v>40</v>
      </c>
      <c r="M280" s="141" t="s">
        <v>28</v>
      </c>
      <c r="N280" s="141">
        <v>90</v>
      </c>
      <c r="O280" s="141">
        <v>100</v>
      </c>
      <c r="P280" s="139" t="s">
        <v>952</v>
      </c>
      <c r="Q280" s="139" t="s">
        <v>789</v>
      </c>
      <c r="R280" s="139" t="s">
        <v>836</v>
      </c>
      <c r="S280" s="139" t="s">
        <v>73</v>
      </c>
      <c r="T280" s="139" t="s">
        <v>376</v>
      </c>
      <c r="U280" s="139" t="s">
        <v>944</v>
      </c>
      <c r="V280" s="139" t="s">
        <v>28</v>
      </c>
      <c r="W280" s="212" t="s">
        <v>28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798</v>
      </c>
      <c r="AC280" s="139" t="s">
        <v>773</v>
      </c>
      <c r="AD280" s="139" t="s">
        <v>773</v>
      </c>
      <c r="AE280" s="212">
        <v>200</v>
      </c>
      <c r="AF280" s="139" t="s">
        <v>406</v>
      </c>
      <c r="AG280" s="139" t="s">
        <v>778</v>
      </c>
      <c r="AH280" s="184">
        <v>6</v>
      </c>
      <c r="AI280" s="191">
        <v>26.57</v>
      </c>
    </row>
    <row r="281" spans="1:35" x14ac:dyDescent="0.35">
      <c r="A281" s="139">
        <v>75</v>
      </c>
      <c r="B281" s="161">
        <v>1074</v>
      </c>
      <c r="C281" s="161">
        <v>280</v>
      </c>
      <c r="D281" s="139" t="s">
        <v>798</v>
      </c>
      <c r="E281" s="139" t="s">
        <v>28</v>
      </c>
      <c r="F281" s="212" t="s">
        <v>28</v>
      </c>
      <c r="G281" s="212" t="s">
        <v>28</v>
      </c>
      <c r="H281" s="141" t="s">
        <v>28</v>
      </c>
      <c r="I281" s="141">
        <v>20</v>
      </c>
      <c r="J281" s="141" t="s">
        <v>28</v>
      </c>
      <c r="K281" s="141" t="s">
        <v>28</v>
      </c>
      <c r="L281" s="141">
        <v>40</v>
      </c>
      <c r="M281" s="141" t="s">
        <v>28</v>
      </c>
      <c r="N281" s="141">
        <v>90</v>
      </c>
      <c r="O281" s="141">
        <v>100</v>
      </c>
      <c r="P281" s="139" t="s">
        <v>952</v>
      </c>
      <c r="Q281" s="139" t="s">
        <v>789</v>
      </c>
      <c r="R281" s="139" t="s">
        <v>836</v>
      </c>
      <c r="S281" s="139" t="s">
        <v>73</v>
      </c>
      <c r="T281" s="139" t="s">
        <v>376</v>
      </c>
      <c r="U281" s="139" t="s">
        <v>944</v>
      </c>
      <c r="V281" s="139" t="s">
        <v>28</v>
      </c>
      <c r="W281" s="212" t="s">
        <v>28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798</v>
      </c>
      <c r="AC281" s="139" t="s">
        <v>773</v>
      </c>
      <c r="AD281" s="139" t="s">
        <v>773</v>
      </c>
      <c r="AE281" s="212">
        <v>240</v>
      </c>
      <c r="AF281" s="139" t="s">
        <v>406</v>
      </c>
      <c r="AG281" s="139" t="s">
        <v>778</v>
      </c>
      <c r="AH281" s="184">
        <v>5</v>
      </c>
      <c r="AI281" s="191">
        <v>28.21</v>
      </c>
    </row>
    <row r="282" spans="1:35" x14ac:dyDescent="0.35">
      <c r="A282" s="139">
        <v>75</v>
      </c>
      <c r="B282" s="161">
        <v>1075</v>
      </c>
      <c r="C282" s="161">
        <v>281</v>
      </c>
      <c r="D282" s="139" t="s">
        <v>798</v>
      </c>
      <c r="E282" s="139" t="s">
        <v>28</v>
      </c>
      <c r="F282" s="212" t="s">
        <v>28</v>
      </c>
      <c r="G282" s="212" t="s">
        <v>28</v>
      </c>
      <c r="H282" s="141" t="s">
        <v>28</v>
      </c>
      <c r="I282" s="141">
        <v>20</v>
      </c>
      <c r="J282" s="141" t="s">
        <v>28</v>
      </c>
      <c r="K282" s="141" t="s">
        <v>28</v>
      </c>
      <c r="L282" s="141">
        <v>40</v>
      </c>
      <c r="M282" s="141" t="s">
        <v>28</v>
      </c>
      <c r="N282" s="141">
        <v>90</v>
      </c>
      <c r="O282" s="141">
        <v>100</v>
      </c>
      <c r="P282" s="139" t="s">
        <v>952</v>
      </c>
      <c r="Q282" s="139" t="s">
        <v>789</v>
      </c>
      <c r="R282" s="139" t="s">
        <v>836</v>
      </c>
      <c r="S282" s="139" t="s">
        <v>73</v>
      </c>
      <c r="T282" s="139" t="s">
        <v>376</v>
      </c>
      <c r="U282" s="139" t="s">
        <v>944</v>
      </c>
      <c r="V282" s="139" t="s">
        <v>28</v>
      </c>
      <c r="W282" s="212" t="s">
        <v>28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798</v>
      </c>
      <c r="AC282" s="139" t="s">
        <v>773</v>
      </c>
      <c r="AD282" s="139" t="s">
        <v>773</v>
      </c>
      <c r="AE282" s="212">
        <v>218.18181818181816</v>
      </c>
      <c r="AF282" s="139" t="s">
        <v>406</v>
      </c>
      <c r="AG282" s="139" t="s">
        <v>778</v>
      </c>
      <c r="AH282" s="184">
        <v>5.5</v>
      </c>
      <c r="AI282" s="191">
        <v>36.35</v>
      </c>
    </row>
    <row r="283" spans="1:35" x14ac:dyDescent="0.35">
      <c r="A283" s="200">
        <v>75</v>
      </c>
      <c r="B283" s="161">
        <v>1076</v>
      </c>
      <c r="C283" s="161">
        <v>282</v>
      </c>
      <c r="D283" s="139" t="s">
        <v>773</v>
      </c>
      <c r="E283" s="139" t="s">
        <v>28</v>
      </c>
      <c r="F283" s="212" t="s">
        <v>28</v>
      </c>
      <c r="G283" s="212" t="s">
        <v>28</v>
      </c>
      <c r="H283" s="141" t="s">
        <v>28</v>
      </c>
      <c r="I283" s="141">
        <v>20</v>
      </c>
      <c r="J283" s="141" t="s">
        <v>28</v>
      </c>
      <c r="K283" s="141" t="s">
        <v>28</v>
      </c>
      <c r="L283" s="141">
        <v>50</v>
      </c>
      <c r="M283" s="141" t="s">
        <v>28</v>
      </c>
      <c r="N283" s="141">
        <v>90</v>
      </c>
      <c r="O283" s="141">
        <v>100</v>
      </c>
      <c r="P283" s="139" t="s">
        <v>952</v>
      </c>
      <c r="Q283" s="139" t="s">
        <v>789</v>
      </c>
      <c r="R283" s="139" t="s">
        <v>836</v>
      </c>
      <c r="S283" s="139" t="s">
        <v>934</v>
      </c>
      <c r="T283" s="139" t="s">
        <v>934</v>
      </c>
      <c r="U283" s="139" t="s">
        <v>934</v>
      </c>
      <c r="V283" s="139" t="s">
        <v>934</v>
      </c>
      <c r="W283" s="212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2" t="s">
        <v>934</v>
      </c>
      <c r="AF283" s="139" t="s">
        <v>406</v>
      </c>
      <c r="AG283" s="139" t="s">
        <v>778</v>
      </c>
      <c r="AH283" s="184">
        <v>4.5</v>
      </c>
      <c r="AI283" s="191">
        <v>12.97</v>
      </c>
    </row>
    <row r="284" spans="1:35" x14ac:dyDescent="0.35">
      <c r="A284" s="200">
        <v>75</v>
      </c>
      <c r="B284" s="161">
        <v>1077</v>
      </c>
      <c r="C284" s="161">
        <v>283</v>
      </c>
      <c r="D284" s="139" t="s">
        <v>773</v>
      </c>
      <c r="E284" s="139" t="s">
        <v>28</v>
      </c>
      <c r="F284" s="212" t="s">
        <v>28</v>
      </c>
      <c r="G284" s="212" t="s">
        <v>28</v>
      </c>
      <c r="H284" s="141" t="s">
        <v>28</v>
      </c>
      <c r="I284" s="141">
        <v>20</v>
      </c>
      <c r="J284" s="141" t="s">
        <v>28</v>
      </c>
      <c r="K284" s="141" t="s">
        <v>28</v>
      </c>
      <c r="L284" s="141">
        <v>50</v>
      </c>
      <c r="M284" s="141" t="s">
        <v>28</v>
      </c>
      <c r="N284" s="141">
        <v>90</v>
      </c>
      <c r="O284" s="141">
        <v>100</v>
      </c>
      <c r="P284" s="139" t="s">
        <v>952</v>
      </c>
      <c r="Q284" s="139" t="s">
        <v>789</v>
      </c>
      <c r="R284" s="139" t="s">
        <v>836</v>
      </c>
      <c r="S284" s="139" t="s">
        <v>934</v>
      </c>
      <c r="T284" s="139" t="s">
        <v>934</v>
      </c>
      <c r="U284" s="139" t="s">
        <v>934</v>
      </c>
      <c r="V284" s="139" t="s">
        <v>934</v>
      </c>
      <c r="W284" s="212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2" t="s">
        <v>934</v>
      </c>
      <c r="AF284" s="139" t="s">
        <v>406</v>
      </c>
      <c r="AG284" s="139" t="s">
        <v>778</v>
      </c>
      <c r="AH284" s="184">
        <v>5</v>
      </c>
      <c r="AI284" s="191">
        <v>13.42</v>
      </c>
    </row>
    <row r="285" spans="1:35" x14ac:dyDescent="0.35">
      <c r="A285" s="200">
        <v>75</v>
      </c>
      <c r="B285" s="161">
        <v>1078</v>
      </c>
      <c r="C285" s="161">
        <v>284</v>
      </c>
      <c r="D285" s="139" t="s">
        <v>773</v>
      </c>
      <c r="E285" s="139" t="s">
        <v>28</v>
      </c>
      <c r="F285" s="212" t="s">
        <v>28</v>
      </c>
      <c r="G285" s="212" t="s">
        <v>28</v>
      </c>
      <c r="H285" s="141" t="s">
        <v>28</v>
      </c>
      <c r="I285" s="141">
        <v>20</v>
      </c>
      <c r="J285" s="141" t="s">
        <v>28</v>
      </c>
      <c r="K285" s="141" t="s">
        <v>28</v>
      </c>
      <c r="L285" s="141">
        <v>50</v>
      </c>
      <c r="M285" s="141" t="s">
        <v>28</v>
      </c>
      <c r="N285" s="141">
        <v>90</v>
      </c>
      <c r="O285" s="141">
        <v>100</v>
      </c>
      <c r="P285" s="139" t="s">
        <v>952</v>
      </c>
      <c r="Q285" s="139" t="s">
        <v>789</v>
      </c>
      <c r="R285" s="139" t="s">
        <v>836</v>
      </c>
      <c r="S285" s="139" t="s">
        <v>934</v>
      </c>
      <c r="T285" s="139" t="s">
        <v>934</v>
      </c>
      <c r="U285" s="139" t="s">
        <v>934</v>
      </c>
      <c r="V285" s="139" t="s">
        <v>934</v>
      </c>
      <c r="W285" s="212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2" t="s">
        <v>934</v>
      </c>
      <c r="AF285" s="139" t="s">
        <v>406</v>
      </c>
      <c r="AG285" s="139" t="s">
        <v>778</v>
      </c>
      <c r="AH285" s="184">
        <v>5.5</v>
      </c>
      <c r="AI285" s="191">
        <v>14.02</v>
      </c>
    </row>
    <row r="286" spans="1:35" x14ac:dyDescent="0.35">
      <c r="A286" s="200">
        <v>75</v>
      </c>
      <c r="B286" s="161">
        <v>1079</v>
      </c>
      <c r="C286" s="161">
        <v>285</v>
      </c>
      <c r="D286" s="139" t="s">
        <v>773</v>
      </c>
      <c r="E286" s="139" t="s">
        <v>28</v>
      </c>
      <c r="F286" s="212" t="s">
        <v>28</v>
      </c>
      <c r="G286" s="212" t="s">
        <v>28</v>
      </c>
      <c r="H286" s="141" t="s">
        <v>28</v>
      </c>
      <c r="I286" s="141">
        <v>20</v>
      </c>
      <c r="J286" s="141" t="s">
        <v>28</v>
      </c>
      <c r="K286" s="141" t="s">
        <v>28</v>
      </c>
      <c r="L286" s="141">
        <v>50</v>
      </c>
      <c r="M286" s="141" t="s">
        <v>28</v>
      </c>
      <c r="N286" s="141">
        <v>90</v>
      </c>
      <c r="O286" s="141">
        <v>100</v>
      </c>
      <c r="P286" s="139" t="s">
        <v>952</v>
      </c>
      <c r="Q286" s="139" t="s">
        <v>789</v>
      </c>
      <c r="R286" s="139" t="s">
        <v>836</v>
      </c>
      <c r="S286" s="139" t="s">
        <v>934</v>
      </c>
      <c r="T286" s="139" t="s">
        <v>934</v>
      </c>
      <c r="U286" s="139" t="s">
        <v>934</v>
      </c>
      <c r="V286" s="139" t="s">
        <v>934</v>
      </c>
      <c r="W286" s="212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2" t="s">
        <v>934</v>
      </c>
      <c r="AF286" s="139" t="s">
        <v>406</v>
      </c>
      <c r="AG286" s="139" t="s">
        <v>778</v>
      </c>
      <c r="AH286" s="184">
        <v>6</v>
      </c>
      <c r="AI286" s="191">
        <v>13.47</v>
      </c>
    </row>
    <row r="287" spans="1:35" x14ac:dyDescent="0.35">
      <c r="A287" s="139">
        <v>80</v>
      </c>
      <c r="B287" s="161">
        <v>1089</v>
      </c>
      <c r="C287" s="161">
        <v>286</v>
      </c>
      <c r="D287" s="139" t="s">
        <v>798</v>
      </c>
      <c r="E287" s="139" t="s">
        <v>988</v>
      </c>
      <c r="F287" s="212" t="s">
        <v>28</v>
      </c>
      <c r="G287" s="212" t="s">
        <v>28</v>
      </c>
      <c r="H287" s="141">
        <v>5</v>
      </c>
      <c r="I287" s="141">
        <v>11</v>
      </c>
      <c r="J287" s="141">
        <v>12</v>
      </c>
      <c r="K287" s="141">
        <v>26</v>
      </c>
      <c r="L287" s="141">
        <v>48</v>
      </c>
      <c r="M287" s="141">
        <v>70</v>
      </c>
      <c r="N287" s="141">
        <v>85</v>
      </c>
      <c r="O287" s="141">
        <v>99</v>
      </c>
      <c r="P287" s="139" t="s">
        <v>28</v>
      </c>
      <c r="Q287" s="139" t="s">
        <v>836</v>
      </c>
      <c r="R287" s="139" t="s">
        <v>836</v>
      </c>
      <c r="S287" s="139" t="s">
        <v>64</v>
      </c>
      <c r="T287" s="139" t="s">
        <v>376</v>
      </c>
      <c r="U287" s="139" t="s">
        <v>944</v>
      </c>
      <c r="V287" s="139" t="s">
        <v>381</v>
      </c>
      <c r="W287" s="212">
        <v>1.5</v>
      </c>
      <c r="X287" s="139" t="s">
        <v>925</v>
      </c>
      <c r="Y287" s="139" t="s">
        <v>28</v>
      </c>
      <c r="Z287" s="139">
        <v>100</v>
      </c>
      <c r="AA287" s="139">
        <v>1</v>
      </c>
      <c r="AB287" s="139" t="s">
        <v>773</v>
      </c>
      <c r="AC287" s="139" t="s">
        <v>773</v>
      </c>
      <c r="AD287" s="139" t="s">
        <v>773</v>
      </c>
      <c r="AE287" s="212">
        <v>4</v>
      </c>
      <c r="AF287" s="139" t="s">
        <v>406</v>
      </c>
      <c r="AG287" s="139" t="s">
        <v>778</v>
      </c>
      <c r="AH287" s="184">
        <v>4.8</v>
      </c>
      <c r="AI287" s="191">
        <v>19.96</v>
      </c>
    </row>
    <row r="288" spans="1:35" x14ac:dyDescent="0.35">
      <c r="A288" s="200">
        <v>80</v>
      </c>
      <c r="B288" s="161">
        <v>1093</v>
      </c>
      <c r="C288" s="161">
        <v>287</v>
      </c>
      <c r="D288" s="139" t="s">
        <v>773</v>
      </c>
      <c r="E288" s="139" t="s">
        <v>988</v>
      </c>
      <c r="F288" s="212" t="s">
        <v>28</v>
      </c>
      <c r="G288" s="212" t="s">
        <v>28</v>
      </c>
      <c r="H288" s="141">
        <v>5</v>
      </c>
      <c r="I288" s="141">
        <v>11</v>
      </c>
      <c r="J288" s="141">
        <v>12</v>
      </c>
      <c r="K288" s="141">
        <v>26</v>
      </c>
      <c r="L288" s="141">
        <v>48</v>
      </c>
      <c r="M288" s="141">
        <v>70</v>
      </c>
      <c r="N288" s="141">
        <v>85</v>
      </c>
      <c r="O288" s="141">
        <v>99</v>
      </c>
      <c r="P288" s="139" t="s">
        <v>28</v>
      </c>
      <c r="Q288" s="139" t="s">
        <v>836</v>
      </c>
      <c r="R288" s="139" t="s">
        <v>836</v>
      </c>
      <c r="S288" s="149" t="s">
        <v>934</v>
      </c>
      <c r="T288" s="149" t="s">
        <v>934</v>
      </c>
      <c r="U288" s="149" t="s">
        <v>934</v>
      </c>
      <c r="V288" s="149" t="s">
        <v>934</v>
      </c>
      <c r="W288" s="212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773</v>
      </c>
      <c r="AC288" s="149" t="s">
        <v>773</v>
      </c>
      <c r="AD288" s="149" t="s">
        <v>773</v>
      </c>
      <c r="AE288" s="212" t="s">
        <v>934</v>
      </c>
      <c r="AF288" s="139" t="s">
        <v>406</v>
      </c>
      <c r="AG288" s="139" t="s">
        <v>778</v>
      </c>
      <c r="AH288" s="184">
        <v>4.8</v>
      </c>
      <c r="AI288" s="191">
        <v>16.3856</v>
      </c>
    </row>
    <row r="289" spans="1:35" x14ac:dyDescent="0.35">
      <c r="A289" s="139">
        <v>87</v>
      </c>
      <c r="B289" s="161">
        <v>1169</v>
      </c>
      <c r="C289" s="161">
        <v>288</v>
      </c>
      <c r="D289" s="139" t="s">
        <v>798</v>
      </c>
      <c r="E289" s="139" t="s">
        <v>953</v>
      </c>
      <c r="F289" s="212" t="s">
        <v>28</v>
      </c>
      <c r="G289" s="212" t="s">
        <v>28</v>
      </c>
      <c r="H289" s="141">
        <v>10.3</v>
      </c>
      <c r="I289" s="141">
        <v>14.9</v>
      </c>
      <c r="J289" s="141">
        <v>18.2</v>
      </c>
      <c r="K289" s="141">
        <v>25.3</v>
      </c>
      <c r="L289" s="141">
        <v>28.8</v>
      </c>
      <c r="M289" s="141">
        <v>62.5</v>
      </c>
      <c r="N289" s="141">
        <v>87</v>
      </c>
      <c r="O289" s="141">
        <v>100</v>
      </c>
      <c r="P289" s="139" t="s">
        <v>952</v>
      </c>
      <c r="Q289" s="139" t="s">
        <v>836</v>
      </c>
      <c r="R289" s="139" t="s">
        <v>836</v>
      </c>
      <c r="S289" s="139" t="s">
        <v>650</v>
      </c>
      <c r="T289" s="139" t="s">
        <v>376</v>
      </c>
      <c r="U289" s="139" t="s">
        <v>372</v>
      </c>
      <c r="V289" s="139" t="s">
        <v>381</v>
      </c>
      <c r="W289" s="212">
        <v>0.2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2">
        <v>33.333333333333329</v>
      </c>
      <c r="AF289" s="139" t="s">
        <v>406</v>
      </c>
      <c r="AG289" s="139" t="s">
        <v>778</v>
      </c>
      <c r="AH289" s="184">
        <v>6</v>
      </c>
      <c r="AI289" s="191">
        <v>8.86</v>
      </c>
    </row>
    <row r="290" spans="1:35" x14ac:dyDescent="0.35">
      <c r="A290" s="139">
        <v>87</v>
      </c>
      <c r="B290" s="161">
        <v>1171</v>
      </c>
      <c r="C290" s="161">
        <v>289</v>
      </c>
      <c r="D290" s="139" t="s">
        <v>798</v>
      </c>
      <c r="E290" s="139" t="s">
        <v>953</v>
      </c>
      <c r="F290" s="212" t="s">
        <v>28</v>
      </c>
      <c r="G290" s="212" t="s">
        <v>28</v>
      </c>
      <c r="H290" s="141">
        <v>10.3</v>
      </c>
      <c r="I290" s="141">
        <v>14.9</v>
      </c>
      <c r="J290" s="141">
        <v>18.2</v>
      </c>
      <c r="K290" s="141">
        <v>25.3</v>
      </c>
      <c r="L290" s="141">
        <v>28.8</v>
      </c>
      <c r="M290" s="141">
        <v>62.5</v>
      </c>
      <c r="N290" s="141">
        <v>87</v>
      </c>
      <c r="O290" s="141">
        <v>100</v>
      </c>
      <c r="P290" s="139" t="s">
        <v>952</v>
      </c>
      <c r="Q290" s="139" t="s">
        <v>836</v>
      </c>
      <c r="R290" s="139" t="s">
        <v>836</v>
      </c>
      <c r="S290" s="139" t="s">
        <v>650</v>
      </c>
      <c r="T290" s="139" t="s">
        <v>376</v>
      </c>
      <c r="U290" s="139" t="s">
        <v>372</v>
      </c>
      <c r="V290" s="139" t="s">
        <v>381</v>
      </c>
      <c r="W290" s="212">
        <v>0.2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2">
        <v>25</v>
      </c>
      <c r="AF290" s="139" t="s">
        <v>406</v>
      </c>
      <c r="AG290" s="139" t="s">
        <v>778</v>
      </c>
      <c r="AH290" s="184">
        <v>6</v>
      </c>
      <c r="AI290" s="191">
        <v>9.75</v>
      </c>
    </row>
    <row r="291" spans="1:35" x14ac:dyDescent="0.35">
      <c r="A291" s="139">
        <v>87</v>
      </c>
      <c r="B291" s="161">
        <v>1172</v>
      </c>
      <c r="C291" s="161">
        <v>290</v>
      </c>
      <c r="D291" s="139" t="s">
        <v>798</v>
      </c>
      <c r="E291" s="139" t="s">
        <v>953</v>
      </c>
      <c r="F291" s="212" t="s">
        <v>28</v>
      </c>
      <c r="G291" s="212" t="s">
        <v>28</v>
      </c>
      <c r="H291" s="141">
        <v>10.3</v>
      </c>
      <c r="I291" s="141">
        <v>14.9</v>
      </c>
      <c r="J291" s="141">
        <v>18.2</v>
      </c>
      <c r="K291" s="141">
        <v>25.3</v>
      </c>
      <c r="L291" s="141">
        <v>28.8</v>
      </c>
      <c r="M291" s="141">
        <v>62.5</v>
      </c>
      <c r="N291" s="141">
        <v>87</v>
      </c>
      <c r="O291" s="141">
        <v>100</v>
      </c>
      <c r="P291" s="139" t="s">
        <v>952</v>
      </c>
      <c r="Q291" s="139" t="s">
        <v>836</v>
      </c>
      <c r="R291" s="139" t="s">
        <v>836</v>
      </c>
      <c r="S291" s="139" t="s">
        <v>650</v>
      </c>
      <c r="T291" s="139" t="s">
        <v>376</v>
      </c>
      <c r="U291" s="139" t="s">
        <v>372</v>
      </c>
      <c r="V291" s="139" t="s">
        <v>381</v>
      </c>
      <c r="W291" s="212">
        <v>0.2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2">
        <v>8.3333333333333321</v>
      </c>
      <c r="AF291" s="139" t="s">
        <v>406</v>
      </c>
      <c r="AG291" s="139" t="s">
        <v>778</v>
      </c>
      <c r="AH291" s="184">
        <v>6</v>
      </c>
      <c r="AI291" s="191">
        <v>10.65</v>
      </c>
    </row>
    <row r="292" spans="1:35" x14ac:dyDescent="0.35">
      <c r="A292" s="139">
        <v>87</v>
      </c>
      <c r="B292" s="161">
        <v>1182</v>
      </c>
      <c r="C292" s="161">
        <v>291</v>
      </c>
      <c r="D292" s="139" t="s">
        <v>798</v>
      </c>
      <c r="E292" s="139" t="s">
        <v>953</v>
      </c>
      <c r="F292" s="212" t="s">
        <v>28</v>
      </c>
      <c r="G292" s="212" t="s">
        <v>28</v>
      </c>
      <c r="H292" s="141">
        <v>10.3</v>
      </c>
      <c r="I292" s="141">
        <v>14.9</v>
      </c>
      <c r="J292" s="141">
        <v>18.2</v>
      </c>
      <c r="K292" s="141">
        <v>25.3</v>
      </c>
      <c r="L292" s="141">
        <v>28.8</v>
      </c>
      <c r="M292" s="141">
        <v>62.5</v>
      </c>
      <c r="N292" s="141">
        <v>87</v>
      </c>
      <c r="O292" s="141">
        <v>100</v>
      </c>
      <c r="P292" s="139" t="s">
        <v>952</v>
      </c>
      <c r="Q292" s="139" t="s">
        <v>836</v>
      </c>
      <c r="R292" s="139" t="s">
        <v>836</v>
      </c>
      <c r="S292" s="139" t="s">
        <v>650</v>
      </c>
      <c r="T292" s="139" t="s">
        <v>376</v>
      </c>
      <c r="U292" s="139" t="s">
        <v>372</v>
      </c>
      <c r="V292" s="139" t="s">
        <v>381</v>
      </c>
      <c r="W292" s="212">
        <v>0.2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2">
        <v>16.666666666666664</v>
      </c>
      <c r="AF292" s="139" t="s">
        <v>406</v>
      </c>
      <c r="AG292" s="139" t="s">
        <v>778</v>
      </c>
      <c r="AH292" s="184">
        <v>6</v>
      </c>
      <c r="AI292" s="191">
        <v>11.43</v>
      </c>
    </row>
    <row r="293" spans="1:35" x14ac:dyDescent="0.35">
      <c r="A293" s="200">
        <v>87</v>
      </c>
      <c r="B293" s="161">
        <v>1184</v>
      </c>
      <c r="C293" s="161">
        <v>292</v>
      </c>
      <c r="D293" s="139" t="s">
        <v>773</v>
      </c>
      <c r="E293" s="139" t="s">
        <v>953</v>
      </c>
      <c r="F293" s="212" t="s">
        <v>28</v>
      </c>
      <c r="G293" s="212" t="s">
        <v>28</v>
      </c>
      <c r="H293" s="141">
        <v>10.3</v>
      </c>
      <c r="I293" s="141">
        <v>14.9</v>
      </c>
      <c r="J293" s="141">
        <v>18.2</v>
      </c>
      <c r="K293" s="141">
        <v>25.3</v>
      </c>
      <c r="L293" s="141">
        <v>28.8</v>
      </c>
      <c r="M293" s="141">
        <v>62.5</v>
      </c>
      <c r="N293" s="141">
        <v>87</v>
      </c>
      <c r="O293" s="141">
        <v>100</v>
      </c>
      <c r="P293" s="139" t="s">
        <v>952</v>
      </c>
      <c r="Q293" s="139" t="s">
        <v>836</v>
      </c>
      <c r="R293" s="139" t="s">
        <v>836</v>
      </c>
      <c r="S293" s="139" t="s">
        <v>934</v>
      </c>
      <c r="T293" s="139" t="s">
        <v>934</v>
      </c>
      <c r="U293" s="139" t="s">
        <v>934</v>
      </c>
      <c r="V293" s="139" t="s">
        <v>934</v>
      </c>
      <c r="W293" s="212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2" t="s">
        <v>934</v>
      </c>
      <c r="AF293" s="139" t="s">
        <v>406</v>
      </c>
      <c r="AG293" s="139" t="s">
        <v>778</v>
      </c>
      <c r="AH293" s="184">
        <v>6</v>
      </c>
      <c r="AI293" s="191">
        <v>9.32</v>
      </c>
    </row>
    <row r="294" spans="1:35" x14ac:dyDescent="0.35">
      <c r="A294" s="211">
        <v>91</v>
      </c>
      <c r="B294" s="161">
        <v>1193</v>
      </c>
      <c r="C294" s="161">
        <v>293</v>
      </c>
      <c r="D294" s="139" t="s">
        <v>773</v>
      </c>
      <c r="E294" s="139" t="s">
        <v>973</v>
      </c>
      <c r="F294" s="212">
        <v>2.88</v>
      </c>
      <c r="G294" s="212">
        <v>2.66</v>
      </c>
      <c r="H294" s="141">
        <v>8.1999999999999993</v>
      </c>
      <c r="I294" s="141">
        <v>24.5</v>
      </c>
      <c r="J294" s="141">
        <v>30</v>
      </c>
      <c r="K294" s="141">
        <v>41.7</v>
      </c>
      <c r="L294" s="141">
        <v>50.1</v>
      </c>
      <c r="M294" s="141">
        <v>77</v>
      </c>
      <c r="N294" s="141">
        <v>82</v>
      </c>
      <c r="O294" s="141">
        <v>98</v>
      </c>
      <c r="P294" s="139" t="s">
        <v>953</v>
      </c>
      <c r="Q294" s="139" t="s">
        <v>789</v>
      </c>
      <c r="R294" s="139" t="s">
        <v>836</v>
      </c>
      <c r="S294" s="139" t="s">
        <v>934</v>
      </c>
      <c r="T294" s="139" t="s">
        <v>934</v>
      </c>
      <c r="U294" s="139" t="s">
        <v>934</v>
      </c>
      <c r="V294" s="139" t="s">
        <v>934</v>
      </c>
      <c r="W294" s="212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2" t="s">
        <v>934</v>
      </c>
      <c r="AF294" s="139" t="s">
        <v>406</v>
      </c>
      <c r="AG294" s="139" t="s">
        <v>778</v>
      </c>
      <c r="AH294" s="184">
        <v>5.9</v>
      </c>
      <c r="AI294" s="191">
        <v>12.372800000000002</v>
      </c>
    </row>
    <row r="295" spans="1:35" x14ac:dyDescent="0.35">
      <c r="A295" s="211">
        <v>91</v>
      </c>
      <c r="B295" s="161">
        <v>1194</v>
      </c>
      <c r="C295" s="161">
        <v>294</v>
      </c>
      <c r="D295" s="139" t="s">
        <v>798</v>
      </c>
      <c r="E295" s="139" t="s">
        <v>973</v>
      </c>
      <c r="F295" s="212">
        <v>2.88</v>
      </c>
      <c r="G295" s="212">
        <v>2.66</v>
      </c>
      <c r="H295" s="141">
        <v>8.1999999999999993</v>
      </c>
      <c r="I295" s="141">
        <v>24.5</v>
      </c>
      <c r="J295" s="141">
        <v>30</v>
      </c>
      <c r="K295" s="141">
        <v>41.7</v>
      </c>
      <c r="L295" s="141">
        <v>50.1</v>
      </c>
      <c r="M295" s="141">
        <v>77</v>
      </c>
      <c r="N295" s="141">
        <v>82</v>
      </c>
      <c r="O295" s="141">
        <v>98</v>
      </c>
      <c r="P295" s="139" t="s">
        <v>953</v>
      </c>
      <c r="Q295" s="139" t="s">
        <v>789</v>
      </c>
      <c r="R295" s="139" t="s">
        <v>836</v>
      </c>
      <c r="S295" s="139" t="s">
        <v>20</v>
      </c>
      <c r="T295" s="139" t="s">
        <v>1083</v>
      </c>
      <c r="U295" s="139" t="s">
        <v>944</v>
      </c>
      <c r="V295" s="139" t="s">
        <v>28</v>
      </c>
      <c r="W295" s="212" t="s">
        <v>28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2">
        <v>10</v>
      </c>
      <c r="AF295" s="139" t="s">
        <v>406</v>
      </c>
      <c r="AG295" s="139" t="s">
        <v>778</v>
      </c>
      <c r="AH295" s="184">
        <v>5.0999999999999996</v>
      </c>
      <c r="AI295" s="191">
        <v>14.124000000000001</v>
      </c>
    </row>
    <row r="296" spans="1:35" x14ac:dyDescent="0.35">
      <c r="A296" s="211">
        <v>91</v>
      </c>
      <c r="B296" s="161">
        <v>1195</v>
      </c>
      <c r="C296" s="161">
        <v>295</v>
      </c>
      <c r="D296" s="139" t="s">
        <v>798</v>
      </c>
      <c r="E296" s="139" t="s">
        <v>973</v>
      </c>
      <c r="F296" s="212">
        <v>2.88</v>
      </c>
      <c r="G296" s="212">
        <v>2.66</v>
      </c>
      <c r="H296" s="141">
        <v>8.1999999999999993</v>
      </c>
      <c r="I296" s="141">
        <v>24.5</v>
      </c>
      <c r="J296" s="141">
        <v>30</v>
      </c>
      <c r="K296" s="141">
        <v>41.7</v>
      </c>
      <c r="L296" s="141">
        <v>50.1</v>
      </c>
      <c r="M296" s="141">
        <v>77</v>
      </c>
      <c r="N296" s="141">
        <v>82</v>
      </c>
      <c r="O296" s="141">
        <v>98</v>
      </c>
      <c r="P296" s="139" t="s">
        <v>953</v>
      </c>
      <c r="Q296" s="139" t="s">
        <v>789</v>
      </c>
      <c r="R296" s="139" t="s">
        <v>836</v>
      </c>
      <c r="S296" s="139" t="s">
        <v>20</v>
      </c>
      <c r="T296" s="139" t="s">
        <v>1083</v>
      </c>
      <c r="U296" s="139" t="s">
        <v>944</v>
      </c>
      <c r="V296" s="139" t="s">
        <v>28</v>
      </c>
      <c r="W296" s="212" t="s">
        <v>28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2">
        <v>11</v>
      </c>
      <c r="AF296" s="139" t="s">
        <v>406</v>
      </c>
      <c r="AG296" s="139" t="s">
        <v>778</v>
      </c>
      <c r="AH296" s="184">
        <v>5.0999999999999996</v>
      </c>
      <c r="AI296" s="191">
        <v>15.158000000000001</v>
      </c>
    </row>
    <row r="297" spans="1:35" x14ac:dyDescent="0.35">
      <c r="A297" s="211">
        <v>91</v>
      </c>
      <c r="B297" s="161">
        <v>1196</v>
      </c>
      <c r="C297" s="161">
        <v>296</v>
      </c>
      <c r="D297" s="139" t="s">
        <v>798</v>
      </c>
      <c r="E297" s="139" t="s">
        <v>973</v>
      </c>
      <c r="F297" s="212">
        <v>2.88</v>
      </c>
      <c r="G297" s="212">
        <v>2.66</v>
      </c>
      <c r="H297" s="141">
        <v>8.1999999999999993</v>
      </c>
      <c r="I297" s="141">
        <v>24.5</v>
      </c>
      <c r="J297" s="141">
        <v>30</v>
      </c>
      <c r="K297" s="141">
        <v>41.7</v>
      </c>
      <c r="L297" s="141">
        <v>50.1</v>
      </c>
      <c r="M297" s="141">
        <v>77</v>
      </c>
      <c r="N297" s="141">
        <v>82</v>
      </c>
      <c r="O297" s="141">
        <v>98</v>
      </c>
      <c r="P297" s="139" t="s">
        <v>953</v>
      </c>
      <c r="Q297" s="139" t="s">
        <v>789</v>
      </c>
      <c r="R297" s="139" t="s">
        <v>836</v>
      </c>
      <c r="S297" s="139" t="s">
        <v>20</v>
      </c>
      <c r="T297" s="139" t="s">
        <v>1083</v>
      </c>
      <c r="U297" s="139" t="s">
        <v>944</v>
      </c>
      <c r="V297" s="139" t="s">
        <v>28</v>
      </c>
      <c r="W297" s="212" t="s">
        <v>28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2">
        <v>12</v>
      </c>
      <c r="AF297" s="139" t="s">
        <v>406</v>
      </c>
      <c r="AG297" s="139" t="s">
        <v>778</v>
      </c>
      <c r="AH297" s="184">
        <v>5.0999999999999996</v>
      </c>
      <c r="AI297" s="191">
        <v>15.743200000000002</v>
      </c>
    </row>
    <row r="298" spans="1:35" x14ac:dyDescent="0.35">
      <c r="A298" s="211">
        <v>91</v>
      </c>
      <c r="B298" s="161">
        <v>1197</v>
      </c>
      <c r="C298" s="161">
        <v>297</v>
      </c>
      <c r="D298" s="139" t="s">
        <v>798</v>
      </c>
      <c r="E298" s="139" t="s">
        <v>973</v>
      </c>
      <c r="F298" s="212">
        <v>2.88</v>
      </c>
      <c r="G298" s="212">
        <v>2.66</v>
      </c>
      <c r="H298" s="141">
        <v>8.1999999999999993</v>
      </c>
      <c r="I298" s="141">
        <v>24.5</v>
      </c>
      <c r="J298" s="141">
        <v>30</v>
      </c>
      <c r="K298" s="141">
        <v>41.7</v>
      </c>
      <c r="L298" s="141">
        <v>50.1</v>
      </c>
      <c r="M298" s="141">
        <v>77</v>
      </c>
      <c r="N298" s="141">
        <v>82</v>
      </c>
      <c r="O298" s="141">
        <v>98</v>
      </c>
      <c r="P298" s="139" t="s">
        <v>953</v>
      </c>
      <c r="Q298" s="139" t="s">
        <v>789</v>
      </c>
      <c r="R298" s="139" t="s">
        <v>836</v>
      </c>
      <c r="S298" s="139" t="s">
        <v>20</v>
      </c>
      <c r="T298" s="139" t="s">
        <v>1083</v>
      </c>
      <c r="U298" s="139" t="s">
        <v>944</v>
      </c>
      <c r="V298" s="139" t="s">
        <v>28</v>
      </c>
      <c r="W298" s="212" t="s">
        <v>28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2">
        <v>13</v>
      </c>
      <c r="AF298" s="139" t="s">
        <v>406</v>
      </c>
      <c r="AG298" s="139" t="s">
        <v>778</v>
      </c>
      <c r="AH298" s="184">
        <v>5.0999999999999996</v>
      </c>
      <c r="AI298" s="191">
        <v>14.938000000000001</v>
      </c>
    </row>
    <row r="299" spans="1:35" x14ac:dyDescent="0.35">
      <c r="A299" s="211">
        <v>91</v>
      </c>
      <c r="B299" s="161">
        <v>1198</v>
      </c>
      <c r="C299" s="161">
        <v>298</v>
      </c>
      <c r="D299" s="139" t="s">
        <v>798</v>
      </c>
      <c r="E299" s="139" t="s">
        <v>973</v>
      </c>
      <c r="F299" s="212">
        <v>2.88</v>
      </c>
      <c r="G299" s="212">
        <v>2.66</v>
      </c>
      <c r="H299" s="141">
        <v>8.1999999999999993</v>
      </c>
      <c r="I299" s="141">
        <v>24.5</v>
      </c>
      <c r="J299" s="141">
        <v>30</v>
      </c>
      <c r="K299" s="141">
        <v>41.7</v>
      </c>
      <c r="L299" s="141">
        <v>50.1</v>
      </c>
      <c r="M299" s="141">
        <v>77</v>
      </c>
      <c r="N299" s="141">
        <v>82</v>
      </c>
      <c r="O299" s="141">
        <v>98</v>
      </c>
      <c r="P299" s="139" t="s">
        <v>953</v>
      </c>
      <c r="Q299" s="139" t="s">
        <v>789</v>
      </c>
      <c r="R299" s="139" t="s">
        <v>836</v>
      </c>
      <c r="S299" s="139" t="s">
        <v>20</v>
      </c>
      <c r="T299" s="139" t="s">
        <v>1083</v>
      </c>
      <c r="U299" s="139" t="s">
        <v>944</v>
      </c>
      <c r="V299" s="139" t="s">
        <v>28</v>
      </c>
      <c r="W299" s="212" t="s">
        <v>28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2">
        <v>14</v>
      </c>
      <c r="AF299" s="139" t="s">
        <v>406</v>
      </c>
      <c r="AG299" s="139" t="s">
        <v>778</v>
      </c>
      <c r="AH299" s="184">
        <v>5.0999999999999996</v>
      </c>
      <c r="AI299" s="191">
        <v>13.178000000000001</v>
      </c>
    </row>
    <row r="300" spans="1:35" x14ac:dyDescent="0.35">
      <c r="A300" s="139">
        <v>94</v>
      </c>
      <c r="B300" s="161">
        <v>1211</v>
      </c>
      <c r="C300" s="161">
        <v>299</v>
      </c>
      <c r="D300" s="139" t="s">
        <v>798</v>
      </c>
      <c r="E300" s="139" t="s">
        <v>953</v>
      </c>
      <c r="F300" s="212" t="s">
        <v>28</v>
      </c>
      <c r="G300" s="212" t="s">
        <v>28</v>
      </c>
      <c r="H300" s="141">
        <v>4.5</v>
      </c>
      <c r="I300" s="141">
        <v>7</v>
      </c>
      <c r="J300" s="141">
        <v>9</v>
      </c>
      <c r="K300" s="141">
        <v>39</v>
      </c>
      <c r="L300" s="141">
        <v>57</v>
      </c>
      <c r="M300" s="141">
        <v>73</v>
      </c>
      <c r="N300" s="141">
        <v>81</v>
      </c>
      <c r="O300" s="141">
        <v>97</v>
      </c>
      <c r="P300" s="139" t="s">
        <v>28</v>
      </c>
      <c r="Q300" s="139" t="s">
        <v>794</v>
      </c>
      <c r="R300" s="139" t="s">
        <v>812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2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798</v>
      </c>
      <c r="AD300" s="139" t="s">
        <v>773</v>
      </c>
      <c r="AE300" s="212">
        <v>4</v>
      </c>
      <c r="AF300" s="139" t="s">
        <v>406</v>
      </c>
      <c r="AG300" s="139" t="s">
        <v>778</v>
      </c>
      <c r="AH300" s="184">
        <v>4.32</v>
      </c>
      <c r="AI300" s="191">
        <v>13.12</v>
      </c>
    </row>
    <row r="301" spans="1:35" x14ac:dyDescent="0.35">
      <c r="A301" s="139">
        <v>94</v>
      </c>
      <c r="B301" s="161">
        <v>1212</v>
      </c>
      <c r="C301" s="161">
        <v>300</v>
      </c>
      <c r="D301" s="139" t="s">
        <v>798</v>
      </c>
      <c r="E301" s="139" t="s">
        <v>953</v>
      </c>
      <c r="F301" s="212" t="s">
        <v>28</v>
      </c>
      <c r="G301" s="212" t="s">
        <v>28</v>
      </c>
      <c r="H301" s="141">
        <v>4.5</v>
      </c>
      <c r="I301" s="141">
        <v>7</v>
      </c>
      <c r="J301" s="141">
        <v>9</v>
      </c>
      <c r="K301" s="141">
        <v>39</v>
      </c>
      <c r="L301" s="141">
        <v>57</v>
      </c>
      <c r="M301" s="141">
        <v>73</v>
      </c>
      <c r="N301" s="141">
        <v>81</v>
      </c>
      <c r="O301" s="141">
        <v>97</v>
      </c>
      <c r="P301" s="139" t="s">
        <v>28</v>
      </c>
      <c r="Q301" s="139" t="s">
        <v>794</v>
      </c>
      <c r="R301" s="139" t="s">
        <v>812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2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798</v>
      </c>
      <c r="AD301" s="139" t="s">
        <v>773</v>
      </c>
      <c r="AE301" s="212">
        <v>4</v>
      </c>
      <c r="AF301" s="139" t="s">
        <v>406</v>
      </c>
      <c r="AG301" s="139" t="s">
        <v>778</v>
      </c>
      <c r="AH301" s="184">
        <v>4.32</v>
      </c>
      <c r="AI301" s="191">
        <v>13.29</v>
      </c>
    </row>
    <row r="302" spans="1:35" x14ac:dyDescent="0.35">
      <c r="A302" s="161">
        <v>94</v>
      </c>
      <c r="B302" s="161">
        <v>1215</v>
      </c>
      <c r="C302" s="161">
        <v>301</v>
      </c>
      <c r="D302" s="161" t="s">
        <v>798</v>
      </c>
      <c r="E302" s="139" t="s">
        <v>953</v>
      </c>
      <c r="F302" s="212" t="s">
        <v>28</v>
      </c>
      <c r="G302" s="212" t="s">
        <v>28</v>
      </c>
      <c r="H302" s="141">
        <v>4.5</v>
      </c>
      <c r="I302" s="141">
        <v>7</v>
      </c>
      <c r="J302" s="141">
        <v>9</v>
      </c>
      <c r="K302" s="141">
        <v>39</v>
      </c>
      <c r="L302" s="141">
        <v>57</v>
      </c>
      <c r="M302" s="141">
        <v>73</v>
      </c>
      <c r="N302" s="141">
        <v>81</v>
      </c>
      <c r="O302" s="141">
        <v>97</v>
      </c>
      <c r="P302" s="139" t="s">
        <v>28</v>
      </c>
      <c r="Q302" s="139" t="s">
        <v>794</v>
      </c>
      <c r="R302" s="139" t="s">
        <v>812</v>
      </c>
      <c r="S302" s="161" t="s">
        <v>116</v>
      </c>
      <c r="T302" s="161" t="s">
        <v>376</v>
      </c>
      <c r="U302" s="139" t="s">
        <v>944</v>
      </c>
      <c r="V302" s="161" t="s">
        <v>381</v>
      </c>
      <c r="W302" s="212">
        <v>4.75</v>
      </c>
      <c r="X302" s="161" t="s">
        <v>924</v>
      </c>
      <c r="Y302" s="139" t="s">
        <v>934</v>
      </c>
      <c r="Z302" s="139" t="s">
        <v>934</v>
      </c>
      <c r="AA302" s="139" t="s">
        <v>934</v>
      </c>
      <c r="AB302" s="161" t="s">
        <v>773</v>
      </c>
      <c r="AC302" s="161" t="s">
        <v>798</v>
      </c>
      <c r="AD302" s="161" t="s">
        <v>773</v>
      </c>
      <c r="AE302" s="216">
        <v>14</v>
      </c>
      <c r="AF302" s="161" t="s">
        <v>406</v>
      </c>
      <c r="AG302" s="161" t="s">
        <v>778</v>
      </c>
      <c r="AH302" s="184">
        <v>3.87</v>
      </c>
      <c r="AI302" s="191">
        <v>13.1</v>
      </c>
    </row>
    <row r="303" spans="1:35" x14ac:dyDescent="0.35">
      <c r="A303" s="161">
        <v>94</v>
      </c>
      <c r="B303" s="161">
        <v>1216</v>
      </c>
      <c r="C303" s="161">
        <v>302</v>
      </c>
      <c r="D303" s="161" t="s">
        <v>798</v>
      </c>
      <c r="E303" s="139" t="s">
        <v>953</v>
      </c>
      <c r="F303" s="212" t="s">
        <v>28</v>
      </c>
      <c r="G303" s="212" t="s">
        <v>28</v>
      </c>
      <c r="H303" s="141">
        <v>4.5</v>
      </c>
      <c r="I303" s="141">
        <v>7</v>
      </c>
      <c r="J303" s="141">
        <v>9</v>
      </c>
      <c r="K303" s="141">
        <v>39</v>
      </c>
      <c r="L303" s="141">
        <v>57</v>
      </c>
      <c r="M303" s="141">
        <v>73</v>
      </c>
      <c r="N303" s="141">
        <v>81</v>
      </c>
      <c r="O303" s="141">
        <v>97</v>
      </c>
      <c r="P303" s="139" t="s">
        <v>28</v>
      </c>
      <c r="Q303" s="139" t="s">
        <v>794</v>
      </c>
      <c r="R303" s="139" t="s">
        <v>812</v>
      </c>
      <c r="S303" s="161" t="s">
        <v>116</v>
      </c>
      <c r="T303" s="161" t="s">
        <v>376</v>
      </c>
      <c r="U303" s="139" t="s">
        <v>944</v>
      </c>
      <c r="V303" s="161" t="s">
        <v>381</v>
      </c>
      <c r="W303" s="212">
        <v>4.75</v>
      </c>
      <c r="X303" s="161" t="s">
        <v>924</v>
      </c>
      <c r="Y303" s="139" t="s">
        <v>934</v>
      </c>
      <c r="Z303" s="139" t="s">
        <v>934</v>
      </c>
      <c r="AA303" s="139" t="s">
        <v>934</v>
      </c>
      <c r="AB303" s="161" t="s">
        <v>773</v>
      </c>
      <c r="AC303" s="161" t="s">
        <v>798</v>
      </c>
      <c r="AD303" s="161" t="s">
        <v>773</v>
      </c>
      <c r="AE303" s="216">
        <v>14</v>
      </c>
      <c r="AF303" s="161" t="s">
        <v>406</v>
      </c>
      <c r="AG303" s="161" t="s">
        <v>778</v>
      </c>
      <c r="AH303" s="184">
        <v>3.87</v>
      </c>
      <c r="AI303" s="191">
        <v>13.91</v>
      </c>
    </row>
    <row r="304" spans="1:35" x14ac:dyDescent="0.35">
      <c r="A304" s="161">
        <v>94</v>
      </c>
      <c r="B304" s="161">
        <v>1217</v>
      </c>
      <c r="C304" s="161">
        <v>303</v>
      </c>
      <c r="D304" s="161" t="s">
        <v>798</v>
      </c>
      <c r="E304" s="139" t="s">
        <v>953</v>
      </c>
      <c r="F304" s="212" t="s">
        <v>28</v>
      </c>
      <c r="G304" s="212" t="s">
        <v>28</v>
      </c>
      <c r="H304" s="141">
        <v>4.5</v>
      </c>
      <c r="I304" s="141">
        <v>7</v>
      </c>
      <c r="J304" s="141">
        <v>9</v>
      </c>
      <c r="K304" s="141">
        <v>39</v>
      </c>
      <c r="L304" s="141">
        <v>57</v>
      </c>
      <c r="M304" s="141">
        <v>73</v>
      </c>
      <c r="N304" s="141">
        <v>81</v>
      </c>
      <c r="O304" s="141">
        <v>97</v>
      </c>
      <c r="P304" s="139" t="s">
        <v>28</v>
      </c>
      <c r="Q304" s="139" t="s">
        <v>794</v>
      </c>
      <c r="R304" s="139" t="s">
        <v>812</v>
      </c>
      <c r="S304" s="161" t="s">
        <v>116</v>
      </c>
      <c r="T304" s="161" t="s">
        <v>376</v>
      </c>
      <c r="U304" s="139" t="s">
        <v>944</v>
      </c>
      <c r="V304" s="161" t="s">
        <v>381</v>
      </c>
      <c r="W304" s="212">
        <v>4.75</v>
      </c>
      <c r="X304" s="161" t="s">
        <v>924</v>
      </c>
      <c r="Y304" s="139" t="s">
        <v>934</v>
      </c>
      <c r="Z304" s="139" t="s">
        <v>934</v>
      </c>
      <c r="AA304" s="139" t="s">
        <v>934</v>
      </c>
      <c r="AB304" s="161" t="s">
        <v>773</v>
      </c>
      <c r="AC304" s="161" t="s">
        <v>798</v>
      </c>
      <c r="AD304" s="161" t="s">
        <v>773</v>
      </c>
      <c r="AE304" s="216">
        <v>6</v>
      </c>
      <c r="AF304" s="161" t="s">
        <v>406</v>
      </c>
      <c r="AG304" s="161" t="s">
        <v>778</v>
      </c>
      <c r="AH304" s="184">
        <v>4.2299999999999995</v>
      </c>
      <c r="AI304" s="191">
        <v>14.86</v>
      </c>
    </row>
    <row r="305" spans="1:35" x14ac:dyDescent="0.35">
      <c r="A305" s="161">
        <v>94</v>
      </c>
      <c r="B305" s="161">
        <v>1218</v>
      </c>
      <c r="C305" s="161">
        <v>304</v>
      </c>
      <c r="D305" s="161" t="s">
        <v>798</v>
      </c>
      <c r="E305" s="139" t="s">
        <v>953</v>
      </c>
      <c r="F305" s="212" t="s">
        <v>28</v>
      </c>
      <c r="G305" s="212" t="s">
        <v>28</v>
      </c>
      <c r="H305" s="141">
        <v>4.5</v>
      </c>
      <c r="I305" s="141">
        <v>7</v>
      </c>
      <c r="J305" s="141">
        <v>9</v>
      </c>
      <c r="K305" s="141">
        <v>39</v>
      </c>
      <c r="L305" s="141">
        <v>57</v>
      </c>
      <c r="M305" s="141">
        <v>73</v>
      </c>
      <c r="N305" s="141">
        <v>81</v>
      </c>
      <c r="O305" s="141">
        <v>97</v>
      </c>
      <c r="P305" s="139" t="s">
        <v>28</v>
      </c>
      <c r="Q305" s="139" t="s">
        <v>794</v>
      </c>
      <c r="R305" s="139" t="s">
        <v>812</v>
      </c>
      <c r="S305" s="161" t="s">
        <v>116</v>
      </c>
      <c r="T305" s="161" t="s">
        <v>376</v>
      </c>
      <c r="U305" s="139" t="s">
        <v>944</v>
      </c>
      <c r="V305" s="161" t="s">
        <v>381</v>
      </c>
      <c r="W305" s="212">
        <v>4.75</v>
      </c>
      <c r="X305" s="161" t="s">
        <v>924</v>
      </c>
      <c r="Y305" s="139" t="s">
        <v>934</v>
      </c>
      <c r="Z305" s="139" t="s">
        <v>934</v>
      </c>
      <c r="AA305" s="139" t="s">
        <v>934</v>
      </c>
      <c r="AB305" s="161" t="s">
        <v>773</v>
      </c>
      <c r="AC305" s="161" t="s">
        <v>798</v>
      </c>
      <c r="AD305" s="161" t="s">
        <v>773</v>
      </c>
      <c r="AE305" s="216">
        <v>12</v>
      </c>
      <c r="AF305" s="161" t="s">
        <v>406</v>
      </c>
      <c r="AG305" s="161" t="s">
        <v>778</v>
      </c>
      <c r="AH305" s="184">
        <v>3.96</v>
      </c>
      <c r="AI305" s="191">
        <v>15.03</v>
      </c>
    </row>
    <row r="306" spans="1:35" x14ac:dyDescent="0.35">
      <c r="A306" s="161">
        <v>94</v>
      </c>
      <c r="B306" s="161">
        <v>1219</v>
      </c>
      <c r="C306" s="161">
        <v>305</v>
      </c>
      <c r="D306" s="161" t="s">
        <v>798</v>
      </c>
      <c r="E306" s="139" t="s">
        <v>953</v>
      </c>
      <c r="F306" s="212" t="s">
        <v>28</v>
      </c>
      <c r="G306" s="212" t="s">
        <v>28</v>
      </c>
      <c r="H306" s="141">
        <v>4.5</v>
      </c>
      <c r="I306" s="141">
        <v>7</v>
      </c>
      <c r="J306" s="141">
        <v>9</v>
      </c>
      <c r="K306" s="141">
        <v>39</v>
      </c>
      <c r="L306" s="141">
        <v>57</v>
      </c>
      <c r="M306" s="141">
        <v>73</v>
      </c>
      <c r="N306" s="141">
        <v>81</v>
      </c>
      <c r="O306" s="141">
        <v>97</v>
      </c>
      <c r="P306" s="139" t="s">
        <v>28</v>
      </c>
      <c r="Q306" s="139" t="s">
        <v>794</v>
      </c>
      <c r="R306" s="139" t="s">
        <v>812</v>
      </c>
      <c r="S306" s="161" t="s">
        <v>116</v>
      </c>
      <c r="T306" s="161" t="s">
        <v>376</v>
      </c>
      <c r="U306" s="139" t="s">
        <v>944</v>
      </c>
      <c r="V306" s="161" t="s">
        <v>381</v>
      </c>
      <c r="W306" s="212">
        <v>4.75</v>
      </c>
      <c r="X306" s="161" t="s">
        <v>924</v>
      </c>
      <c r="Y306" s="139" t="s">
        <v>934</v>
      </c>
      <c r="Z306" s="139" t="s">
        <v>934</v>
      </c>
      <c r="AA306" s="139" t="s">
        <v>934</v>
      </c>
      <c r="AB306" s="161" t="s">
        <v>773</v>
      </c>
      <c r="AC306" s="161" t="s">
        <v>798</v>
      </c>
      <c r="AD306" s="161" t="s">
        <v>773</v>
      </c>
      <c r="AE306" s="216">
        <v>12</v>
      </c>
      <c r="AF306" s="161" t="s">
        <v>406</v>
      </c>
      <c r="AG306" s="161" t="s">
        <v>778</v>
      </c>
      <c r="AH306" s="184">
        <v>3.96</v>
      </c>
      <c r="AI306" s="191">
        <v>15.22</v>
      </c>
    </row>
    <row r="307" spans="1:35" x14ac:dyDescent="0.35">
      <c r="A307" s="161">
        <v>94</v>
      </c>
      <c r="B307" s="161">
        <v>1220</v>
      </c>
      <c r="C307" s="161">
        <v>306</v>
      </c>
      <c r="D307" s="161" t="s">
        <v>798</v>
      </c>
      <c r="E307" s="139" t="s">
        <v>953</v>
      </c>
      <c r="F307" s="212" t="s">
        <v>28</v>
      </c>
      <c r="G307" s="212" t="s">
        <v>28</v>
      </c>
      <c r="H307" s="141">
        <v>4.5</v>
      </c>
      <c r="I307" s="141">
        <v>7</v>
      </c>
      <c r="J307" s="141">
        <v>9</v>
      </c>
      <c r="K307" s="141">
        <v>39</v>
      </c>
      <c r="L307" s="141">
        <v>57</v>
      </c>
      <c r="M307" s="141">
        <v>73</v>
      </c>
      <c r="N307" s="141">
        <v>81</v>
      </c>
      <c r="O307" s="141">
        <v>97</v>
      </c>
      <c r="P307" s="139" t="s">
        <v>28</v>
      </c>
      <c r="Q307" s="139" t="s">
        <v>794</v>
      </c>
      <c r="R307" s="139" t="s">
        <v>812</v>
      </c>
      <c r="S307" s="161" t="s">
        <v>116</v>
      </c>
      <c r="T307" s="161" t="s">
        <v>376</v>
      </c>
      <c r="U307" s="139" t="s">
        <v>944</v>
      </c>
      <c r="V307" s="161" t="s">
        <v>381</v>
      </c>
      <c r="W307" s="212">
        <v>4.75</v>
      </c>
      <c r="X307" s="161" t="s">
        <v>924</v>
      </c>
      <c r="Y307" s="139" t="s">
        <v>934</v>
      </c>
      <c r="Z307" s="139" t="s">
        <v>934</v>
      </c>
      <c r="AA307" s="139" t="s">
        <v>934</v>
      </c>
      <c r="AB307" s="161" t="s">
        <v>773</v>
      </c>
      <c r="AC307" s="161" t="s">
        <v>798</v>
      </c>
      <c r="AD307" s="161" t="s">
        <v>773</v>
      </c>
      <c r="AE307" s="216">
        <v>6</v>
      </c>
      <c r="AF307" s="161" t="s">
        <v>406</v>
      </c>
      <c r="AG307" s="161" t="s">
        <v>778</v>
      </c>
      <c r="AH307" s="184">
        <v>4.2299999999999995</v>
      </c>
      <c r="AI307" s="191">
        <v>15.92</v>
      </c>
    </row>
    <row r="308" spans="1:35" x14ac:dyDescent="0.35">
      <c r="A308" s="161">
        <v>94</v>
      </c>
      <c r="B308" s="161">
        <v>1221</v>
      </c>
      <c r="C308" s="161">
        <v>307</v>
      </c>
      <c r="D308" s="161" t="s">
        <v>798</v>
      </c>
      <c r="E308" s="139" t="s">
        <v>953</v>
      </c>
      <c r="F308" s="212" t="s">
        <v>28</v>
      </c>
      <c r="G308" s="212" t="s">
        <v>28</v>
      </c>
      <c r="H308" s="141">
        <v>4.5</v>
      </c>
      <c r="I308" s="141">
        <v>7</v>
      </c>
      <c r="J308" s="141">
        <v>9</v>
      </c>
      <c r="K308" s="141">
        <v>39</v>
      </c>
      <c r="L308" s="141">
        <v>57</v>
      </c>
      <c r="M308" s="141">
        <v>73</v>
      </c>
      <c r="N308" s="141">
        <v>81</v>
      </c>
      <c r="O308" s="141">
        <v>97</v>
      </c>
      <c r="P308" s="139" t="s">
        <v>28</v>
      </c>
      <c r="Q308" s="139" t="s">
        <v>794</v>
      </c>
      <c r="R308" s="139" t="s">
        <v>812</v>
      </c>
      <c r="S308" s="161" t="s">
        <v>116</v>
      </c>
      <c r="T308" s="161" t="s">
        <v>376</v>
      </c>
      <c r="U308" s="139" t="s">
        <v>944</v>
      </c>
      <c r="V308" s="161" t="s">
        <v>381</v>
      </c>
      <c r="W308" s="212">
        <v>4.75</v>
      </c>
      <c r="X308" s="161" t="s">
        <v>924</v>
      </c>
      <c r="Y308" s="139" t="s">
        <v>934</v>
      </c>
      <c r="Z308" s="139" t="s">
        <v>934</v>
      </c>
      <c r="AA308" s="139" t="s">
        <v>934</v>
      </c>
      <c r="AB308" s="161" t="s">
        <v>773</v>
      </c>
      <c r="AC308" s="161" t="s">
        <v>798</v>
      </c>
      <c r="AD308" s="161" t="s">
        <v>773</v>
      </c>
      <c r="AE308" s="216">
        <v>10</v>
      </c>
      <c r="AF308" s="161" t="s">
        <v>406</v>
      </c>
      <c r="AG308" s="161" t="s">
        <v>778</v>
      </c>
      <c r="AH308" s="184">
        <v>4.05</v>
      </c>
      <c r="AI308" s="191">
        <v>16.09</v>
      </c>
    </row>
    <row r="309" spans="1:35" x14ac:dyDescent="0.35">
      <c r="A309" s="161">
        <v>94</v>
      </c>
      <c r="B309" s="161">
        <v>1222</v>
      </c>
      <c r="C309" s="161">
        <v>308</v>
      </c>
      <c r="D309" s="161" t="s">
        <v>798</v>
      </c>
      <c r="E309" s="139" t="s">
        <v>953</v>
      </c>
      <c r="F309" s="212" t="s">
        <v>28</v>
      </c>
      <c r="G309" s="212" t="s">
        <v>28</v>
      </c>
      <c r="H309" s="141">
        <v>4.5</v>
      </c>
      <c r="I309" s="141">
        <v>7</v>
      </c>
      <c r="J309" s="141">
        <v>9</v>
      </c>
      <c r="K309" s="141">
        <v>39</v>
      </c>
      <c r="L309" s="141">
        <v>57</v>
      </c>
      <c r="M309" s="141">
        <v>73</v>
      </c>
      <c r="N309" s="141">
        <v>81</v>
      </c>
      <c r="O309" s="141">
        <v>97</v>
      </c>
      <c r="P309" s="139" t="s">
        <v>28</v>
      </c>
      <c r="Q309" s="139" t="s">
        <v>794</v>
      </c>
      <c r="R309" s="139" t="s">
        <v>812</v>
      </c>
      <c r="S309" s="161" t="s">
        <v>116</v>
      </c>
      <c r="T309" s="161" t="s">
        <v>376</v>
      </c>
      <c r="U309" s="139" t="s">
        <v>944</v>
      </c>
      <c r="V309" s="161" t="s">
        <v>381</v>
      </c>
      <c r="W309" s="212">
        <v>4.75</v>
      </c>
      <c r="X309" s="161" t="s">
        <v>924</v>
      </c>
      <c r="Y309" s="139" t="s">
        <v>934</v>
      </c>
      <c r="Z309" s="139" t="s">
        <v>934</v>
      </c>
      <c r="AA309" s="139" t="s">
        <v>934</v>
      </c>
      <c r="AB309" s="161" t="s">
        <v>773</v>
      </c>
      <c r="AC309" s="161" t="s">
        <v>798</v>
      </c>
      <c r="AD309" s="161" t="s">
        <v>773</v>
      </c>
      <c r="AE309" s="216">
        <v>8</v>
      </c>
      <c r="AF309" s="161" t="s">
        <v>406</v>
      </c>
      <c r="AG309" s="161" t="s">
        <v>778</v>
      </c>
      <c r="AH309" s="184">
        <v>4.1400000000000006</v>
      </c>
      <c r="AI309" s="191">
        <v>16.399999999999999</v>
      </c>
    </row>
    <row r="310" spans="1:35" x14ac:dyDescent="0.35">
      <c r="A310" s="161">
        <v>94</v>
      </c>
      <c r="B310" s="161">
        <v>1223</v>
      </c>
      <c r="C310" s="161">
        <v>309</v>
      </c>
      <c r="D310" s="161" t="s">
        <v>798</v>
      </c>
      <c r="E310" s="139" t="s">
        <v>953</v>
      </c>
      <c r="F310" s="212" t="s">
        <v>28</v>
      </c>
      <c r="G310" s="212" t="s">
        <v>28</v>
      </c>
      <c r="H310" s="141">
        <v>4.5</v>
      </c>
      <c r="I310" s="141">
        <v>7</v>
      </c>
      <c r="J310" s="141">
        <v>9</v>
      </c>
      <c r="K310" s="141">
        <v>39</v>
      </c>
      <c r="L310" s="141">
        <v>57</v>
      </c>
      <c r="M310" s="141">
        <v>73</v>
      </c>
      <c r="N310" s="141">
        <v>81</v>
      </c>
      <c r="O310" s="141">
        <v>97</v>
      </c>
      <c r="P310" s="139" t="s">
        <v>28</v>
      </c>
      <c r="Q310" s="139" t="s">
        <v>794</v>
      </c>
      <c r="R310" s="139" t="s">
        <v>812</v>
      </c>
      <c r="S310" s="161" t="s">
        <v>116</v>
      </c>
      <c r="T310" s="161" t="s">
        <v>376</v>
      </c>
      <c r="U310" s="139" t="s">
        <v>944</v>
      </c>
      <c r="V310" s="161" t="s">
        <v>381</v>
      </c>
      <c r="W310" s="212">
        <v>4.75</v>
      </c>
      <c r="X310" s="161" t="s">
        <v>924</v>
      </c>
      <c r="Y310" s="139" t="s">
        <v>934</v>
      </c>
      <c r="Z310" s="139" t="s">
        <v>934</v>
      </c>
      <c r="AA310" s="139" t="s">
        <v>934</v>
      </c>
      <c r="AB310" s="161" t="s">
        <v>773</v>
      </c>
      <c r="AC310" s="161" t="s">
        <v>798</v>
      </c>
      <c r="AD310" s="161" t="s">
        <v>773</v>
      </c>
      <c r="AE310" s="216">
        <v>10</v>
      </c>
      <c r="AF310" s="161" t="s">
        <v>406</v>
      </c>
      <c r="AG310" s="161" t="s">
        <v>778</v>
      </c>
      <c r="AH310" s="184">
        <v>4.05</v>
      </c>
      <c r="AI310" s="191">
        <v>16.62</v>
      </c>
    </row>
    <row r="311" spans="1:35" x14ac:dyDescent="0.35">
      <c r="A311" s="139">
        <v>94</v>
      </c>
      <c r="B311" s="161">
        <v>1224</v>
      </c>
      <c r="C311" s="161">
        <v>310</v>
      </c>
      <c r="D311" s="139" t="s">
        <v>798</v>
      </c>
      <c r="E311" s="139" t="s">
        <v>953</v>
      </c>
      <c r="F311" s="212" t="s">
        <v>28</v>
      </c>
      <c r="G311" s="212" t="s">
        <v>28</v>
      </c>
      <c r="H311" s="141">
        <v>4.5</v>
      </c>
      <c r="I311" s="141">
        <v>7</v>
      </c>
      <c r="J311" s="141">
        <v>9</v>
      </c>
      <c r="K311" s="141">
        <v>39</v>
      </c>
      <c r="L311" s="141">
        <v>57</v>
      </c>
      <c r="M311" s="141">
        <v>73</v>
      </c>
      <c r="N311" s="141">
        <v>81</v>
      </c>
      <c r="O311" s="141">
        <v>97</v>
      </c>
      <c r="P311" s="139" t="s">
        <v>28</v>
      </c>
      <c r="Q311" s="139" t="s">
        <v>794</v>
      </c>
      <c r="R311" s="139" t="s">
        <v>812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2">
        <v>4.75</v>
      </c>
      <c r="X311" s="139" t="s">
        <v>924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798</v>
      </c>
      <c r="AD311" s="139" t="s">
        <v>773</v>
      </c>
      <c r="AE311" s="212">
        <v>8</v>
      </c>
      <c r="AF311" s="139" t="s">
        <v>406</v>
      </c>
      <c r="AG311" s="139" t="s">
        <v>778</v>
      </c>
      <c r="AH311" s="184">
        <v>4.1400000000000006</v>
      </c>
      <c r="AI311" s="191">
        <v>17.489999999999998</v>
      </c>
    </row>
    <row r="312" spans="1:35" x14ac:dyDescent="0.35">
      <c r="A312" s="200">
        <v>94</v>
      </c>
      <c r="B312" s="161">
        <v>1227</v>
      </c>
      <c r="C312" s="161">
        <v>311</v>
      </c>
      <c r="D312" s="139" t="s">
        <v>773</v>
      </c>
      <c r="E312" s="139" t="s">
        <v>953</v>
      </c>
      <c r="F312" s="212" t="s">
        <v>28</v>
      </c>
      <c r="G312" s="212" t="s">
        <v>28</v>
      </c>
      <c r="H312" s="141">
        <v>4.5</v>
      </c>
      <c r="I312" s="141">
        <v>7</v>
      </c>
      <c r="J312" s="141">
        <v>9</v>
      </c>
      <c r="K312" s="141">
        <v>39</v>
      </c>
      <c r="L312" s="141">
        <v>57</v>
      </c>
      <c r="M312" s="141">
        <v>73</v>
      </c>
      <c r="N312" s="141">
        <v>81</v>
      </c>
      <c r="O312" s="141">
        <v>97</v>
      </c>
      <c r="P312" s="139" t="s">
        <v>28</v>
      </c>
      <c r="Q312" s="139" t="s">
        <v>794</v>
      </c>
      <c r="R312" s="139" t="s">
        <v>812</v>
      </c>
      <c r="S312" s="139" t="s">
        <v>934</v>
      </c>
      <c r="T312" s="139" t="s">
        <v>934</v>
      </c>
      <c r="U312" s="139" t="s">
        <v>934</v>
      </c>
      <c r="V312" s="139" t="s">
        <v>934</v>
      </c>
      <c r="W312" s="212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212" t="s">
        <v>934</v>
      </c>
      <c r="AF312" s="139" t="s">
        <v>406</v>
      </c>
      <c r="AG312" s="139" t="s">
        <v>778</v>
      </c>
      <c r="AH312" s="184">
        <v>4.5</v>
      </c>
      <c r="AI312" s="191">
        <v>10.35</v>
      </c>
    </row>
    <row r="313" spans="1:35" x14ac:dyDescent="0.35">
      <c r="A313" s="139">
        <v>98</v>
      </c>
      <c r="B313" s="161">
        <v>1230</v>
      </c>
      <c r="C313" s="161">
        <v>312</v>
      </c>
      <c r="D313" s="139" t="s">
        <v>798</v>
      </c>
      <c r="E313" s="139" t="s">
        <v>953</v>
      </c>
      <c r="F313" s="212" t="s">
        <v>28</v>
      </c>
      <c r="G313" s="212" t="s">
        <v>28</v>
      </c>
      <c r="H313" s="226">
        <v>5.65</v>
      </c>
      <c r="I313" s="226">
        <v>12.26</v>
      </c>
      <c r="J313" s="226">
        <v>18.059999999999999</v>
      </c>
      <c r="K313" s="226">
        <v>34.520000000000003</v>
      </c>
      <c r="L313" s="226">
        <v>49.35</v>
      </c>
      <c r="M313" s="226">
        <v>75.97</v>
      </c>
      <c r="N313" s="226">
        <v>87.74</v>
      </c>
      <c r="O313" s="226">
        <v>99.03</v>
      </c>
      <c r="P313" s="139" t="s">
        <v>28</v>
      </c>
      <c r="Q313" s="139" t="s">
        <v>836</v>
      </c>
      <c r="R313" s="139" t="s">
        <v>836</v>
      </c>
      <c r="S313" s="139" t="s">
        <v>20</v>
      </c>
      <c r="T313" s="139" t="s">
        <v>376</v>
      </c>
      <c r="U313" s="139" t="s">
        <v>944</v>
      </c>
      <c r="V313" s="139" t="s">
        <v>380</v>
      </c>
      <c r="W313" s="212">
        <v>5</v>
      </c>
      <c r="X313" s="139" t="s">
        <v>924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212">
        <v>22</v>
      </c>
      <c r="AF313" s="139" t="s">
        <v>406</v>
      </c>
      <c r="AG313" s="139" t="s">
        <v>778</v>
      </c>
      <c r="AH313" s="184">
        <v>5.3</v>
      </c>
      <c r="AI313" s="191">
        <v>15.22</v>
      </c>
    </row>
    <row r="314" spans="1:35" x14ac:dyDescent="0.35">
      <c r="A314" s="139">
        <v>98</v>
      </c>
      <c r="B314" s="161">
        <v>1231</v>
      </c>
      <c r="C314" s="161">
        <v>313</v>
      </c>
      <c r="D314" s="139" t="s">
        <v>798</v>
      </c>
      <c r="E314" s="139" t="s">
        <v>953</v>
      </c>
      <c r="F314" s="212" t="s">
        <v>28</v>
      </c>
      <c r="G314" s="212" t="s">
        <v>28</v>
      </c>
      <c r="H314" s="226">
        <v>5.65</v>
      </c>
      <c r="I314" s="226">
        <v>12.26</v>
      </c>
      <c r="J314" s="226">
        <v>18.059999999999999</v>
      </c>
      <c r="K314" s="226">
        <v>34.520000000000003</v>
      </c>
      <c r="L314" s="226">
        <v>49.35</v>
      </c>
      <c r="M314" s="226">
        <v>75.97</v>
      </c>
      <c r="N314" s="226">
        <v>87.74</v>
      </c>
      <c r="O314" s="226">
        <v>99.03</v>
      </c>
      <c r="P314" s="139" t="s">
        <v>28</v>
      </c>
      <c r="Q314" s="139" t="s">
        <v>836</v>
      </c>
      <c r="R314" s="139" t="s">
        <v>836</v>
      </c>
      <c r="S314" s="139" t="s">
        <v>20</v>
      </c>
      <c r="T314" s="139" t="s">
        <v>376</v>
      </c>
      <c r="U314" s="139" t="s">
        <v>944</v>
      </c>
      <c r="V314" s="139" t="s">
        <v>380</v>
      </c>
      <c r="W314" s="212">
        <v>5</v>
      </c>
      <c r="X314" s="139" t="s">
        <v>924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212">
        <v>6</v>
      </c>
      <c r="AF314" s="139" t="s">
        <v>406</v>
      </c>
      <c r="AG314" s="139" t="s">
        <v>778</v>
      </c>
      <c r="AH314" s="184">
        <v>5.3</v>
      </c>
      <c r="AI314" s="191">
        <v>15.23</v>
      </c>
    </row>
    <row r="315" spans="1:35" x14ac:dyDescent="0.35">
      <c r="A315" s="139">
        <v>98</v>
      </c>
      <c r="B315" s="161">
        <v>1232</v>
      </c>
      <c r="C315" s="161">
        <v>314</v>
      </c>
      <c r="D315" s="139" t="s">
        <v>798</v>
      </c>
      <c r="E315" s="139" t="s">
        <v>953</v>
      </c>
      <c r="F315" s="212" t="s">
        <v>28</v>
      </c>
      <c r="G315" s="212" t="s">
        <v>28</v>
      </c>
      <c r="H315" s="226">
        <v>5.65</v>
      </c>
      <c r="I315" s="226">
        <v>12.26</v>
      </c>
      <c r="J315" s="226">
        <v>18.059999999999999</v>
      </c>
      <c r="K315" s="226">
        <v>34.520000000000003</v>
      </c>
      <c r="L315" s="226">
        <v>49.35</v>
      </c>
      <c r="M315" s="226">
        <v>75.97</v>
      </c>
      <c r="N315" s="226">
        <v>87.74</v>
      </c>
      <c r="O315" s="226">
        <v>99.03</v>
      </c>
      <c r="P315" s="139" t="s">
        <v>28</v>
      </c>
      <c r="Q315" s="139" t="s">
        <v>836</v>
      </c>
      <c r="R315" s="139" t="s">
        <v>836</v>
      </c>
      <c r="S315" s="139" t="s">
        <v>20</v>
      </c>
      <c r="T315" s="139" t="s">
        <v>376</v>
      </c>
      <c r="U315" s="139" t="s">
        <v>944</v>
      </c>
      <c r="V315" s="139" t="s">
        <v>380</v>
      </c>
      <c r="W315" s="212">
        <v>5</v>
      </c>
      <c r="X315" s="139" t="s">
        <v>924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212">
        <v>10</v>
      </c>
      <c r="AF315" s="139" t="s">
        <v>406</v>
      </c>
      <c r="AG315" s="139" t="s">
        <v>778</v>
      </c>
      <c r="AH315" s="184">
        <v>5.3</v>
      </c>
      <c r="AI315" s="191">
        <v>16.690000000000001</v>
      </c>
    </row>
    <row r="316" spans="1:35" x14ac:dyDescent="0.35">
      <c r="A316" s="139">
        <v>98</v>
      </c>
      <c r="B316" s="161">
        <v>1233</v>
      </c>
      <c r="C316" s="161">
        <v>315</v>
      </c>
      <c r="D316" s="139" t="s">
        <v>798</v>
      </c>
      <c r="E316" s="139" t="s">
        <v>953</v>
      </c>
      <c r="F316" s="212" t="s">
        <v>28</v>
      </c>
      <c r="G316" s="212" t="s">
        <v>28</v>
      </c>
      <c r="H316" s="226">
        <v>5.65</v>
      </c>
      <c r="I316" s="226">
        <v>12.26</v>
      </c>
      <c r="J316" s="226">
        <v>18.059999999999999</v>
      </c>
      <c r="K316" s="226">
        <v>34.520000000000003</v>
      </c>
      <c r="L316" s="226">
        <v>49.35</v>
      </c>
      <c r="M316" s="226">
        <v>75.97</v>
      </c>
      <c r="N316" s="226">
        <v>87.74</v>
      </c>
      <c r="O316" s="226">
        <v>99.03</v>
      </c>
      <c r="P316" s="139" t="s">
        <v>28</v>
      </c>
      <c r="Q316" s="139" t="s">
        <v>836</v>
      </c>
      <c r="R316" s="139" t="s">
        <v>836</v>
      </c>
      <c r="S316" s="139" t="s">
        <v>20</v>
      </c>
      <c r="T316" s="139" t="s">
        <v>376</v>
      </c>
      <c r="U316" s="139" t="s">
        <v>944</v>
      </c>
      <c r="V316" s="139" t="s">
        <v>380</v>
      </c>
      <c r="W316" s="212">
        <v>5</v>
      </c>
      <c r="X316" s="139" t="s">
        <v>924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212">
        <v>18</v>
      </c>
      <c r="AF316" s="139" t="s">
        <v>406</v>
      </c>
      <c r="AG316" s="139" t="s">
        <v>778</v>
      </c>
      <c r="AH316" s="184">
        <v>5.3</v>
      </c>
      <c r="AI316" s="191">
        <v>17.96</v>
      </c>
    </row>
    <row r="317" spans="1:35" x14ac:dyDescent="0.35">
      <c r="A317" s="139">
        <v>98</v>
      </c>
      <c r="B317" s="161">
        <v>1238</v>
      </c>
      <c r="C317" s="161">
        <v>316</v>
      </c>
      <c r="D317" s="139" t="s">
        <v>798</v>
      </c>
      <c r="E317" s="139" t="s">
        <v>953</v>
      </c>
      <c r="F317" s="212" t="s">
        <v>28</v>
      </c>
      <c r="G317" s="212" t="s">
        <v>28</v>
      </c>
      <c r="H317" s="226">
        <v>5.65</v>
      </c>
      <c r="I317" s="226">
        <v>12.26</v>
      </c>
      <c r="J317" s="226">
        <v>18.059999999999999</v>
      </c>
      <c r="K317" s="226">
        <v>34.520000000000003</v>
      </c>
      <c r="L317" s="226">
        <v>49.35</v>
      </c>
      <c r="M317" s="226">
        <v>75.97</v>
      </c>
      <c r="N317" s="226">
        <v>87.74</v>
      </c>
      <c r="O317" s="226">
        <v>99.03</v>
      </c>
      <c r="P317" s="139" t="s">
        <v>28</v>
      </c>
      <c r="Q317" s="139" t="s">
        <v>836</v>
      </c>
      <c r="R317" s="139" t="s">
        <v>836</v>
      </c>
      <c r="S317" s="139" t="s">
        <v>20</v>
      </c>
      <c r="T317" s="139" t="s">
        <v>376</v>
      </c>
      <c r="U317" s="139" t="s">
        <v>944</v>
      </c>
      <c r="V317" s="139" t="s">
        <v>380</v>
      </c>
      <c r="W317" s="212">
        <v>5</v>
      </c>
      <c r="X317" s="139" t="s">
        <v>924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212">
        <v>14</v>
      </c>
      <c r="AF317" s="139" t="s">
        <v>406</v>
      </c>
      <c r="AG317" s="139" t="s">
        <v>778</v>
      </c>
      <c r="AH317" s="184">
        <v>5.3</v>
      </c>
      <c r="AI317" s="191">
        <v>19.670000000000002</v>
      </c>
    </row>
    <row r="318" spans="1:35" x14ac:dyDescent="0.35">
      <c r="A318" s="200">
        <v>98</v>
      </c>
      <c r="B318" s="161">
        <v>1251</v>
      </c>
      <c r="C318" s="161">
        <v>317</v>
      </c>
      <c r="D318" s="139" t="s">
        <v>773</v>
      </c>
      <c r="E318" s="139" t="s">
        <v>953</v>
      </c>
      <c r="F318" s="212" t="s">
        <v>28</v>
      </c>
      <c r="G318" s="212" t="s">
        <v>28</v>
      </c>
      <c r="H318" s="226">
        <v>5.65</v>
      </c>
      <c r="I318" s="226">
        <v>12.26</v>
      </c>
      <c r="J318" s="226">
        <v>18.059999999999999</v>
      </c>
      <c r="K318" s="226">
        <v>34.520000000000003</v>
      </c>
      <c r="L318" s="226">
        <v>49.35</v>
      </c>
      <c r="M318" s="226">
        <v>75.97</v>
      </c>
      <c r="N318" s="226">
        <v>87.74</v>
      </c>
      <c r="O318" s="226">
        <v>99.03</v>
      </c>
      <c r="P318" s="139" t="s">
        <v>28</v>
      </c>
      <c r="Q318" s="139" t="s">
        <v>836</v>
      </c>
      <c r="R318" s="139" t="s">
        <v>836</v>
      </c>
      <c r="S318" s="139" t="s">
        <v>934</v>
      </c>
      <c r="T318" s="139" t="s">
        <v>934</v>
      </c>
      <c r="U318" s="139" t="s">
        <v>934</v>
      </c>
      <c r="V318" s="139" t="s">
        <v>934</v>
      </c>
      <c r="W318" s="212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773</v>
      </c>
      <c r="AC318" s="139" t="s">
        <v>773</v>
      </c>
      <c r="AD318" s="139" t="s">
        <v>773</v>
      </c>
      <c r="AE318" s="212" t="s">
        <v>934</v>
      </c>
      <c r="AF318" s="139" t="s">
        <v>406</v>
      </c>
      <c r="AG318" s="139" t="s">
        <v>778</v>
      </c>
      <c r="AH318" s="184">
        <v>5.3</v>
      </c>
      <c r="AI318" s="191">
        <v>17.61</v>
      </c>
    </row>
    <row r="319" spans="1:35" x14ac:dyDescent="0.35">
      <c r="A319" s="139">
        <v>99</v>
      </c>
      <c r="B319" s="161">
        <v>1255</v>
      </c>
      <c r="C319" s="161">
        <v>318</v>
      </c>
      <c r="D319" s="139" t="s">
        <v>798</v>
      </c>
      <c r="E319" s="139" t="s">
        <v>953</v>
      </c>
      <c r="F319" s="212">
        <v>2.7</v>
      </c>
      <c r="G319" s="212" t="s">
        <v>28</v>
      </c>
      <c r="H319" s="226">
        <v>5.65</v>
      </c>
      <c r="I319" s="226">
        <v>12.26</v>
      </c>
      <c r="J319" s="226">
        <v>18.059999999999999</v>
      </c>
      <c r="K319" s="226">
        <v>34.520000000000003</v>
      </c>
      <c r="L319" s="226">
        <v>49.35</v>
      </c>
      <c r="M319" s="226">
        <v>75.97</v>
      </c>
      <c r="N319" s="226">
        <v>87.74</v>
      </c>
      <c r="O319" s="141">
        <v>100</v>
      </c>
      <c r="P319" s="139" t="s">
        <v>28</v>
      </c>
      <c r="Q319" s="139" t="s">
        <v>836</v>
      </c>
      <c r="R319" s="139" t="s">
        <v>836</v>
      </c>
      <c r="S319" s="139" t="s">
        <v>893</v>
      </c>
      <c r="T319" s="139" t="s">
        <v>376</v>
      </c>
      <c r="U319" s="139" t="s">
        <v>944</v>
      </c>
      <c r="V319" s="139" t="s">
        <v>380</v>
      </c>
      <c r="W319" s="212">
        <v>7.5</v>
      </c>
      <c r="X319" s="139" t="s">
        <v>924</v>
      </c>
      <c r="Y319" s="139" t="s">
        <v>934</v>
      </c>
      <c r="Z319" s="139" t="s">
        <v>934</v>
      </c>
      <c r="AA319" s="139" t="s">
        <v>934</v>
      </c>
      <c r="AB319" s="139" t="s">
        <v>773</v>
      </c>
      <c r="AC319" s="139" t="s">
        <v>798</v>
      </c>
      <c r="AD319" s="139" t="s">
        <v>773</v>
      </c>
      <c r="AE319" s="212">
        <v>22.22</v>
      </c>
      <c r="AF319" s="139" t="s">
        <v>406</v>
      </c>
      <c r="AG319" s="139" t="s">
        <v>778</v>
      </c>
      <c r="AH319" s="184">
        <v>4.2</v>
      </c>
      <c r="AI319" s="191">
        <v>11.71</v>
      </c>
    </row>
    <row r="320" spans="1:35" x14ac:dyDescent="0.35">
      <c r="A320" s="139">
        <v>99</v>
      </c>
      <c r="B320" s="161">
        <v>1259</v>
      </c>
      <c r="C320" s="161">
        <v>319</v>
      </c>
      <c r="D320" s="139" t="s">
        <v>798</v>
      </c>
      <c r="E320" s="139" t="s">
        <v>953</v>
      </c>
      <c r="F320" s="212">
        <v>2.7</v>
      </c>
      <c r="G320" s="212" t="s">
        <v>28</v>
      </c>
      <c r="H320" s="226">
        <v>5.65</v>
      </c>
      <c r="I320" s="226">
        <v>12.26</v>
      </c>
      <c r="J320" s="226">
        <v>18.059999999999999</v>
      </c>
      <c r="K320" s="226">
        <v>34.520000000000003</v>
      </c>
      <c r="L320" s="226">
        <v>49.35</v>
      </c>
      <c r="M320" s="226">
        <v>75.97</v>
      </c>
      <c r="N320" s="226">
        <v>87.74</v>
      </c>
      <c r="O320" s="141">
        <v>100</v>
      </c>
      <c r="P320" s="139" t="s">
        <v>28</v>
      </c>
      <c r="Q320" s="139" t="s">
        <v>836</v>
      </c>
      <c r="R320" s="139" t="s">
        <v>836</v>
      </c>
      <c r="S320" s="139" t="s">
        <v>893</v>
      </c>
      <c r="T320" s="139" t="s">
        <v>376</v>
      </c>
      <c r="U320" s="139" t="s">
        <v>944</v>
      </c>
      <c r="V320" s="139" t="s">
        <v>381</v>
      </c>
      <c r="W320" s="212">
        <v>1.1200000000000001</v>
      </c>
      <c r="X320" s="139" t="s">
        <v>924</v>
      </c>
      <c r="Y320" s="139" t="s">
        <v>934</v>
      </c>
      <c r="Z320" s="139" t="s">
        <v>934</v>
      </c>
      <c r="AA320" s="139" t="s">
        <v>934</v>
      </c>
      <c r="AB320" s="139" t="s">
        <v>773</v>
      </c>
      <c r="AC320" s="139" t="s">
        <v>798</v>
      </c>
      <c r="AD320" s="139" t="s">
        <v>773</v>
      </c>
      <c r="AE320" s="212">
        <v>11.11</v>
      </c>
      <c r="AF320" s="139" t="s">
        <v>406</v>
      </c>
      <c r="AG320" s="139" t="s">
        <v>778</v>
      </c>
      <c r="AH320" s="184">
        <v>4.2300000000000004</v>
      </c>
      <c r="AI320" s="191">
        <v>13.32</v>
      </c>
    </row>
    <row r="321" spans="1:35" x14ac:dyDescent="0.35">
      <c r="A321" s="139">
        <v>99</v>
      </c>
      <c r="B321" s="161">
        <v>1260</v>
      </c>
      <c r="C321" s="161">
        <v>320</v>
      </c>
      <c r="D321" s="139" t="s">
        <v>798</v>
      </c>
      <c r="E321" s="139" t="s">
        <v>953</v>
      </c>
      <c r="F321" s="212">
        <v>2.7</v>
      </c>
      <c r="G321" s="212" t="s">
        <v>28</v>
      </c>
      <c r="H321" s="226">
        <v>5.65</v>
      </c>
      <c r="I321" s="226">
        <v>12.26</v>
      </c>
      <c r="J321" s="226">
        <v>18.059999999999999</v>
      </c>
      <c r="K321" s="226">
        <v>34.520000000000003</v>
      </c>
      <c r="L321" s="226">
        <v>49.35</v>
      </c>
      <c r="M321" s="226">
        <v>75.97</v>
      </c>
      <c r="N321" s="226">
        <v>87.74</v>
      </c>
      <c r="O321" s="141">
        <v>100</v>
      </c>
      <c r="P321" s="139" t="s">
        <v>28</v>
      </c>
      <c r="Q321" s="139" t="s">
        <v>836</v>
      </c>
      <c r="R321" s="139" t="s">
        <v>836</v>
      </c>
      <c r="S321" s="139" t="s">
        <v>893</v>
      </c>
      <c r="T321" s="139" t="s">
        <v>376</v>
      </c>
      <c r="U321" s="139" t="s">
        <v>944</v>
      </c>
      <c r="V321" s="139" t="s">
        <v>381</v>
      </c>
      <c r="W321" s="212">
        <v>1.1200000000000001</v>
      </c>
      <c r="X321" s="139" t="s">
        <v>924</v>
      </c>
      <c r="Y321" s="139" t="s">
        <v>934</v>
      </c>
      <c r="Z321" s="139" t="s">
        <v>934</v>
      </c>
      <c r="AA321" s="139" t="s">
        <v>934</v>
      </c>
      <c r="AB321" s="139" t="s">
        <v>773</v>
      </c>
      <c r="AC321" s="139" t="s">
        <v>798</v>
      </c>
      <c r="AD321" s="139" t="s">
        <v>773</v>
      </c>
      <c r="AE321" s="212">
        <v>22.22</v>
      </c>
      <c r="AF321" s="139" t="s">
        <v>406</v>
      </c>
      <c r="AG321" s="139" t="s">
        <v>778</v>
      </c>
      <c r="AH321" s="184">
        <v>4.2</v>
      </c>
      <c r="AI321" s="191">
        <v>14.72</v>
      </c>
    </row>
    <row r="322" spans="1:35" x14ac:dyDescent="0.35">
      <c r="A322" s="139">
        <v>99</v>
      </c>
      <c r="B322" s="161">
        <v>1277</v>
      </c>
      <c r="C322" s="161">
        <v>321</v>
      </c>
      <c r="D322" s="139" t="s">
        <v>798</v>
      </c>
      <c r="E322" s="139" t="s">
        <v>953</v>
      </c>
      <c r="F322" s="212">
        <v>2.7</v>
      </c>
      <c r="G322" s="212" t="s">
        <v>28</v>
      </c>
      <c r="H322" s="226">
        <v>5.65</v>
      </c>
      <c r="I322" s="226">
        <v>12.26</v>
      </c>
      <c r="J322" s="226">
        <v>18.059999999999999</v>
      </c>
      <c r="K322" s="226">
        <v>34.520000000000003</v>
      </c>
      <c r="L322" s="226">
        <v>49.35</v>
      </c>
      <c r="M322" s="226">
        <v>75.97</v>
      </c>
      <c r="N322" s="226">
        <v>87.74</v>
      </c>
      <c r="O322" s="141">
        <v>100</v>
      </c>
      <c r="P322" s="139" t="s">
        <v>28</v>
      </c>
      <c r="Q322" s="139" t="s">
        <v>836</v>
      </c>
      <c r="R322" s="139" t="s">
        <v>836</v>
      </c>
      <c r="S322" s="139" t="s">
        <v>893</v>
      </c>
      <c r="T322" s="139" t="s">
        <v>376</v>
      </c>
      <c r="U322" s="139" t="s">
        <v>944</v>
      </c>
      <c r="V322" s="139" t="s">
        <v>380</v>
      </c>
      <c r="W322" s="212">
        <v>7.5</v>
      </c>
      <c r="X322" s="139" t="s">
        <v>924</v>
      </c>
      <c r="Y322" s="139" t="s">
        <v>934</v>
      </c>
      <c r="Z322" s="139" t="s">
        <v>934</v>
      </c>
      <c r="AA322" s="139" t="s">
        <v>934</v>
      </c>
      <c r="AB322" s="139" t="s">
        <v>773</v>
      </c>
      <c r="AC322" s="139" t="s">
        <v>798</v>
      </c>
      <c r="AD322" s="139" t="s">
        <v>773</v>
      </c>
      <c r="AE322" s="212">
        <v>11.11</v>
      </c>
      <c r="AF322" s="139" t="s">
        <v>406</v>
      </c>
      <c r="AG322" s="139" t="s">
        <v>778</v>
      </c>
      <c r="AH322" s="184">
        <v>4.2300000000000004</v>
      </c>
      <c r="AI322" s="191">
        <v>16.04</v>
      </c>
    </row>
    <row r="323" spans="1:35" x14ac:dyDescent="0.35">
      <c r="A323" s="200">
        <v>99</v>
      </c>
      <c r="B323" s="161">
        <v>1279</v>
      </c>
      <c r="C323" s="161">
        <v>322</v>
      </c>
      <c r="D323" s="139" t="s">
        <v>773</v>
      </c>
      <c r="E323" s="139" t="s">
        <v>953</v>
      </c>
      <c r="F323" s="212">
        <v>2.7</v>
      </c>
      <c r="G323" s="212" t="s">
        <v>28</v>
      </c>
      <c r="H323" s="226">
        <v>5.65</v>
      </c>
      <c r="I323" s="226">
        <v>12.26</v>
      </c>
      <c r="J323" s="226">
        <v>18.059999999999999</v>
      </c>
      <c r="K323" s="226">
        <v>34.520000000000003</v>
      </c>
      <c r="L323" s="226">
        <v>49.35</v>
      </c>
      <c r="M323" s="226">
        <v>75.97</v>
      </c>
      <c r="N323" s="226">
        <v>87.74</v>
      </c>
      <c r="O323" s="141">
        <v>100</v>
      </c>
      <c r="P323" s="139" t="s">
        <v>28</v>
      </c>
      <c r="Q323" s="139" t="s">
        <v>836</v>
      </c>
      <c r="R323" s="139" t="s">
        <v>836</v>
      </c>
      <c r="S323" s="139" t="s">
        <v>934</v>
      </c>
      <c r="T323" s="139" t="s">
        <v>934</v>
      </c>
      <c r="U323" s="139" t="s">
        <v>934</v>
      </c>
      <c r="V323" s="139" t="s">
        <v>934</v>
      </c>
      <c r="W323" s="212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773</v>
      </c>
      <c r="AC323" s="139" t="s">
        <v>773</v>
      </c>
      <c r="AD323" s="139" t="s">
        <v>773</v>
      </c>
      <c r="AE323" s="212" t="s">
        <v>934</v>
      </c>
      <c r="AF323" s="139" t="s">
        <v>406</v>
      </c>
      <c r="AG323" s="139" t="s">
        <v>778</v>
      </c>
      <c r="AH323" s="184">
        <v>4.620000000000001</v>
      </c>
      <c r="AI323" s="191">
        <v>11.03</v>
      </c>
    </row>
    <row r="324" spans="1:35" x14ac:dyDescent="0.35">
      <c r="A324" s="200">
        <v>99</v>
      </c>
      <c r="B324" s="161">
        <v>1285</v>
      </c>
      <c r="C324" s="161">
        <v>323</v>
      </c>
      <c r="D324" s="139" t="s">
        <v>773</v>
      </c>
      <c r="E324" s="139" t="s">
        <v>953</v>
      </c>
      <c r="F324" s="212">
        <v>2.7</v>
      </c>
      <c r="G324" s="212" t="s">
        <v>28</v>
      </c>
      <c r="H324" s="226">
        <v>5.65</v>
      </c>
      <c r="I324" s="226">
        <v>12.26</v>
      </c>
      <c r="J324" s="226">
        <v>18.059999999999999</v>
      </c>
      <c r="K324" s="226">
        <v>34.520000000000003</v>
      </c>
      <c r="L324" s="226">
        <v>49.35</v>
      </c>
      <c r="M324" s="226">
        <v>75.97</v>
      </c>
      <c r="N324" s="226">
        <v>87.74</v>
      </c>
      <c r="O324" s="141">
        <v>100</v>
      </c>
      <c r="P324" s="139" t="s">
        <v>28</v>
      </c>
      <c r="Q324" s="139" t="s">
        <v>836</v>
      </c>
      <c r="R324" s="139" t="s">
        <v>836</v>
      </c>
      <c r="S324" s="139" t="s">
        <v>934</v>
      </c>
      <c r="T324" s="139" t="s">
        <v>934</v>
      </c>
      <c r="U324" s="139" t="s">
        <v>934</v>
      </c>
      <c r="V324" s="139" t="s">
        <v>934</v>
      </c>
      <c r="W324" s="212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773</v>
      </c>
      <c r="AC324" s="139" t="s">
        <v>773</v>
      </c>
      <c r="AD324" s="139" t="s">
        <v>773</v>
      </c>
      <c r="AE324" s="212" t="s">
        <v>934</v>
      </c>
      <c r="AF324" s="139" t="s">
        <v>406</v>
      </c>
      <c r="AG324" s="139" t="s">
        <v>778</v>
      </c>
      <c r="AH324" s="184">
        <v>4.2300000000000004</v>
      </c>
      <c r="AI324" s="191">
        <v>11.37</v>
      </c>
    </row>
    <row r="325" spans="1:35" x14ac:dyDescent="0.35">
      <c r="A325" s="139">
        <v>100</v>
      </c>
      <c r="B325" s="161">
        <v>1291</v>
      </c>
      <c r="C325" s="161">
        <v>324</v>
      </c>
      <c r="D325" s="139" t="s">
        <v>798</v>
      </c>
      <c r="E325" s="139" t="s">
        <v>28</v>
      </c>
      <c r="F325" s="212" t="s">
        <v>28</v>
      </c>
      <c r="G325" s="212" t="s">
        <v>28</v>
      </c>
      <c r="H325" s="226">
        <v>2.19</v>
      </c>
      <c r="I325" s="226">
        <v>12.97</v>
      </c>
      <c r="J325" s="226">
        <v>27.56</v>
      </c>
      <c r="K325" s="226">
        <v>46.15</v>
      </c>
      <c r="L325" s="226">
        <v>50.91</v>
      </c>
      <c r="M325" s="226">
        <v>54.16</v>
      </c>
      <c r="N325" s="226">
        <v>78.33</v>
      </c>
      <c r="O325" s="226">
        <v>94.94</v>
      </c>
      <c r="P325" s="139" t="s">
        <v>952</v>
      </c>
      <c r="Q325" s="139" t="s">
        <v>789</v>
      </c>
      <c r="R325" s="139" t="s">
        <v>836</v>
      </c>
      <c r="S325" s="139" t="s">
        <v>20</v>
      </c>
      <c r="T325" s="139" t="s">
        <v>1083</v>
      </c>
      <c r="U325" s="139" t="s">
        <v>944</v>
      </c>
      <c r="V325" s="139" t="s">
        <v>28</v>
      </c>
      <c r="W325" s="212" t="s">
        <v>28</v>
      </c>
      <c r="X325" s="139" t="s">
        <v>925</v>
      </c>
      <c r="Y325" s="139" t="s">
        <v>28</v>
      </c>
      <c r="Z325" s="139" t="s">
        <v>28</v>
      </c>
      <c r="AA325" s="139" t="s">
        <v>28</v>
      </c>
      <c r="AB325" s="139" t="s">
        <v>773</v>
      </c>
      <c r="AC325" s="139" t="s">
        <v>798</v>
      </c>
      <c r="AD325" s="139" t="s">
        <v>773</v>
      </c>
      <c r="AE325" s="191">
        <v>4</v>
      </c>
      <c r="AF325" s="139" t="s">
        <v>406</v>
      </c>
      <c r="AG325" s="139" t="s">
        <v>778</v>
      </c>
      <c r="AH325" s="184">
        <v>5.0880000000000001</v>
      </c>
      <c r="AI325" s="191">
        <v>6.67</v>
      </c>
    </row>
    <row r="326" spans="1:35" x14ac:dyDescent="0.35">
      <c r="A326" s="139">
        <v>100</v>
      </c>
      <c r="B326" s="161">
        <v>1292</v>
      </c>
      <c r="C326" s="161">
        <v>325</v>
      </c>
      <c r="D326" s="139" t="s">
        <v>798</v>
      </c>
      <c r="E326" s="139" t="s">
        <v>28</v>
      </c>
      <c r="F326" s="212" t="s">
        <v>28</v>
      </c>
      <c r="G326" s="212" t="s">
        <v>28</v>
      </c>
      <c r="H326" s="226">
        <v>2.19</v>
      </c>
      <c r="I326" s="226">
        <v>12.97</v>
      </c>
      <c r="J326" s="226">
        <v>27.56</v>
      </c>
      <c r="K326" s="226">
        <v>46.15</v>
      </c>
      <c r="L326" s="226">
        <v>50.91</v>
      </c>
      <c r="M326" s="226">
        <v>54.16</v>
      </c>
      <c r="N326" s="226">
        <v>78.33</v>
      </c>
      <c r="O326" s="226">
        <v>94.94</v>
      </c>
      <c r="P326" s="139" t="s">
        <v>952</v>
      </c>
      <c r="Q326" s="139" t="s">
        <v>789</v>
      </c>
      <c r="R326" s="139" t="s">
        <v>836</v>
      </c>
      <c r="S326" s="139" t="s">
        <v>20</v>
      </c>
      <c r="T326" s="139" t="s">
        <v>1083</v>
      </c>
      <c r="U326" s="139" t="s">
        <v>944</v>
      </c>
      <c r="V326" s="139" t="s">
        <v>28</v>
      </c>
      <c r="W326" s="212" t="s">
        <v>28</v>
      </c>
      <c r="X326" s="139" t="s">
        <v>925</v>
      </c>
      <c r="Y326" s="139" t="s">
        <v>28</v>
      </c>
      <c r="Z326" s="139" t="s">
        <v>28</v>
      </c>
      <c r="AA326" s="139" t="s">
        <v>28</v>
      </c>
      <c r="AB326" s="139" t="s">
        <v>773</v>
      </c>
      <c r="AC326" s="139" t="s">
        <v>798</v>
      </c>
      <c r="AD326" s="139" t="s">
        <v>773</v>
      </c>
      <c r="AE326" s="191">
        <v>6</v>
      </c>
      <c r="AF326" s="139" t="s">
        <v>406</v>
      </c>
      <c r="AG326" s="139" t="s">
        <v>778</v>
      </c>
      <c r="AH326" s="184">
        <v>4.9819999999999993</v>
      </c>
      <c r="AI326" s="191">
        <v>6.85</v>
      </c>
    </row>
    <row r="327" spans="1:35" x14ac:dyDescent="0.35">
      <c r="A327" s="139">
        <v>100</v>
      </c>
      <c r="B327" s="161">
        <v>1293</v>
      </c>
      <c r="C327" s="161">
        <v>326</v>
      </c>
      <c r="D327" s="139" t="s">
        <v>798</v>
      </c>
      <c r="E327" s="139" t="s">
        <v>28</v>
      </c>
      <c r="F327" s="212" t="s">
        <v>28</v>
      </c>
      <c r="G327" s="212" t="s">
        <v>28</v>
      </c>
      <c r="H327" s="226">
        <v>2.19</v>
      </c>
      <c r="I327" s="226">
        <v>12.97</v>
      </c>
      <c r="J327" s="226">
        <v>27.56</v>
      </c>
      <c r="K327" s="226">
        <v>46.15</v>
      </c>
      <c r="L327" s="226">
        <v>50.91</v>
      </c>
      <c r="M327" s="226">
        <v>54.16</v>
      </c>
      <c r="N327" s="226">
        <v>78.33</v>
      </c>
      <c r="O327" s="226">
        <v>94.94</v>
      </c>
      <c r="P327" s="139" t="s">
        <v>952</v>
      </c>
      <c r="Q327" s="139" t="s">
        <v>789</v>
      </c>
      <c r="R327" s="139" t="s">
        <v>836</v>
      </c>
      <c r="S327" s="139" t="s">
        <v>20</v>
      </c>
      <c r="T327" s="139" t="s">
        <v>1083</v>
      </c>
      <c r="U327" s="139" t="s">
        <v>944</v>
      </c>
      <c r="V327" s="139" t="s">
        <v>28</v>
      </c>
      <c r="W327" s="212" t="s">
        <v>28</v>
      </c>
      <c r="X327" s="139" t="s">
        <v>925</v>
      </c>
      <c r="Y327" s="139" t="s">
        <v>28</v>
      </c>
      <c r="Z327" s="139" t="s">
        <v>28</v>
      </c>
      <c r="AA327" s="139" t="s">
        <v>28</v>
      </c>
      <c r="AB327" s="139" t="s">
        <v>773</v>
      </c>
      <c r="AC327" s="139" t="s">
        <v>798</v>
      </c>
      <c r="AD327" s="139" t="s">
        <v>773</v>
      </c>
      <c r="AE327" s="191">
        <v>8</v>
      </c>
      <c r="AF327" s="139" t="s">
        <v>406</v>
      </c>
      <c r="AG327" s="139" t="s">
        <v>778</v>
      </c>
      <c r="AH327" s="184">
        <v>4.8760000000000003</v>
      </c>
      <c r="AI327" s="191">
        <v>7.56</v>
      </c>
    </row>
    <row r="328" spans="1:35" x14ac:dyDescent="0.35">
      <c r="A328" s="139">
        <v>100</v>
      </c>
      <c r="B328" s="161">
        <v>1294</v>
      </c>
      <c r="C328" s="161">
        <v>327</v>
      </c>
      <c r="D328" s="139" t="s">
        <v>798</v>
      </c>
      <c r="E328" s="139" t="s">
        <v>28</v>
      </c>
      <c r="F328" s="212" t="s">
        <v>28</v>
      </c>
      <c r="G328" s="212" t="s">
        <v>28</v>
      </c>
      <c r="H328" s="226">
        <v>2.19</v>
      </c>
      <c r="I328" s="226">
        <v>12.97</v>
      </c>
      <c r="J328" s="226">
        <v>27.56</v>
      </c>
      <c r="K328" s="226">
        <v>46.15</v>
      </c>
      <c r="L328" s="226">
        <v>50.91</v>
      </c>
      <c r="M328" s="226">
        <v>54.16</v>
      </c>
      <c r="N328" s="226">
        <v>78.33</v>
      </c>
      <c r="O328" s="226">
        <v>94.94</v>
      </c>
      <c r="P328" s="139" t="s">
        <v>952</v>
      </c>
      <c r="Q328" s="139" t="s">
        <v>789</v>
      </c>
      <c r="R328" s="139" t="s">
        <v>836</v>
      </c>
      <c r="S328" s="139" t="s">
        <v>20</v>
      </c>
      <c r="T328" s="139" t="s">
        <v>1083</v>
      </c>
      <c r="U328" s="139" t="s">
        <v>944</v>
      </c>
      <c r="V328" s="139" t="s">
        <v>28</v>
      </c>
      <c r="W328" s="212" t="s">
        <v>28</v>
      </c>
      <c r="X328" s="139" t="s">
        <v>925</v>
      </c>
      <c r="Y328" s="139" t="s">
        <v>28</v>
      </c>
      <c r="Z328" s="139" t="s">
        <v>28</v>
      </c>
      <c r="AA328" s="139" t="s">
        <v>28</v>
      </c>
      <c r="AB328" s="139" t="s">
        <v>773</v>
      </c>
      <c r="AC328" s="139" t="s">
        <v>798</v>
      </c>
      <c r="AD328" s="139" t="s">
        <v>773</v>
      </c>
      <c r="AE328" s="191">
        <v>10</v>
      </c>
      <c r="AF328" s="139" t="s">
        <v>406</v>
      </c>
      <c r="AG328" s="139" t="s">
        <v>778</v>
      </c>
      <c r="AH328" s="184">
        <v>4.7699999999999996</v>
      </c>
      <c r="AI328" s="191">
        <v>7.73</v>
      </c>
    </row>
    <row r="329" spans="1:35" x14ac:dyDescent="0.35">
      <c r="A329" s="139">
        <v>100</v>
      </c>
      <c r="B329" s="161">
        <v>1295</v>
      </c>
      <c r="C329" s="161">
        <v>328</v>
      </c>
      <c r="D329" s="139" t="s">
        <v>798</v>
      </c>
      <c r="E329" s="139" t="s">
        <v>28</v>
      </c>
      <c r="F329" s="212" t="s">
        <v>28</v>
      </c>
      <c r="G329" s="212" t="s">
        <v>28</v>
      </c>
      <c r="H329" s="226">
        <v>2.19</v>
      </c>
      <c r="I329" s="226">
        <v>12.97</v>
      </c>
      <c r="J329" s="226">
        <v>27.56</v>
      </c>
      <c r="K329" s="226">
        <v>46.15</v>
      </c>
      <c r="L329" s="226">
        <v>50.91</v>
      </c>
      <c r="M329" s="226">
        <v>54.16</v>
      </c>
      <c r="N329" s="226">
        <v>78.33</v>
      </c>
      <c r="O329" s="226">
        <v>94.94</v>
      </c>
      <c r="P329" s="139" t="s">
        <v>952</v>
      </c>
      <c r="Q329" s="139" t="s">
        <v>789</v>
      </c>
      <c r="R329" s="139" t="s">
        <v>836</v>
      </c>
      <c r="S329" s="139" t="s">
        <v>20</v>
      </c>
      <c r="T329" s="139" t="s">
        <v>1083</v>
      </c>
      <c r="U329" s="139" t="s">
        <v>944</v>
      </c>
      <c r="V329" s="139" t="s">
        <v>28</v>
      </c>
      <c r="W329" s="212" t="s">
        <v>28</v>
      </c>
      <c r="X329" s="139" t="s">
        <v>925</v>
      </c>
      <c r="Y329" s="139" t="s">
        <v>28</v>
      </c>
      <c r="Z329" s="139" t="s">
        <v>28</v>
      </c>
      <c r="AA329" s="139" t="s">
        <v>28</v>
      </c>
      <c r="AB329" s="139" t="s">
        <v>773</v>
      </c>
      <c r="AC329" s="139" t="s">
        <v>798</v>
      </c>
      <c r="AD329" s="139" t="s">
        <v>773</v>
      </c>
      <c r="AE329" s="191">
        <v>12</v>
      </c>
      <c r="AF329" s="139" t="s">
        <v>406</v>
      </c>
      <c r="AG329" s="139" t="s">
        <v>778</v>
      </c>
      <c r="AH329" s="184">
        <v>4.6639999999999997</v>
      </c>
      <c r="AI329" s="191">
        <v>8.15</v>
      </c>
    </row>
    <row r="330" spans="1:35" x14ac:dyDescent="0.35">
      <c r="A330" s="139">
        <v>100</v>
      </c>
      <c r="B330" s="161">
        <v>1296</v>
      </c>
      <c r="C330" s="161">
        <v>329</v>
      </c>
      <c r="D330" s="139" t="s">
        <v>798</v>
      </c>
      <c r="E330" s="139" t="s">
        <v>28</v>
      </c>
      <c r="F330" s="212" t="s">
        <v>28</v>
      </c>
      <c r="G330" s="212" t="s">
        <v>28</v>
      </c>
      <c r="H330" s="226">
        <v>2.19</v>
      </c>
      <c r="I330" s="226">
        <v>12.97</v>
      </c>
      <c r="J330" s="226">
        <v>27.56</v>
      </c>
      <c r="K330" s="226">
        <v>46.15</v>
      </c>
      <c r="L330" s="226">
        <v>50.91</v>
      </c>
      <c r="M330" s="226">
        <v>54.16</v>
      </c>
      <c r="N330" s="226">
        <v>78.33</v>
      </c>
      <c r="O330" s="226">
        <v>94.94</v>
      </c>
      <c r="P330" s="139" t="s">
        <v>952</v>
      </c>
      <c r="Q330" s="139" t="s">
        <v>789</v>
      </c>
      <c r="R330" s="139" t="s">
        <v>836</v>
      </c>
      <c r="S330" s="139" t="s">
        <v>20</v>
      </c>
      <c r="T330" s="139" t="s">
        <v>1083</v>
      </c>
      <c r="U330" s="139" t="s">
        <v>944</v>
      </c>
      <c r="V330" s="139" t="s">
        <v>28</v>
      </c>
      <c r="W330" s="212" t="s">
        <v>28</v>
      </c>
      <c r="X330" s="139" t="s">
        <v>925</v>
      </c>
      <c r="Y330" s="139" t="s">
        <v>28</v>
      </c>
      <c r="Z330" s="139" t="s">
        <v>28</v>
      </c>
      <c r="AA330" s="139" t="s">
        <v>28</v>
      </c>
      <c r="AB330" s="139" t="s">
        <v>773</v>
      </c>
      <c r="AC330" s="139" t="s">
        <v>798</v>
      </c>
      <c r="AD330" s="139" t="s">
        <v>773</v>
      </c>
      <c r="AE330" s="191">
        <v>14</v>
      </c>
      <c r="AF330" s="139" t="s">
        <v>406</v>
      </c>
      <c r="AG330" s="139" t="s">
        <v>778</v>
      </c>
      <c r="AH330" s="184">
        <v>4.5579999999999998</v>
      </c>
      <c r="AI330" s="191">
        <v>8.0500000000000007</v>
      </c>
    </row>
    <row r="331" spans="1:35" x14ac:dyDescent="0.35">
      <c r="A331" s="139">
        <v>100</v>
      </c>
      <c r="B331" s="161">
        <v>1297</v>
      </c>
      <c r="C331" s="161">
        <v>330</v>
      </c>
      <c r="D331" s="139" t="s">
        <v>798</v>
      </c>
      <c r="E331" s="139" t="s">
        <v>28</v>
      </c>
      <c r="F331" s="212" t="s">
        <v>28</v>
      </c>
      <c r="G331" s="212" t="s">
        <v>28</v>
      </c>
      <c r="H331" s="226">
        <v>2.19</v>
      </c>
      <c r="I331" s="226">
        <v>12.97</v>
      </c>
      <c r="J331" s="226">
        <v>27.56</v>
      </c>
      <c r="K331" s="226">
        <v>46.15</v>
      </c>
      <c r="L331" s="226">
        <v>50.91</v>
      </c>
      <c r="M331" s="226">
        <v>54.16</v>
      </c>
      <c r="N331" s="226">
        <v>78.33</v>
      </c>
      <c r="O331" s="226">
        <v>94.94</v>
      </c>
      <c r="P331" s="139" t="s">
        <v>952</v>
      </c>
      <c r="Q331" s="139" t="s">
        <v>789</v>
      </c>
      <c r="R331" s="139" t="s">
        <v>836</v>
      </c>
      <c r="S331" s="139" t="s">
        <v>20</v>
      </c>
      <c r="T331" s="139" t="s">
        <v>1083</v>
      </c>
      <c r="U331" s="139" t="s">
        <v>944</v>
      </c>
      <c r="V331" s="139" t="s">
        <v>28</v>
      </c>
      <c r="W331" s="212" t="s">
        <v>28</v>
      </c>
      <c r="X331" s="139" t="s">
        <v>925</v>
      </c>
      <c r="Y331" s="139" t="s">
        <v>28</v>
      </c>
      <c r="Z331" s="139" t="s">
        <v>28</v>
      </c>
      <c r="AA331" s="139" t="s">
        <v>28</v>
      </c>
      <c r="AB331" s="139" t="s">
        <v>773</v>
      </c>
      <c r="AC331" s="139" t="s">
        <v>798</v>
      </c>
      <c r="AD331" s="139" t="s">
        <v>773</v>
      </c>
      <c r="AE331" s="191">
        <v>16</v>
      </c>
      <c r="AF331" s="139" t="s">
        <v>406</v>
      </c>
      <c r="AG331" s="139" t="s">
        <v>778</v>
      </c>
      <c r="AH331" s="184">
        <v>4.452</v>
      </c>
      <c r="AI331" s="191">
        <v>7.91</v>
      </c>
    </row>
    <row r="332" spans="1:35" x14ac:dyDescent="0.35">
      <c r="A332" s="200">
        <v>100</v>
      </c>
      <c r="B332" s="161">
        <v>1324</v>
      </c>
      <c r="C332" s="161">
        <v>331</v>
      </c>
      <c r="D332" s="139" t="s">
        <v>773</v>
      </c>
      <c r="E332" s="139" t="s">
        <v>28</v>
      </c>
      <c r="F332" s="212" t="s">
        <v>28</v>
      </c>
      <c r="G332" s="212" t="s">
        <v>28</v>
      </c>
      <c r="H332" s="226">
        <v>2.19</v>
      </c>
      <c r="I332" s="226">
        <v>12.97</v>
      </c>
      <c r="J332" s="226">
        <v>27.56</v>
      </c>
      <c r="K332" s="226">
        <v>46.15</v>
      </c>
      <c r="L332" s="226">
        <v>50.91</v>
      </c>
      <c r="M332" s="226">
        <v>54.16</v>
      </c>
      <c r="N332" s="226">
        <v>78.33</v>
      </c>
      <c r="O332" s="226">
        <v>94.94</v>
      </c>
      <c r="P332" s="139" t="s">
        <v>952</v>
      </c>
      <c r="Q332" s="139" t="s">
        <v>789</v>
      </c>
      <c r="R332" s="139" t="s">
        <v>836</v>
      </c>
      <c r="S332" s="139" t="s">
        <v>934</v>
      </c>
      <c r="T332" s="139" t="s">
        <v>934</v>
      </c>
      <c r="U332" s="139" t="s">
        <v>934</v>
      </c>
      <c r="V332" s="139" t="s">
        <v>934</v>
      </c>
      <c r="W332" s="212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773</v>
      </c>
      <c r="AC332" s="139" t="s">
        <v>773</v>
      </c>
      <c r="AD332" s="139" t="s">
        <v>773</v>
      </c>
      <c r="AE332" s="212" t="s">
        <v>934</v>
      </c>
      <c r="AF332" s="139" t="s">
        <v>406</v>
      </c>
      <c r="AG332" s="139" t="s">
        <v>778</v>
      </c>
      <c r="AH332" s="184">
        <v>4</v>
      </c>
      <c r="AI332" s="191">
        <v>4.4000000000000004</v>
      </c>
    </row>
    <row r="333" spans="1:35" x14ac:dyDescent="0.35">
      <c r="A333" s="200">
        <v>100</v>
      </c>
      <c r="B333" s="161">
        <v>1325</v>
      </c>
      <c r="C333" s="161">
        <v>332</v>
      </c>
      <c r="D333" s="139" t="s">
        <v>773</v>
      </c>
      <c r="E333" s="139" t="s">
        <v>28</v>
      </c>
      <c r="F333" s="212" t="s">
        <v>28</v>
      </c>
      <c r="G333" s="212" t="s">
        <v>28</v>
      </c>
      <c r="H333" s="226">
        <v>2.19</v>
      </c>
      <c r="I333" s="226">
        <v>12.97</v>
      </c>
      <c r="J333" s="226">
        <v>27.56</v>
      </c>
      <c r="K333" s="226">
        <v>46.15</v>
      </c>
      <c r="L333" s="226">
        <v>50.91</v>
      </c>
      <c r="M333" s="226">
        <v>54.16</v>
      </c>
      <c r="N333" s="226">
        <v>78.33</v>
      </c>
      <c r="O333" s="226">
        <v>94.94</v>
      </c>
      <c r="P333" s="139" t="s">
        <v>952</v>
      </c>
      <c r="Q333" s="139" t="s">
        <v>789</v>
      </c>
      <c r="R333" s="139" t="s">
        <v>836</v>
      </c>
      <c r="S333" s="139" t="s">
        <v>934</v>
      </c>
      <c r="T333" s="139" t="s">
        <v>934</v>
      </c>
      <c r="U333" s="139" t="s">
        <v>934</v>
      </c>
      <c r="V333" s="139" t="s">
        <v>934</v>
      </c>
      <c r="W333" s="212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773</v>
      </c>
      <c r="AC333" s="139" t="s">
        <v>773</v>
      </c>
      <c r="AD333" s="139" t="s">
        <v>773</v>
      </c>
      <c r="AE333" s="212" t="s">
        <v>934</v>
      </c>
      <c r="AF333" s="139" t="s">
        <v>406</v>
      </c>
      <c r="AG333" s="139" t="s">
        <v>778</v>
      </c>
      <c r="AH333" s="184">
        <v>4.5</v>
      </c>
      <c r="AI333" s="191">
        <v>9.48</v>
      </c>
    </row>
    <row r="334" spans="1:35" x14ac:dyDescent="0.35">
      <c r="A334" s="200">
        <v>100</v>
      </c>
      <c r="B334" s="161">
        <v>1326</v>
      </c>
      <c r="C334" s="161">
        <v>333</v>
      </c>
      <c r="D334" s="139" t="s">
        <v>773</v>
      </c>
      <c r="E334" s="139" t="s">
        <v>28</v>
      </c>
      <c r="F334" s="212" t="s">
        <v>28</v>
      </c>
      <c r="G334" s="212" t="s">
        <v>28</v>
      </c>
      <c r="H334" s="226">
        <v>2.19</v>
      </c>
      <c r="I334" s="226">
        <v>12.97</v>
      </c>
      <c r="J334" s="226">
        <v>27.56</v>
      </c>
      <c r="K334" s="226">
        <v>46.15</v>
      </c>
      <c r="L334" s="226">
        <v>50.91</v>
      </c>
      <c r="M334" s="226">
        <v>54.16</v>
      </c>
      <c r="N334" s="226">
        <v>78.33</v>
      </c>
      <c r="O334" s="226">
        <v>94.94</v>
      </c>
      <c r="P334" s="139" t="s">
        <v>952</v>
      </c>
      <c r="Q334" s="139" t="s">
        <v>789</v>
      </c>
      <c r="R334" s="139" t="s">
        <v>836</v>
      </c>
      <c r="S334" s="139" t="s">
        <v>934</v>
      </c>
      <c r="T334" s="139" t="s">
        <v>934</v>
      </c>
      <c r="U334" s="139" t="s">
        <v>934</v>
      </c>
      <c r="V334" s="139" t="s">
        <v>934</v>
      </c>
      <c r="W334" s="212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773</v>
      </c>
      <c r="AC334" s="139" t="s">
        <v>773</v>
      </c>
      <c r="AD334" s="139" t="s">
        <v>773</v>
      </c>
      <c r="AE334" s="212" t="s">
        <v>934</v>
      </c>
      <c r="AF334" s="139" t="s">
        <v>406</v>
      </c>
      <c r="AG334" s="139" t="s">
        <v>778</v>
      </c>
      <c r="AH334" s="184">
        <v>5</v>
      </c>
      <c r="AI334" s="191">
        <v>10.27</v>
      </c>
    </row>
    <row r="335" spans="1:35" x14ac:dyDescent="0.35">
      <c r="A335" s="200">
        <v>100</v>
      </c>
      <c r="B335" s="161">
        <v>1327</v>
      </c>
      <c r="C335" s="161">
        <v>334</v>
      </c>
      <c r="D335" s="139" t="s">
        <v>773</v>
      </c>
      <c r="E335" s="139" t="s">
        <v>28</v>
      </c>
      <c r="F335" s="212" t="s">
        <v>28</v>
      </c>
      <c r="G335" s="212" t="s">
        <v>28</v>
      </c>
      <c r="H335" s="226">
        <v>2.19</v>
      </c>
      <c r="I335" s="226">
        <v>12.97</v>
      </c>
      <c r="J335" s="226">
        <v>27.56</v>
      </c>
      <c r="K335" s="226">
        <v>46.15</v>
      </c>
      <c r="L335" s="226">
        <v>50.91</v>
      </c>
      <c r="M335" s="226">
        <v>54.16</v>
      </c>
      <c r="N335" s="226">
        <v>78.33</v>
      </c>
      <c r="O335" s="226">
        <v>94.94</v>
      </c>
      <c r="P335" s="139" t="s">
        <v>952</v>
      </c>
      <c r="Q335" s="139" t="s">
        <v>789</v>
      </c>
      <c r="R335" s="139" t="s">
        <v>836</v>
      </c>
      <c r="S335" s="139" t="s">
        <v>934</v>
      </c>
      <c r="T335" s="139" t="s">
        <v>934</v>
      </c>
      <c r="U335" s="139" t="s">
        <v>934</v>
      </c>
      <c r="V335" s="139" t="s">
        <v>934</v>
      </c>
      <c r="W335" s="212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773</v>
      </c>
      <c r="AC335" s="139" t="s">
        <v>773</v>
      </c>
      <c r="AD335" s="139" t="s">
        <v>773</v>
      </c>
      <c r="AE335" s="212" t="s">
        <v>934</v>
      </c>
      <c r="AF335" s="139" t="s">
        <v>406</v>
      </c>
      <c r="AG335" s="139" t="s">
        <v>778</v>
      </c>
      <c r="AH335" s="184">
        <v>5.3</v>
      </c>
      <c r="AI335" s="191">
        <v>10.26</v>
      </c>
    </row>
    <row r="336" spans="1:35" x14ac:dyDescent="0.35">
      <c r="A336" s="200">
        <v>100</v>
      </c>
      <c r="B336" s="161">
        <v>1328</v>
      </c>
      <c r="C336" s="161">
        <v>335</v>
      </c>
      <c r="D336" s="139" t="s">
        <v>773</v>
      </c>
      <c r="E336" s="139" t="s">
        <v>28</v>
      </c>
      <c r="F336" s="212" t="s">
        <v>28</v>
      </c>
      <c r="G336" s="212" t="s">
        <v>28</v>
      </c>
      <c r="H336" s="226">
        <v>2.19</v>
      </c>
      <c r="I336" s="226">
        <v>12.97</v>
      </c>
      <c r="J336" s="226">
        <v>27.56</v>
      </c>
      <c r="K336" s="226">
        <v>46.15</v>
      </c>
      <c r="L336" s="226">
        <v>50.91</v>
      </c>
      <c r="M336" s="226">
        <v>54.16</v>
      </c>
      <c r="N336" s="226">
        <v>78.33</v>
      </c>
      <c r="O336" s="226">
        <v>94.94</v>
      </c>
      <c r="P336" s="139" t="s">
        <v>952</v>
      </c>
      <c r="Q336" s="139" t="s">
        <v>789</v>
      </c>
      <c r="R336" s="139" t="s">
        <v>836</v>
      </c>
      <c r="S336" s="139" t="s">
        <v>934</v>
      </c>
      <c r="T336" s="139" t="s">
        <v>934</v>
      </c>
      <c r="U336" s="139" t="s">
        <v>934</v>
      </c>
      <c r="V336" s="139" t="s">
        <v>934</v>
      </c>
      <c r="W336" s="212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773</v>
      </c>
      <c r="AC336" s="139" t="s">
        <v>773</v>
      </c>
      <c r="AD336" s="139" t="s">
        <v>773</v>
      </c>
      <c r="AE336" s="212" t="s">
        <v>934</v>
      </c>
      <c r="AF336" s="139" t="s">
        <v>406</v>
      </c>
      <c r="AG336" s="139" t="s">
        <v>778</v>
      </c>
      <c r="AH336" s="184">
        <v>5.5</v>
      </c>
      <c r="AI336" s="191">
        <v>9.56</v>
      </c>
    </row>
    <row r="337" spans="1:35" x14ac:dyDescent="0.35">
      <c r="A337" s="200">
        <v>100</v>
      </c>
      <c r="B337" s="161">
        <v>1329</v>
      </c>
      <c r="C337" s="161">
        <v>336</v>
      </c>
      <c r="D337" s="139" t="s">
        <v>773</v>
      </c>
      <c r="E337" s="139" t="s">
        <v>28</v>
      </c>
      <c r="F337" s="212" t="s">
        <v>28</v>
      </c>
      <c r="G337" s="212" t="s">
        <v>28</v>
      </c>
      <c r="H337" s="226">
        <v>2.19</v>
      </c>
      <c r="I337" s="226">
        <v>12.97</v>
      </c>
      <c r="J337" s="226">
        <v>27.56</v>
      </c>
      <c r="K337" s="226">
        <v>46.15</v>
      </c>
      <c r="L337" s="226">
        <v>50.91</v>
      </c>
      <c r="M337" s="226">
        <v>54.16</v>
      </c>
      <c r="N337" s="226">
        <v>78.33</v>
      </c>
      <c r="O337" s="226">
        <v>94.94</v>
      </c>
      <c r="P337" s="139" t="s">
        <v>952</v>
      </c>
      <c r="Q337" s="139" t="s">
        <v>789</v>
      </c>
      <c r="R337" s="139" t="s">
        <v>836</v>
      </c>
      <c r="S337" s="139" t="s">
        <v>934</v>
      </c>
      <c r="T337" s="139" t="s">
        <v>934</v>
      </c>
      <c r="U337" s="139" t="s">
        <v>934</v>
      </c>
      <c r="V337" s="139" t="s">
        <v>934</v>
      </c>
      <c r="W337" s="212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773</v>
      </c>
      <c r="AC337" s="139" t="s">
        <v>773</v>
      </c>
      <c r="AD337" s="139" t="s">
        <v>773</v>
      </c>
      <c r="AE337" s="212" t="s">
        <v>934</v>
      </c>
      <c r="AF337" s="139" t="s">
        <v>406</v>
      </c>
      <c r="AG337" s="139" t="s">
        <v>778</v>
      </c>
      <c r="AH337" s="184">
        <v>6</v>
      </c>
      <c r="AI337" s="191">
        <v>8.4700000000000006</v>
      </c>
    </row>
    <row r="338" spans="1:35" x14ac:dyDescent="0.35">
      <c r="A338" s="161">
        <v>102</v>
      </c>
      <c r="B338" s="161">
        <v>1342</v>
      </c>
      <c r="C338" s="161">
        <v>337</v>
      </c>
      <c r="D338" s="139" t="s">
        <v>798</v>
      </c>
      <c r="E338" s="139" t="s">
        <v>982</v>
      </c>
      <c r="F338" s="212" t="s">
        <v>28</v>
      </c>
      <c r="G338" s="212" t="s">
        <v>28</v>
      </c>
      <c r="H338" s="141">
        <v>7</v>
      </c>
      <c r="I338" s="141">
        <v>15</v>
      </c>
      <c r="J338" s="141">
        <v>21</v>
      </c>
      <c r="K338" s="141">
        <v>36</v>
      </c>
      <c r="L338" s="141">
        <v>45</v>
      </c>
      <c r="M338" s="141">
        <v>58</v>
      </c>
      <c r="N338" s="141">
        <v>69</v>
      </c>
      <c r="O338" s="141">
        <v>84</v>
      </c>
      <c r="P338" s="139" t="s">
        <v>28</v>
      </c>
      <c r="Q338" s="139" t="s">
        <v>836</v>
      </c>
      <c r="R338" s="139" t="s">
        <v>836</v>
      </c>
      <c r="S338" s="139" t="s">
        <v>73</v>
      </c>
      <c r="T338" s="139" t="s">
        <v>376</v>
      </c>
      <c r="U338" s="139" t="s">
        <v>944</v>
      </c>
      <c r="V338" s="139" t="s">
        <v>381</v>
      </c>
      <c r="W338" s="212" t="s">
        <v>28</v>
      </c>
      <c r="X338" s="139" t="s">
        <v>925</v>
      </c>
      <c r="Y338" s="139">
        <v>150</v>
      </c>
      <c r="Z338" s="139">
        <v>175</v>
      </c>
      <c r="AA338" s="139">
        <v>0.6</v>
      </c>
      <c r="AB338" s="139" t="s">
        <v>773</v>
      </c>
      <c r="AC338" s="139" t="s">
        <v>773</v>
      </c>
      <c r="AD338" s="139" t="s">
        <v>773</v>
      </c>
      <c r="AE338" s="212">
        <v>5</v>
      </c>
      <c r="AF338" s="139" t="s">
        <v>406</v>
      </c>
      <c r="AG338" s="139" t="s">
        <v>778</v>
      </c>
      <c r="AH338" s="184">
        <v>4</v>
      </c>
      <c r="AI338" s="191">
        <v>13.15</v>
      </c>
    </row>
    <row r="339" spans="1:35" x14ac:dyDescent="0.35">
      <c r="A339" s="139">
        <v>102</v>
      </c>
      <c r="B339" s="161">
        <v>1343</v>
      </c>
      <c r="C339" s="161">
        <v>338</v>
      </c>
      <c r="D339" s="139" t="s">
        <v>798</v>
      </c>
      <c r="E339" s="139" t="s">
        <v>982</v>
      </c>
      <c r="F339" s="212" t="s">
        <v>28</v>
      </c>
      <c r="G339" s="212" t="s">
        <v>28</v>
      </c>
      <c r="H339" s="141">
        <v>7</v>
      </c>
      <c r="I339" s="141">
        <v>15</v>
      </c>
      <c r="J339" s="141">
        <v>21</v>
      </c>
      <c r="K339" s="141">
        <v>36</v>
      </c>
      <c r="L339" s="141">
        <v>45</v>
      </c>
      <c r="M339" s="141">
        <v>58</v>
      </c>
      <c r="N339" s="141">
        <v>69</v>
      </c>
      <c r="O339" s="141">
        <v>84</v>
      </c>
      <c r="P339" s="139" t="s">
        <v>28</v>
      </c>
      <c r="Q339" s="139" t="s">
        <v>836</v>
      </c>
      <c r="R339" s="139" t="s">
        <v>836</v>
      </c>
      <c r="S339" s="139" t="s">
        <v>73</v>
      </c>
      <c r="T339" s="139" t="s">
        <v>376</v>
      </c>
      <c r="U339" s="139" t="s">
        <v>944</v>
      </c>
      <c r="V339" s="139" t="s">
        <v>381</v>
      </c>
      <c r="W339" s="212" t="s">
        <v>28</v>
      </c>
      <c r="X339" s="139" t="s">
        <v>925</v>
      </c>
      <c r="Y339" s="139">
        <v>150</v>
      </c>
      <c r="Z339" s="139">
        <v>175</v>
      </c>
      <c r="AA339" s="139">
        <v>0.6</v>
      </c>
      <c r="AB339" s="139" t="s">
        <v>773</v>
      </c>
      <c r="AC339" s="139" t="s">
        <v>773</v>
      </c>
      <c r="AD339" s="139" t="s">
        <v>773</v>
      </c>
      <c r="AE339" s="212">
        <v>5</v>
      </c>
      <c r="AF339" s="139" t="s">
        <v>406</v>
      </c>
      <c r="AG339" s="139" t="s">
        <v>778</v>
      </c>
      <c r="AH339" s="184">
        <v>4.5</v>
      </c>
      <c r="AI339" s="191">
        <v>14.5</v>
      </c>
    </row>
    <row r="340" spans="1:35" x14ac:dyDescent="0.35">
      <c r="A340" s="139">
        <v>102</v>
      </c>
      <c r="B340" s="161">
        <v>1344</v>
      </c>
      <c r="C340" s="161">
        <v>339</v>
      </c>
      <c r="D340" s="139" t="s">
        <v>798</v>
      </c>
      <c r="E340" s="139" t="s">
        <v>982</v>
      </c>
      <c r="F340" s="212" t="s">
        <v>28</v>
      </c>
      <c r="G340" s="212" t="s">
        <v>28</v>
      </c>
      <c r="H340" s="141">
        <v>7</v>
      </c>
      <c r="I340" s="141">
        <v>15</v>
      </c>
      <c r="J340" s="141">
        <v>21</v>
      </c>
      <c r="K340" s="141">
        <v>36</v>
      </c>
      <c r="L340" s="141">
        <v>45</v>
      </c>
      <c r="M340" s="141">
        <v>58</v>
      </c>
      <c r="N340" s="141">
        <v>69</v>
      </c>
      <c r="O340" s="141">
        <v>84</v>
      </c>
      <c r="P340" s="139" t="s">
        <v>28</v>
      </c>
      <c r="Q340" s="139" t="s">
        <v>836</v>
      </c>
      <c r="R340" s="139" t="s">
        <v>836</v>
      </c>
      <c r="S340" s="139" t="s">
        <v>73</v>
      </c>
      <c r="T340" s="139" t="s">
        <v>376</v>
      </c>
      <c r="U340" s="139" t="s">
        <v>944</v>
      </c>
      <c r="V340" s="139" t="s">
        <v>381</v>
      </c>
      <c r="W340" s="212" t="s">
        <v>28</v>
      </c>
      <c r="X340" s="139" t="s">
        <v>925</v>
      </c>
      <c r="Y340" s="139">
        <v>150</v>
      </c>
      <c r="Z340" s="139">
        <v>175</v>
      </c>
      <c r="AA340" s="139">
        <v>0.6</v>
      </c>
      <c r="AB340" s="139" t="s">
        <v>773</v>
      </c>
      <c r="AC340" s="139" t="s">
        <v>773</v>
      </c>
      <c r="AD340" s="139" t="s">
        <v>773</v>
      </c>
      <c r="AE340" s="212">
        <v>5</v>
      </c>
      <c r="AF340" s="139" t="s">
        <v>406</v>
      </c>
      <c r="AG340" s="139" t="s">
        <v>778</v>
      </c>
      <c r="AH340" s="184">
        <v>5</v>
      </c>
      <c r="AI340" s="191">
        <v>17.57</v>
      </c>
    </row>
    <row r="341" spans="1:35" x14ac:dyDescent="0.35">
      <c r="A341" s="139">
        <v>102</v>
      </c>
      <c r="B341" s="161">
        <v>1345</v>
      </c>
      <c r="C341" s="161">
        <v>340</v>
      </c>
      <c r="D341" s="139" t="s">
        <v>798</v>
      </c>
      <c r="E341" s="139" t="s">
        <v>982</v>
      </c>
      <c r="F341" s="212" t="s">
        <v>28</v>
      </c>
      <c r="G341" s="212" t="s">
        <v>28</v>
      </c>
      <c r="H341" s="141">
        <v>7</v>
      </c>
      <c r="I341" s="141">
        <v>15</v>
      </c>
      <c r="J341" s="141">
        <v>21</v>
      </c>
      <c r="K341" s="141">
        <v>36</v>
      </c>
      <c r="L341" s="141">
        <v>45</v>
      </c>
      <c r="M341" s="141">
        <v>58</v>
      </c>
      <c r="N341" s="141">
        <v>69</v>
      </c>
      <c r="O341" s="141">
        <v>84</v>
      </c>
      <c r="P341" s="139" t="s">
        <v>28</v>
      </c>
      <c r="Q341" s="139" t="s">
        <v>836</v>
      </c>
      <c r="R341" s="139" t="s">
        <v>836</v>
      </c>
      <c r="S341" s="139" t="s">
        <v>73</v>
      </c>
      <c r="T341" s="139" t="s">
        <v>376</v>
      </c>
      <c r="U341" s="139" t="s">
        <v>944</v>
      </c>
      <c r="V341" s="139" t="s">
        <v>381</v>
      </c>
      <c r="W341" s="212" t="s">
        <v>28</v>
      </c>
      <c r="X341" s="139" t="s">
        <v>925</v>
      </c>
      <c r="Y341" s="139">
        <v>150</v>
      </c>
      <c r="Z341" s="139">
        <v>175</v>
      </c>
      <c r="AA341" s="139">
        <v>0.6</v>
      </c>
      <c r="AB341" s="139" t="s">
        <v>773</v>
      </c>
      <c r="AC341" s="139" t="s">
        <v>773</v>
      </c>
      <c r="AD341" s="139" t="s">
        <v>773</v>
      </c>
      <c r="AE341" s="212">
        <v>5</v>
      </c>
      <c r="AF341" s="139" t="s">
        <v>406</v>
      </c>
      <c r="AG341" s="139" t="s">
        <v>778</v>
      </c>
      <c r="AH341" s="184">
        <v>5.5</v>
      </c>
      <c r="AI341" s="191">
        <v>20.36</v>
      </c>
    </row>
    <row r="342" spans="1:35" x14ac:dyDescent="0.35">
      <c r="A342" s="139">
        <v>102</v>
      </c>
      <c r="B342" s="161">
        <v>1346</v>
      </c>
      <c r="C342" s="161">
        <v>341</v>
      </c>
      <c r="D342" s="139" t="s">
        <v>798</v>
      </c>
      <c r="E342" s="139" t="s">
        <v>982</v>
      </c>
      <c r="F342" s="212" t="s">
        <v>28</v>
      </c>
      <c r="G342" s="212" t="s">
        <v>28</v>
      </c>
      <c r="H342" s="141">
        <v>7</v>
      </c>
      <c r="I342" s="141">
        <v>15</v>
      </c>
      <c r="J342" s="141">
        <v>21</v>
      </c>
      <c r="K342" s="141">
        <v>36</v>
      </c>
      <c r="L342" s="141">
        <v>45</v>
      </c>
      <c r="M342" s="141">
        <v>58</v>
      </c>
      <c r="N342" s="141">
        <v>69</v>
      </c>
      <c r="O342" s="141">
        <v>84</v>
      </c>
      <c r="P342" s="139" t="s">
        <v>28</v>
      </c>
      <c r="Q342" s="139" t="s">
        <v>836</v>
      </c>
      <c r="R342" s="139" t="s">
        <v>836</v>
      </c>
      <c r="S342" s="139" t="s">
        <v>73</v>
      </c>
      <c r="T342" s="139" t="s">
        <v>376</v>
      </c>
      <c r="U342" s="139" t="s">
        <v>944</v>
      </c>
      <c r="V342" s="139" t="s">
        <v>381</v>
      </c>
      <c r="W342" s="212" t="s">
        <v>28</v>
      </c>
      <c r="X342" s="139" t="s">
        <v>925</v>
      </c>
      <c r="Y342" s="139">
        <v>150</v>
      </c>
      <c r="Z342" s="139">
        <v>175</v>
      </c>
      <c r="AA342" s="139">
        <v>0.6</v>
      </c>
      <c r="AB342" s="139" t="s">
        <v>773</v>
      </c>
      <c r="AC342" s="139" t="s">
        <v>773</v>
      </c>
      <c r="AD342" s="139" t="s">
        <v>773</v>
      </c>
      <c r="AE342" s="212">
        <v>5</v>
      </c>
      <c r="AF342" s="139" t="s">
        <v>406</v>
      </c>
      <c r="AG342" s="139" t="s">
        <v>778</v>
      </c>
      <c r="AH342" s="184">
        <v>6</v>
      </c>
      <c r="AI342" s="191">
        <v>20.190000000000001</v>
      </c>
    </row>
    <row r="343" spans="1:35" x14ac:dyDescent="0.35">
      <c r="A343" s="139">
        <v>102</v>
      </c>
      <c r="B343" s="161">
        <v>1347</v>
      </c>
      <c r="C343" s="161">
        <v>342</v>
      </c>
      <c r="D343" s="139" t="s">
        <v>798</v>
      </c>
      <c r="E343" s="139" t="s">
        <v>982</v>
      </c>
      <c r="F343" s="212" t="s">
        <v>28</v>
      </c>
      <c r="G343" s="212" t="s">
        <v>28</v>
      </c>
      <c r="H343" s="141">
        <v>7</v>
      </c>
      <c r="I343" s="141">
        <v>15</v>
      </c>
      <c r="J343" s="141">
        <v>21</v>
      </c>
      <c r="K343" s="141">
        <v>36</v>
      </c>
      <c r="L343" s="141">
        <v>45</v>
      </c>
      <c r="M343" s="141">
        <v>58</v>
      </c>
      <c r="N343" s="141">
        <v>69</v>
      </c>
      <c r="O343" s="141">
        <v>84</v>
      </c>
      <c r="P343" s="139" t="s">
        <v>28</v>
      </c>
      <c r="Q343" s="139" t="s">
        <v>836</v>
      </c>
      <c r="R343" s="139" t="s">
        <v>836</v>
      </c>
      <c r="S343" s="139" t="s">
        <v>73</v>
      </c>
      <c r="T343" s="139" t="s">
        <v>376</v>
      </c>
      <c r="U343" s="139" t="s">
        <v>944</v>
      </c>
      <c r="V343" s="139" t="s">
        <v>381</v>
      </c>
      <c r="W343" s="212" t="s">
        <v>28</v>
      </c>
      <c r="X343" s="139" t="s">
        <v>925</v>
      </c>
      <c r="Y343" s="139">
        <v>150</v>
      </c>
      <c r="Z343" s="139">
        <v>175</v>
      </c>
      <c r="AA343" s="139">
        <v>0.6</v>
      </c>
      <c r="AB343" s="139" t="s">
        <v>773</v>
      </c>
      <c r="AC343" s="139" t="s">
        <v>773</v>
      </c>
      <c r="AD343" s="139" t="s">
        <v>773</v>
      </c>
      <c r="AE343" s="212">
        <v>5</v>
      </c>
      <c r="AF343" s="139" t="s">
        <v>406</v>
      </c>
      <c r="AG343" s="139" t="s">
        <v>778</v>
      </c>
      <c r="AH343" s="184">
        <v>6.5</v>
      </c>
      <c r="AI343" s="191">
        <v>17.100000000000001</v>
      </c>
    </row>
    <row r="344" spans="1:35" x14ac:dyDescent="0.35">
      <c r="A344" s="200">
        <v>102</v>
      </c>
      <c r="B344" s="161">
        <v>1360</v>
      </c>
      <c r="C344" s="161">
        <v>343</v>
      </c>
      <c r="D344" s="139" t="s">
        <v>773</v>
      </c>
      <c r="E344" s="139" t="s">
        <v>982</v>
      </c>
      <c r="F344" s="212" t="s">
        <v>28</v>
      </c>
      <c r="G344" s="212" t="s">
        <v>28</v>
      </c>
      <c r="H344" s="141">
        <v>7</v>
      </c>
      <c r="I344" s="141">
        <v>15</v>
      </c>
      <c r="J344" s="141">
        <v>21</v>
      </c>
      <c r="K344" s="141">
        <v>36</v>
      </c>
      <c r="L344" s="141">
        <v>45</v>
      </c>
      <c r="M344" s="141">
        <v>58</v>
      </c>
      <c r="N344" s="141">
        <v>69</v>
      </c>
      <c r="O344" s="141">
        <v>84</v>
      </c>
      <c r="P344" s="139" t="s">
        <v>28</v>
      </c>
      <c r="Q344" s="139" t="s">
        <v>836</v>
      </c>
      <c r="R344" s="139" t="s">
        <v>836</v>
      </c>
      <c r="S344" s="139" t="s">
        <v>934</v>
      </c>
      <c r="T344" s="139" t="s">
        <v>934</v>
      </c>
      <c r="U344" s="139" t="s">
        <v>934</v>
      </c>
      <c r="V344" s="139" t="s">
        <v>934</v>
      </c>
      <c r="W344" s="212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773</v>
      </c>
      <c r="AC344" s="139" t="s">
        <v>773</v>
      </c>
      <c r="AD344" s="139" t="s">
        <v>773</v>
      </c>
      <c r="AE344" s="212" t="s">
        <v>934</v>
      </c>
      <c r="AF344" s="139" t="s">
        <v>406</v>
      </c>
      <c r="AG344" s="139" t="s">
        <v>778</v>
      </c>
      <c r="AH344" s="184">
        <v>4</v>
      </c>
      <c r="AI344" s="191">
        <v>8.19</v>
      </c>
    </row>
    <row r="345" spans="1:35" x14ac:dyDescent="0.35">
      <c r="A345" s="200">
        <v>102</v>
      </c>
      <c r="B345" s="161">
        <v>1361</v>
      </c>
      <c r="C345" s="161">
        <v>344</v>
      </c>
      <c r="D345" s="139" t="s">
        <v>773</v>
      </c>
      <c r="E345" s="139" t="s">
        <v>982</v>
      </c>
      <c r="F345" s="212" t="s">
        <v>28</v>
      </c>
      <c r="G345" s="212" t="s">
        <v>28</v>
      </c>
      <c r="H345" s="141">
        <v>7</v>
      </c>
      <c r="I345" s="141">
        <v>15</v>
      </c>
      <c r="J345" s="141">
        <v>21</v>
      </c>
      <c r="K345" s="141">
        <v>36</v>
      </c>
      <c r="L345" s="141">
        <v>45</v>
      </c>
      <c r="M345" s="141">
        <v>58</v>
      </c>
      <c r="N345" s="141">
        <v>69</v>
      </c>
      <c r="O345" s="141">
        <v>84</v>
      </c>
      <c r="P345" s="139" t="s">
        <v>28</v>
      </c>
      <c r="Q345" s="139" t="s">
        <v>836</v>
      </c>
      <c r="R345" s="139" t="s">
        <v>836</v>
      </c>
      <c r="S345" s="139" t="s">
        <v>934</v>
      </c>
      <c r="T345" s="139" t="s">
        <v>934</v>
      </c>
      <c r="U345" s="139" t="s">
        <v>934</v>
      </c>
      <c r="V345" s="139" t="s">
        <v>934</v>
      </c>
      <c r="W345" s="212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773</v>
      </c>
      <c r="AC345" s="139" t="s">
        <v>773</v>
      </c>
      <c r="AD345" s="139" t="s">
        <v>773</v>
      </c>
      <c r="AE345" s="212" t="s">
        <v>934</v>
      </c>
      <c r="AF345" s="139" t="s">
        <v>406</v>
      </c>
      <c r="AG345" s="139" t="s">
        <v>778</v>
      </c>
      <c r="AH345" s="184">
        <v>4.5</v>
      </c>
      <c r="AI345" s="191">
        <v>8.57</v>
      </c>
    </row>
    <row r="346" spans="1:35" x14ac:dyDescent="0.35">
      <c r="A346" s="200">
        <v>102</v>
      </c>
      <c r="B346" s="161">
        <v>1362</v>
      </c>
      <c r="C346" s="161">
        <v>345</v>
      </c>
      <c r="D346" s="139" t="s">
        <v>773</v>
      </c>
      <c r="E346" s="139" t="s">
        <v>982</v>
      </c>
      <c r="F346" s="212" t="s">
        <v>28</v>
      </c>
      <c r="G346" s="212" t="s">
        <v>28</v>
      </c>
      <c r="H346" s="141">
        <v>7</v>
      </c>
      <c r="I346" s="141">
        <v>15</v>
      </c>
      <c r="J346" s="141">
        <v>21</v>
      </c>
      <c r="K346" s="141">
        <v>36</v>
      </c>
      <c r="L346" s="141">
        <v>45</v>
      </c>
      <c r="M346" s="141">
        <v>58</v>
      </c>
      <c r="N346" s="141">
        <v>69</v>
      </c>
      <c r="O346" s="141">
        <v>84</v>
      </c>
      <c r="P346" s="139" t="s">
        <v>28</v>
      </c>
      <c r="Q346" s="139" t="s">
        <v>836</v>
      </c>
      <c r="R346" s="139" t="s">
        <v>836</v>
      </c>
      <c r="S346" s="139" t="s">
        <v>934</v>
      </c>
      <c r="T346" s="139" t="s">
        <v>934</v>
      </c>
      <c r="U346" s="139" t="s">
        <v>934</v>
      </c>
      <c r="V346" s="139" t="s">
        <v>934</v>
      </c>
      <c r="W346" s="212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773</v>
      </c>
      <c r="AC346" s="139" t="s">
        <v>773</v>
      </c>
      <c r="AD346" s="139" t="s">
        <v>773</v>
      </c>
      <c r="AE346" s="212" t="s">
        <v>934</v>
      </c>
      <c r="AF346" s="139" t="s">
        <v>406</v>
      </c>
      <c r="AG346" s="139" t="s">
        <v>778</v>
      </c>
      <c r="AH346" s="184">
        <v>5</v>
      </c>
      <c r="AI346" s="191">
        <v>9.89</v>
      </c>
    </row>
    <row r="347" spans="1:35" x14ac:dyDescent="0.35">
      <c r="A347" s="200">
        <v>102</v>
      </c>
      <c r="B347" s="161">
        <v>1363</v>
      </c>
      <c r="C347" s="161">
        <v>346</v>
      </c>
      <c r="D347" s="139" t="s">
        <v>773</v>
      </c>
      <c r="E347" s="139" t="s">
        <v>982</v>
      </c>
      <c r="F347" s="212" t="s">
        <v>28</v>
      </c>
      <c r="G347" s="212" t="s">
        <v>28</v>
      </c>
      <c r="H347" s="141">
        <v>7</v>
      </c>
      <c r="I347" s="141">
        <v>15</v>
      </c>
      <c r="J347" s="141">
        <v>21</v>
      </c>
      <c r="K347" s="141">
        <v>36</v>
      </c>
      <c r="L347" s="141">
        <v>45</v>
      </c>
      <c r="M347" s="141">
        <v>58</v>
      </c>
      <c r="N347" s="141">
        <v>69</v>
      </c>
      <c r="O347" s="141">
        <v>84</v>
      </c>
      <c r="P347" s="139" t="s">
        <v>28</v>
      </c>
      <c r="Q347" s="139" t="s">
        <v>836</v>
      </c>
      <c r="R347" s="139" t="s">
        <v>836</v>
      </c>
      <c r="S347" s="139" t="s">
        <v>934</v>
      </c>
      <c r="T347" s="139" t="s">
        <v>934</v>
      </c>
      <c r="U347" s="139" t="s">
        <v>934</v>
      </c>
      <c r="V347" s="139" t="s">
        <v>934</v>
      </c>
      <c r="W347" s="212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773</v>
      </c>
      <c r="AC347" s="139" t="s">
        <v>773</v>
      </c>
      <c r="AD347" s="139" t="s">
        <v>773</v>
      </c>
      <c r="AE347" s="212" t="s">
        <v>934</v>
      </c>
      <c r="AF347" s="139" t="s">
        <v>406</v>
      </c>
      <c r="AG347" s="139" t="s">
        <v>778</v>
      </c>
      <c r="AH347" s="184">
        <v>5.5</v>
      </c>
      <c r="AI347" s="191">
        <v>13.23</v>
      </c>
    </row>
    <row r="348" spans="1:35" x14ac:dyDescent="0.35">
      <c r="A348" s="200">
        <v>102</v>
      </c>
      <c r="B348" s="161">
        <v>1364</v>
      </c>
      <c r="C348" s="161">
        <v>347</v>
      </c>
      <c r="D348" s="139" t="s">
        <v>773</v>
      </c>
      <c r="E348" s="139" t="s">
        <v>982</v>
      </c>
      <c r="F348" s="212" t="s">
        <v>28</v>
      </c>
      <c r="G348" s="212" t="s">
        <v>28</v>
      </c>
      <c r="H348" s="141">
        <v>7</v>
      </c>
      <c r="I348" s="141">
        <v>15</v>
      </c>
      <c r="J348" s="141">
        <v>21</v>
      </c>
      <c r="K348" s="141">
        <v>36</v>
      </c>
      <c r="L348" s="141">
        <v>45</v>
      </c>
      <c r="M348" s="141">
        <v>58</v>
      </c>
      <c r="N348" s="141">
        <v>69</v>
      </c>
      <c r="O348" s="141">
        <v>84</v>
      </c>
      <c r="P348" s="139" t="s">
        <v>28</v>
      </c>
      <c r="Q348" s="139" t="s">
        <v>836</v>
      </c>
      <c r="R348" s="139" t="s">
        <v>836</v>
      </c>
      <c r="S348" s="139" t="s">
        <v>934</v>
      </c>
      <c r="T348" s="139" t="s">
        <v>934</v>
      </c>
      <c r="U348" s="139" t="s">
        <v>934</v>
      </c>
      <c r="V348" s="139" t="s">
        <v>934</v>
      </c>
      <c r="W348" s="212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773</v>
      </c>
      <c r="AC348" s="139" t="s">
        <v>773</v>
      </c>
      <c r="AD348" s="139" t="s">
        <v>773</v>
      </c>
      <c r="AE348" s="212" t="s">
        <v>934</v>
      </c>
      <c r="AF348" s="139" t="s">
        <v>406</v>
      </c>
      <c r="AG348" s="139" t="s">
        <v>778</v>
      </c>
      <c r="AH348" s="184">
        <v>6</v>
      </c>
      <c r="AI348" s="191">
        <v>15.6</v>
      </c>
    </row>
    <row r="349" spans="1:35" x14ac:dyDescent="0.35">
      <c r="A349" s="200">
        <v>102</v>
      </c>
      <c r="B349" s="161">
        <v>1365</v>
      </c>
      <c r="C349" s="161">
        <v>348</v>
      </c>
      <c r="D349" s="139" t="s">
        <v>773</v>
      </c>
      <c r="E349" s="139" t="s">
        <v>982</v>
      </c>
      <c r="F349" s="212" t="s">
        <v>28</v>
      </c>
      <c r="G349" s="212" t="s">
        <v>28</v>
      </c>
      <c r="H349" s="141">
        <v>7</v>
      </c>
      <c r="I349" s="141">
        <v>15</v>
      </c>
      <c r="J349" s="141">
        <v>21</v>
      </c>
      <c r="K349" s="141">
        <v>36</v>
      </c>
      <c r="L349" s="141">
        <v>45</v>
      </c>
      <c r="M349" s="141">
        <v>58</v>
      </c>
      <c r="N349" s="141">
        <v>69</v>
      </c>
      <c r="O349" s="141">
        <v>84</v>
      </c>
      <c r="P349" s="139" t="s">
        <v>28</v>
      </c>
      <c r="Q349" s="139" t="s">
        <v>836</v>
      </c>
      <c r="R349" s="139" t="s">
        <v>836</v>
      </c>
      <c r="S349" s="139" t="s">
        <v>934</v>
      </c>
      <c r="T349" s="139" t="s">
        <v>934</v>
      </c>
      <c r="U349" s="139" t="s">
        <v>934</v>
      </c>
      <c r="V349" s="139" t="s">
        <v>934</v>
      </c>
      <c r="W349" s="212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773</v>
      </c>
      <c r="AC349" s="139" t="s">
        <v>773</v>
      </c>
      <c r="AD349" s="139" t="s">
        <v>773</v>
      </c>
      <c r="AE349" s="212" t="s">
        <v>934</v>
      </c>
      <c r="AF349" s="139" t="s">
        <v>406</v>
      </c>
      <c r="AG349" s="139" t="s">
        <v>778</v>
      </c>
      <c r="AH349" s="184">
        <v>6.5</v>
      </c>
      <c r="AI349" s="191">
        <v>14.82</v>
      </c>
    </row>
    <row r="350" spans="1:35" x14ac:dyDescent="0.35">
      <c r="A350" s="139">
        <v>105</v>
      </c>
      <c r="B350" s="161">
        <v>1382</v>
      </c>
      <c r="C350" s="161">
        <v>349</v>
      </c>
      <c r="D350" s="139" t="s">
        <v>798</v>
      </c>
      <c r="E350" s="139" t="s">
        <v>953</v>
      </c>
      <c r="F350" s="212" t="s">
        <v>28</v>
      </c>
      <c r="G350" s="212" t="s">
        <v>28</v>
      </c>
      <c r="H350" s="226">
        <v>7.07</v>
      </c>
      <c r="I350" s="226">
        <v>10.6</v>
      </c>
      <c r="J350" s="226">
        <v>14.97</v>
      </c>
      <c r="K350" s="226">
        <v>33.47</v>
      </c>
      <c r="L350" s="226">
        <v>51.35</v>
      </c>
      <c r="M350" s="226">
        <v>70.48</v>
      </c>
      <c r="N350" s="162">
        <v>100</v>
      </c>
      <c r="O350" s="141">
        <v>100</v>
      </c>
      <c r="P350" s="139" t="s">
        <v>28</v>
      </c>
      <c r="Q350" s="139" t="s">
        <v>914</v>
      </c>
      <c r="R350" s="139" t="s">
        <v>1080</v>
      </c>
      <c r="S350" s="139" t="s">
        <v>116</v>
      </c>
      <c r="T350" s="139" t="s">
        <v>376</v>
      </c>
      <c r="U350" s="139" t="s">
        <v>944</v>
      </c>
      <c r="V350" s="139" t="s">
        <v>380</v>
      </c>
      <c r="W350" s="212">
        <v>50</v>
      </c>
      <c r="X350" s="139" t="s">
        <v>924</v>
      </c>
      <c r="Y350" s="139" t="s">
        <v>934</v>
      </c>
      <c r="Z350" s="139" t="s">
        <v>934</v>
      </c>
      <c r="AA350" s="139" t="s">
        <v>934</v>
      </c>
      <c r="AB350" s="139" t="s">
        <v>773</v>
      </c>
      <c r="AC350" s="139" t="s">
        <v>773</v>
      </c>
      <c r="AD350" s="139" t="s">
        <v>773</v>
      </c>
      <c r="AE350" s="212">
        <v>2</v>
      </c>
      <c r="AF350" s="139" t="s">
        <v>406</v>
      </c>
      <c r="AG350" s="139" t="s">
        <v>778</v>
      </c>
      <c r="AH350" s="184">
        <v>5</v>
      </c>
      <c r="AI350" s="191">
        <v>16.86</v>
      </c>
    </row>
    <row r="351" spans="1:35" x14ac:dyDescent="0.35">
      <c r="A351" s="139">
        <v>105</v>
      </c>
      <c r="B351" s="161">
        <v>1383</v>
      </c>
      <c r="C351" s="161">
        <v>350</v>
      </c>
      <c r="D351" s="139" t="s">
        <v>798</v>
      </c>
      <c r="E351" s="139" t="s">
        <v>953</v>
      </c>
      <c r="F351" s="212" t="s">
        <v>28</v>
      </c>
      <c r="G351" s="212" t="s">
        <v>28</v>
      </c>
      <c r="H351" s="226">
        <v>7.07</v>
      </c>
      <c r="I351" s="226">
        <v>10.6</v>
      </c>
      <c r="J351" s="226">
        <v>14.97</v>
      </c>
      <c r="K351" s="226">
        <v>33.47</v>
      </c>
      <c r="L351" s="226">
        <v>51.35</v>
      </c>
      <c r="M351" s="226">
        <v>70.48</v>
      </c>
      <c r="N351" s="162">
        <v>100</v>
      </c>
      <c r="O351" s="141">
        <v>100</v>
      </c>
      <c r="P351" s="139" t="s">
        <v>28</v>
      </c>
      <c r="Q351" s="139" t="s">
        <v>914</v>
      </c>
      <c r="R351" s="139" t="s">
        <v>1080</v>
      </c>
      <c r="S351" s="139" t="s">
        <v>116</v>
      </c>
      <c r="T351" s="139" t="s">
        <v>376</v>
      </c>
      <c r="U351" s="139" t="s">
        <v>944</v>
      </c>
      <c r="V351" s="139" t="s">
        <v>380</v>
      </c>
      <c r="W351" s="212">
        <v>50</v>
      </c>
      <c r="X351" s="139" t="s">
        <v>924</v>
      </c>
      <c r="Y351" s="139" t="s">
        <v>934</v>
      </c>
      <c r="Z351" s="139" t="s">
        <v>934</v>
      </c>
      <c r="AA351" s="139" t="s">
        <v>934</v>
      </c>
      <c r="AB351" s="139" t="s">
        <v>773</v>
      </c>
      <c r="AC351" s="139" t="s">
        <v>773</v>
      </c>
      <c r="AD351" s="139" t="s">
        <v>773</v>
      </c>
      <c r="AE351" s="212">
        <v>4</v>
      </c>
      <c r="AF351" s="139" t="s">
        <v>406</v>
      </c>
      <c r="AG351" s="139" t="s">
        <v>778</v>
      </c>
      <c r="AH351" s="184">
        <v>5</v>
      </c>
      <c r="AI351" s="191">
        <v>19.64</v>
      </c>
    </row>
    <row r="352" spans="1:35" x14ac:dyDescent="0.35">
      <c r="A352" s="139">
        <v>105</v>
      </c>
      <c r="B352" s="161">
        <v>1394</v>
      </c>
      <c r="C352" s="161">
        <v>351</v>
      </c>
      <c r="D352" s="139" t="s">
        <v>798</v>
      </c>
      <c r="E352" s="139" t="s">
        <v>953</v>
      </c>
      <c r="F352" s="212" t="s">
        <v>28</v>
      </c>
      <c r="G352" s="212" t="s">
        <v>28</v>
      </c>
      <c r="H352" s="226">
        <v>7.07</v>
      </c>
      <c r="I352" s="226">
        <v>10.6</v>
      </c>
      <c r="J352" s="226">
        <v>14.97</v>
      </c>
      <c r="K352" s="226">
        <v>33.47</v>
      </c>
      <c r="L352" s="226">
        <v>51.35</v>
      </c>
      <c r="M352" s="226">
        <v>70.48</v>
      </c>
      <c r="N352" s="162">
        <v>100</v>
      </c>
      <c r="O352" s="141">
        <v>100</v>
      </c>
      <c r="P352" s="139" t="s">
        <v>28</v>
      </c>
      <c r="Q352" s="139" t="s">
        <v>914</v>
      </c>
      <c r="R352" s="139" t="s">
        <v>1080</v>
      </c>
      <c r="S352" s="139" t="s">
        <v>116</v>
      </c>
      <c r="T352" s="139" t="s">
        <v>376</v>
      </c>
      <c r="U352" s="139" t="s">
        <v>944</v>
      </c>
      <c r="V352" s="139" t="s">
        <v>380</v>
      </c>
      <c r="W352" s="212">
        <v>50</v>
      </c>
      <c r="X352" s="139" t="s">
        <v>924</v>
      </c>
      <c r="Y352" s="139" t="s">
        <v>934</v>
      </c>
      <c r="Z352" s="139" t="s">
        <v>934</v>
      </c>
      <c r="AA352" s="139" t="s">
        <v>934</v>
      </c>
      <c r="AB352" s="139" t="s">
        <v>773</v>
      </c>
      <c r="AC352" s="139" t="s">
        <v>773</v>
      </c>
      <c r="AD352" s="139" t="s">
        <v>773</v>
      </c>
      <c r="AE352" s="212">
        <v>8</v>
      </c>
      <c r="AF352" s="139" t="s">
        <v>406</v>
      </c>
      <c r="AG352" s="139" t="s">
        <v>778</v>
      </c>
      <c r="AH352" s="184">
        <v>5</v>
      </c>
      <c r="AI352" s="191">
        <v>20.51</v>
      </c>
    </row>
    <row r="353" spans="1:35" x14ac:dyDescent="0.35">
      <c r="A353" s="139">
        <v>105</v>
      </c>
      <c r="B353" s="161">
        <v>1395</v>
      </c>
      <c r="C353" s="161">
        <v>352</v>
      </c>
      <c r="D353" s="139" t="s">
        <v>798</v>
      </c>
      <c r="E353" s="139" t="s">
        <v>953</v>
      </c>
      <c r="F353" s="212" t="s">
        <v>28</v>
      </c>
      <c r="G353" s="212" t="s">
        <v>28</v>
      </c>
      <c r="H353" s="226">
        <v>7.07</v>
      </c>
      <c r="I353" s="226">
        <v>10.6</v>
      </c>
      <c r="J353" s="226">
        <v>14.97</v>
      </c>
      <c r="K353" s="226">
        <v>33.47</v>
      </c>
      <c r="L353" s="226">
        <v>51.35</v>
      </c>
      <c r="M353" s="226">
        <v>70.48</v>
      </c>
      <c r="N353" s="162">
        <v>100</v>
      </c>
      <c r="O353" s="141">
        <v>100</v>
      </c>
      <c r="P353" s="139" t="s">
        <v>28</v>
      </c>
      <c r="Q353" s="139" t="s">
        <v>914</v>
      </c>
      <c r="R353" s="139" t="s">
        <v>1080</v>
      </c>
      <c r="S353" s="139" t="s">
        <v>116</v>
      </c>
      <c r="T353" s="139" t="s">
        <v>376</v>
      </c>
      <c r="U353" s="139" t="s">
        <v>944</v>
      </c>
      <c r="V353" s="139" t="s">
        <v>380</v>
      </c>
      <c r="W353" s="212">
        <v>50</v>
      </c>
      <c r="X353" s="139" t="s">
        <v>924</v>
      </c>
      <c r="Y353" s="139" t="s">
        <v>934</v>
      </c>
      <c r="Z353" s="139" t="s">
        <v>934</v>
      </c>
      <c r="AA353" s="139" t="s">
        <v>934</v>
      </c>
      <c r="AB353" s="139" t="s">
        <v>773</v>
      </c>
      <c r="AC353" s="139" t="s">
        <v>773</v>
      </c>
      <c r="AD353" s="139" t="s">
        <v>773</v>
      </c>
      <c r="AE353" s="212">
        <v>6</v>
      </c>
      <c r="AF353" s="139" t="s">
        <v>406</v>
      </c>
      <c r="AG353" s="139" t="s">
        <v>778</v>
      </c>
      <c r="AH353" s="184">
        <v>5</v>
      </c>
      <c r="AI353" s="191">
        <v>20.78</v>
      </c>
    </row>
    <row r="354" spans="1:35" x14ac:dyDescent="0.35">
      <c r="A354" s="200">
        <v>105</v>
      </c>
      <c r="B354" s="161">
        <v>1396</v>
      </c>
      <c r="C354" s="161">
        <v>353</v>
      </c>
      <c r="D354" s="139" t="s">
        <v>773</v>
      </c>
      <c r="E354" s="139" t="s">
        <v>953</v>
      </c>
      <c r="F354" s="212" t="s">
        <v>28</v>
      </c>
      <c r="G354" s="212" t="s">
        <v>28</v>
      </c>
      <c r="H354" s="226">
        <v>7.07</v>
      </c>
      <c r="I354" s="226">
        <v>10.6</v>
      </c>
      <c r="J354" s="226">
        <v>14.97</v>
      </c>
      <c r="K354" s="226">
        <v>33.47</v>
      </c>
      <c r="L354" s="226">
        <v>51.35</v>
      </c>
      <c r="M354" s="226">
        <v>70.48</v>
      </c>
      <c r="N354" s="162">
        <v>100</v>
      </c>
      <c r="O354" s="141">
        <v>100</v>
      </c>
      <c r="P354" s="139" t="s">
        <v>28</v>
      </c>
      <c r="Q354" s="139" t="s">
        <v>914</v>
      </c>
      <c r="R354" s="139" t="s">
        <v>1080</v>
      </c>
      <c r="S354" s="139" t="s">
        <v>934</v>
      </c>
      <c r="T354" s="139" t="s">
        <v>934</v>
      </c>
      <c r="U354" s="139" t="s">
        <v>934</v>
      </c>
      <c r="V354" s="139" t="s">
        <v>934</v>
      </c>
      <c r="W354" s="212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773</v>
      </c>
      <c r="AC354" s="139" t="s">
        <v>773</v>
      </c>
      <c r="AD354" s="139" t="s">
        <v>773</v>
      </c>
      <c r="AE354" s="212" t="s">
        <v>934</v>
      </c>
      <c r="AF354" s="139" t="s">
        <v>406</v>
      </c>
      <c r="AG354" s="139" t="s">
        <v>778</v>
      </c>
      <c r="AH354" s="184">
        <v>5</v>
      </c>
      <c r="AI354" s="191">
        <v>13.98</v>
      </c>
    </row>
    <row r="355" spans="1:35" x14ac:dyDescent="0.35">
      <c r="A355" s="211">
        <v>107</v>
      </c>
      <c r="B355" s="161">
        <v>1401</v>
      </c>
      <c r="C355" s="161">
        <v>354</v>
      </c>
      <c r="D355" s="139" t="s">
        <v>773</v>
      </c>
      <c r="E355" s="139" t="s">
        <v>28</v>
      </c>
      <c r="F355" s="212" t="s">
        <v>28</v>
      </c>
      <c r="G355" s="212" t="s">
        <v>28</v>
      </c>
      <c r="H355" s="226">
        <v>7</v>
      </c>
      <c r="I355" s="226">
        <v>23</v>
      </c>
      <c r="J355" s="226">
        <v>32</v>
      </c>
      <c r="K355" s="226">
        <v>50</v>
      </c>
      <c r="L355" s="226">
        <v>62</v>
      </c>
      <c r="M355" s="226">
        <v>79</v>
      </c>
      <c r="N355" s="162">
        <v>94</v>
      </c>
      <c r="O355" s="141">
        <v>100</v>
      </c>
      <c r="P355" s="139" t="s">
        <v>28</v>
      </c>
      <c r="Q355" s="139" t="s">
        <v>836</v>
      </c>
      <c r="R355" s="139" t="s">
        <v>836</v>
      </c>
      <c r="S355" s="139" t="s">
        <v>934</v>
      </c>
      <c r="T355" s="139" t="s">
        <v>934</v>
      </c>
      <c r="U355" s="139" t="s">
        <v>934</v>
      </c>
      <c r="V355" s="139" t="s">
        <v>934</v>
      </c>
      <c r="W355" s="212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773</v>
      </c>
      <c r="AC355" s="139" t="s">
        <v>773</v>
      </c>
      <c r="AD355" s="139" t="s">
        <v>773</v>
      </c>
      <c r="AE355" s="212">
        <v>0</v>
      </c>
      <c r="AF355" s="139" t="s">
        <v>406</v>
      </c>
      <c r="AG355" s="139" t="s">
        <v>778</v>
      </c>
      <c r="AH355" s="184">
        <v>5.0999999999999996</v>
      </c>
      <c r="AI355" s="191">
        <v>14</v>
      </c>
    </row>
    <row r="356" spans="1:35" x14ac:dyDescent="0.35">
      <c r="A356" s="211">
        <v>107</v>
      </c>
      <c r="B356" s="161">
        <v>1402</v>
      </c>
      <c r="C356" s="161">
        <v>355</v>
      </c>
      <c r="D356" s="139" t="s">
        <v>798</v>
      </c>
      <c r="E356" s="139" t="s">
        <v>28</v>
      </c>
      <c r="F356" s="212" t="s">
        <v>28</v>
      </c>
      <c r="G356" s="212" t="s">
        <v>28</v>
      </c>
      <c r="H356" s="226">
        <v>7</v>
      </c>
      <c r="I356" s="226">
        <v>23</v>
      </c>
      <c r="J356" s="226">
        <v>32</v>
      </c>
      <c r="K356" s="226">
        <v>50</v>
      </c>
      <c r="L356" s="226">
        <v>62</v>
      </c>
      <c r="M356" s="226">
        <v>79</v>
      </c>
      <c r="N356" s="162">
        <v>94</v>
      </c>
      <c r="O356" s="141">
        <v>100</v>
      </c>
      <c r="P356" s="139" t="s">
        <v>28</v>
      </c>
      <c r="Q356" s="139" t="s">
        <v>836</v>
      </c>
      <c r="R356" s="139" t="s">
        <v>836</v>
      </c>
      <c r="S356" s="139" t="s">
        <v>893</v>
      </c>
      <c r="T356" s="139" t="s">
        <v>376</v>
      </c>
      <c r="U356" s="139" t="s">
        <v>944</v>
      </c>
      <c r="V356" s="139" t="s">
        <v>381</v>
      </c>
      <c r="W356" s="212">
        <v>2.36</v>
      </c>
      <c r="X356" s="139" t="s">
        <v>924</v>
      </c>
      <c r="Y356" s="139" t="s">
        <v>934</v>
      </c>
      <c r="Z356" s="139" t="s">
        <v>934</v>
      </c>
      <c r="AA356" s="139" t="s">
        <v>934</v>
      </c>
      <c r="AB356" s="139" t="s">
        <v>773</v>
      </c>
      <c r="AC356" s="139" t="s">
        <v>773</v>
      </c>
      <c r="AD356" s="139" t="s">
        <v>773</v>
      </c>
      <c r="AE356" s="212">
        <v>2</v>
      </c>
      <c r="AF356" s="139" t="s">
        <v>406</v>
      </c>
      <c r="AG356" s="139" t="s">
        <v>778</v>
      </c>
      <c r="AH356" s="184">
        <v>4.5999999999999996</v>
      </c>
      <c r="AI356" s="191">
        <v>15.1</v>
      </c>
    </row>
    <row r="357" spans="1:35" x14ac:dyDescent="0.35">
      <c r="A357" s="211">
        <v>107</v>
      </c>
      <c r="B357" s="161">
        <v>1403</v>
      </c>
      <c r="C357" s="161">
        <v>356</v>
      </c>
      <c r="D357" s="139" t="s">
        <v>798</v>
      </c>
      <c r="E357" s="139" t="s">
        <v>28</v>
      </c>
      <c r="F357" s="212" t="s">
        <v>28</v>
      </c>
      <c r="G357" s="212" t="s">
        <v>28</v>
      </c>
      <c r="H357" s="226">
        <v>7</v>
      </c>
      <c r="I357" s="226">
        <v>23</v>
      </c>
      <c r="J357" s="226">
        <v>32</v>
      </c>
      <c r="K357" s="226">
        <v>50</v>
      </c>
      <c r="L357" s="226">
        <v>62</v>
      </c>
      <c r="M357" s="226">
        <v>79</v>
      </c>
      <c r="N357" s="162">
        <v>94</v>
      </c>
      <c r="O357" s="141">
        <v>100</v>
      </c>
      <c r="P357" s="139" t="s">
        <v>28</v>
      </c>
      <c r="Q357" s="139" t="s">
        <v>836</v>
      </c>
      <c r="R357" s="139" t="s">
        <v>836</v>
      </c>
      <c r="S357" s="139" t="s">
        <v>893</v>
      </c>
      <c r="T357" s="139" t="s">
        <v>376</v>
      </c>
      <c r="U357" s="139" t="s">
        <v>944</v>
      </c>
      <c r="V357" s="139" t="s">
        <v>381</v>
      </c>
      <c r="W357" s="212">
        <v>2.36</v>
      </c>
      <c r="X357" s="139" t="s">
        <v>924</v>
      </c>
      <c r="Y357" s="139" t="s">
        <v>934</v>
      </c>
      <c r="Z357" s="139" t="s">
        <v>934</v>
      </c>
      <c r="AA357" s="139" t="s">
        <v>934</v>
      </c>
      <c r="AB357" s="139" t="s">
        <v>773</v>
      </c>
      <c r="AC357" s="139" t="s">
        <v>773</v>
      </c>
      <c r="AD357" s="139" t="s">
        <v>773</v>
      </c>
      <c r="AE357" s="212">
        <v>4</v>
      </c>
      <c r="AF357" s="139" t="s">
        <v>406</v>
      </c>
      <c r="AG357" s="139" t="s">
        <v>778</v>
      </c>
      <c r="AH357" s="184">
        <v>4.5</v>
      </c>
      <c r="AI357" s="191">
        <v>15.9</v>
      </c>
    </row>
    <row r="358" spans="1:35" x14ac:dyDescent="0.35">
      <c r="A358" s="211">
        <v>107</v>
      </c>
      <c r="B358" s="161">
        <v>1404</v>
      </c>
      <c r="C358" s="161">
        <v>357</v>
      </c>
      <c r="D358" s="139" t="s">
        <v>798</v>
      </c>
      <c r="E358" s="139" t="s">
        <v>28</v>
      </c>
      <c r="F358" s="212" t="s">
        <v>28</v>
      </c>
      <c r="G358" s="212" t="s">
        <v>28</v>
      </c>
      <c r="H358" s="226">
        <v>7</v>
      </c>
      <c r="I358" s="226">
        <v>23</v>
      </c>
      <c r="J358" s="226">
        <v>32</v>
      </c>
      <c r="K358" s="226">
        <v>50</v>
      </c>
      <c r="L358" s="226">
        <v>62</v>
      </c>
      <c r="M358" s="226">
        <v>79</v>
      </c>
      <c r="N358" s="162">
        <v>94</v>
      </c>
      <c r="O358" s="141">
        <v>100</v>
      </c>
      <c r="P358" s="139" t="s">
        <v>28</v>
      </c>
      <c r="Q358" s="139" t="s">
        <v>836</v>
      </c>
      <c r="R358" s="139" t="s">
        <v>836</v>
      </c>
      <c r="S358" s="139" t="s">
        <v>893</v>
      </c>
      <c r="T358" s="139" t="s">
        <v>376</v>
      </c>
      <c r="U358" s="139" t="s">
        <v>944</v>
      </c>
      <c r="V358" s="139" t="s">
        <v>381</v>
      </c>
      <c r="W358" s="212">
        <v>2.36</v>
      </c>
      <c r="X358" s="139" t="s">
        <v>924</v>
      </c>
      <c r="Y358" s="139" t="s">
        <v>934</v>
      </c>
      <c r="Z358" s="139" t="s">
        <v>934</v>
      </c>
      <c r="AA358" s="139" t="s">
        <v>934</v>
      </c>
      <c r="AB358" s="139" t="s">
        <v>773</v>
      </c>
      <c r="AC358" s="139" t="s">
        <v>773</v>
      </c>
      <c r="AD358" s="139" t="s">
        <v>773</v>
      </c>
      <c r="AE358" s="212">
        <v>6</v>
      </c>
      <c r="AF358" s="139" t="s">
        <v>406</v>
      </c>
      <c r="AG358" s="139" t="s">
        <v>778</v>
      </c>
      <c r="AH358" s="184">
        <v>4.5</v>
      </c>
      <c r="AI358" s="191">
        <v>17.100000000000001</v>
      </c>
    </row>
    <row r="359" spans="1:35" x14ac:dyDescent="0.35">
      <c r="A359" s="211">
        <v>107</v>
      </c>
      <c r="B359" s="161">
        <v>1405</v>
      </c>
      <c r="C359" s="161">
        <v>358</v>
      </c>
      <c r="D359" s="139" t="s">
        <v>798</v>
      </c>
      <c r="E359" s="139" t="s">
        <v>28</v>
      </c>
      <c r="F359" s="212" t="s">
        <v>28</v>
      </c>
      <c r="G359" s="212" t="s">
        <v>28</v>
      </c>
      <c r="H359" s="226">
        <v>7</v>
      </c>
      <c r="I359" s="226">
        <v>23</v>
      </c>
      <c r="J359" s="226">
        <v>32</v>
      </c>
      <c r="K359" s="226">
        <v>50</v>
      </c>
      <c r="L359" s="226">
        <v>62</v>
      </c>
      <c r="M359" s="226">
        <v>79</v>
      </c>
      <c r="N359" s="162">
        <v>94</v>
      </c>
      <c r="O359" s="141">
        <v>100</v>
      </c>
      <c r="P359" s="139" t="s">
        <v>28</v>
      </c>
      <c r="Q359" s="139" t="s">
        <v>836</v>
      </c>
      <c r="R359" s="139" t="s">
        <v>836</v>
      </c>
      <c r="S359" s="139" t="s">
        <v>893</v>
      </c>
      <c r="T359" s="139" t="s">
        <v>376</v>
      </c>
      <c r="U359" s="139" t="s">
        <v>944</v>
      </c>
      <c r="V359" s="139" t="s">
        <v>381</v>
      </c>
      <c r="W359" s="212">
        <v>2.36</v>
      </c>
      <c r="X359" s="139" t="s">
        <v>924</v>
      </c>
      <c r="Y359" s="139" t="s">
        <v>934</v>
      </c>
      <c r="Z359" s="139" t="s">
        <v>934</v>
      </c>
      <c r="AA359" s="139" t="s">
        <v>934</v>
      </c>
      <c r="AB359" s="139" t="s">
        <v>773</v>
      </c>
      <c r="AC359" s="139" t="s">
        <v>773</v>
      </c>
      <c r="AD359" s="139" t="s">
        <v>773</v>
      </c>
      <c r="AE359" s="212">
        <v>8</v>
      </c>
      <c r="AF359" s="139" t="s">
        <v>406</v>
      </c>
      <c r="AG359" s="139" t="s">
        <v>778</v>
      </c>
      <c r="AH359" s="184">
        <v>4.5</v>
      </c>
      <c r="AI359" s="191">
        <v>18.3</v>
      </c>
    </row>
    <row r="360" spans="1:35" x14ac:dyDescent="0.35">
      <c r="A360" s="211">
        <v>107</v>
      </c>
      <c r="B360" s="161">
        <v>1406</v>
      </c>
      <c r="C360" s="161">
        <v>359</v>
      </c>
      <c r="D360" s="139" t="s">
        <v>798</v>
      </c>
      <c r="E360" s="139" t="s">
        <v>28</v>
      </c>
      <c r="F360" s="212" t="s">
        <v>28</v>
      </c>
      <c r="G360" s="212" t="s">
        <v>28</v>
      </c>
      <c r="H360" s="226">
        <v>7</v>
      </c>
      <c r="I360" s="226">
        <v>23</v>
      </c>
      <c r="J360" s="226">
        <v>32</v>
      </c>
      <c r="K360" s="226">
        <v>50</v>
      </c>
      <c r="L360" s="226">
        <v>62</v>
      </c>
      <c r="M360" s="226">
        <v>79</v>
      </c>
      <c r="N360" s="162">
        <v>94</v>
      </c>
      <c r="O360" s="141">
        <v>100</v>
      </c>
      <c r="P360" s="139" t="s">
        <v>28</v>
      </c>
      <c r="Q360" s="139" t="s">
        <v>836</v>
      </c>
      <c r="R360" s="139" t="s">
        <v>836</v>
      </c>
      <c r="S360" s="139" t="s">
        <v>893</v>
      </c>
      <c r="T360" s="139" t="s">
        <v>376</v>
      </c>
      <c r="U360" s="139" t="s">
        <v>944</v>
      </c>
      <c r="V360" s="139" t="s">
        <v>381</v>
      </c>
      <c r="W360" s="212">
        <v>2.36</v>
      </c>
      <c r="X360" s="139" t="s">
        <v>924</v>
      </c>
      <c r="Y360" s="139" t="s">
        <v>934</v>
      </c>
      <c r="Z360" s="139" t="s">
        <v>934</v>
      </c>
      <c r="AA360" s="139" t="s">
        <v>934</v>
      </c>
      <c r="AB360" s="139" t="s">
        <v>773</v>
      </c>
      <c r="AC360" s="139" t="s">
        <v>773</v>
      </c>
      <c r="AD360" s="139" t="s">
        <v>773</v>
      </c>
      <c r="AE360" s="212">
        <v>10</v>
      </c>
      <c r="AF360" s="139" t="s">
        <v>406</v>
      </c>
      <c r="AG360" s="139" t="s">
        <v>778</v>
      </c>
      <c r="AH360" s="184">
        <v>4.5999999999999996</v>
      </c>
      <c r="AI360" s="191">
        <v>16.899999999999999</v>
      </c>
    </row>
    <row r="361" spans="1:35" x14ac:dyDescent="0.35">
      <c r="A361" s="211">
        <v>107</v>
      </c>
      <c r="B361" s="161">
        <v>1407</v>
      </c>
      <c r="C361" s="161">
        <v>360</v>
      </c>
      <c r="D361" s="139" t="s">
        <v>798</v>
      </c>
      <c r="E361" s="139" t="s">
        <v>28</v>
      </c>
      <c r="F361" s="212" t="s">
        <v>28</v>
      </c>
      <c r="G361" s="212" t="s">
        <v>28</v>
      </c>
      <c r="H361" s="226">
        <v>7</v>
      </c>
      <c r="I361" s="226">
        <v>23</v>
      </c>
      <c r="J361" s="226">
        <v>32</v>
      </c>
      <c r="K361" s="226">
        <v>50</v>
      </c>
      <c r="L361" s="226">
        <v>62</v>
      </c>
      <c r="M361" s="226">
        <v>79</v>
      </c>
      <c r="N361" s="162">
        <v>94</v>
      </c>
      <c r="O361" s="141">
        <v>100</v>
      </c>
      <c r="P361" s="139" t="s">
        <v>28</v>
      </c>
      <c r="Q361" s="139" t="s">
        <v>836</v>
      </c>
      <c r="R361" s="139" t="s">
        <v>836</v>
      </c>
      <c r="S361" s="139" t="s">
        <v>893</v>
      </c>
      <c r="T361" s="139" t="s">
        <v>376</v>
      </c>
      <c r="U361" s="139" t="s">
        <v>944</v>
      </c>
      <c r="V361" s="139" t="s">
        <v>381</v>
      </c>
      <c r="W361" s="212">
        <v>2.36</v>
      </c>
      <c r="X361" s="139" t="s">
        <v>924</v>
      </c>
      <c r="Y361" s="139" t="s">
        <v>934</v>
      </c>
      <c r="Z361" s="139" t="s">
        <v>934</v>
      </c>
      <c r="AA361" s="139" t="s">
        <v>934</v>
      </c>
      <c r="AB361" s="139" t="s">
        <v>773</v>
      </c>
      <c r="AC361" s="139" t="s">
        <v>773</v>
      </c>
      <c r="AD361" s="139" t="s">
        <v>773</v>
      </c>
      <c r="AE361" s="212">
        <v>12</v>
      </c>
      <c r="AF361" s="139" t="s">
        <v>406</v>
      </c>
      <c r="AG361" s="139" t="s">
        <v>778</v>
      </c>
      <c r="AH361" s="184">
        <v>4.5</v>
      </c>
      <c r="AI361" s="191">
        <v>16.5</v>
      </c>
    </row>
    <row r="362" spans="1:35" x14ac:dyDescent="0.35">
      <c r="A362" s="200">
        <v>110</v>
      </c>
      <c r="B362" s="161">
        <v>1416</v>
      </c>
      <c r="C362" s="161">
        <v>361</v>
      </c>
      <c r="D362" s="139" t="s">
        <v>773</v>
      </c>
      <c r="E362" s="139" t="s">
        <v>938</v>
      </c>
      <c r="F362" s="212">
        <v>0.13</v>
      </c>
      <c r="G362" s="212" t="s">
        <v>28</v>
      </c>
      <c r="H362" s="226">
        <v>5.28</v>
      </c>
      <c r="I362" s="226">
        <v>14.47</v>
      </c>
      <c r="J362" s="226">
        <v>20.8</v>
      </c>
      <c r="K362" s="226">
        <v>35.369999999999997</v>
      </c>
      <c r="L362" s="226">
        <v>46.15</v>
      </c>
      <c r="M362" s="226">
        <v>60.51</v>
      </c>
      <c r="N362" s="226">
        <v>66.84</v>
      </c>
      <c r="O362" s="226">
        <v>83.32</v>
      </c>
      <c r="P362" s="139" t="s">
        <v>952</v>
      </c>
      <c r="Q362" s="139" t="s">
        <v>836</v>
      </c>
      <c r="R362" s="139" t="s">
        <v>836</v>
      </c>
      <c r="S362" s="139" t="s">
        <v>934</v>
      </c>
      <c r="T362" s="139" t="s">
        <v>934</v>
      </c>
      <c r="U362" s="139" t="s">
        <v>934</v>
      </c>
      <c r="V362" s="139" t="s">
        <v>934</v>
      </c>
      <c r="W362" s="212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773</v>
      </c>
      <c r="AC362" s="139" t="s">
        <v>773</v>
      </c>
      <c r="AD362" s="139" t="s">
        <v>773</v>
      </c>
      <c r="AE362" s="212" t="s">
        <v>934</v>
      </c>
      <c r="AF362" s="139" t="s">
        <v>406</v>
      </c>
      <c r="AG362" s="139" t="s">
        <v>778</v>
      </c>
      <c r="AH362" s="184">
        <v>4.5</v>
      </c>
      <c r="AI362" s="191">
        <v>10.61</v>
      </c>
    </row>
    <row r="363" spans="1:35" x14ac:dyDescent="0.35">
      <c r="A363" s="200">
        <v>110</v>
      </c>
      <c r="B363" s="161">
        <v>1417</v>
      </c>
      <c r="C363" s="161">
        <v>362</v>
      </c>
      <c r="D363" s="139" t="s">
        <v>773</v>
      </c>
      <c r="E363" s="139" t="s">
        <v>938</v>
      </c>
      <c r="F363" s="212">
        <v>0.13</v>
      </c>
      <c r="G363" s="212" t="s">
        <v>28</v>
      </c>
      <c r="H363" s="226">
        <v>5.28</v>
      </c>
      <c r="I363" s="226">
        <v>14.47</v>
      </c>
      <c r="J363" s="226">
        <v>20.8</v>
      </c>
      <c r="K363" s="226">
        <v>35.369999999999997</v>
      </c>
      <c r="L363" s="226">
        <v>46.15</v>
      </c>
      <c r="M363" s="226">
        <v>60.51</v>
      </c>
      <c r="N363" s="226">
        <v>66.84</v>
      </c>
      <c r="O363" s="226">
        <v>83.32</v>
      </c>
      <c r="P363" s="139" t="s">
        <v>952</v>
      </c>
      <c r="Q363" s="139" t="s">
        <v>836</v>
      </c>
      <c r="R363" s="139" t="s">
        <v>836</v>
      </c>
      <c r="S363" s="139" t="s">
        <v>934</v>
      </c>
      <c r="T363" s="139" t="s">
        <v>934</v>
      </c>
      <c r="U363" s="139" t="s">
        <v>934</v>
      </c>
      <c r="V363" s="139" t="s">
        <v>934</v>
      </c>
      <c r="W363" s="212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773</v>
      </c>
      <c r="AC363" s="139" t="s">
        <v>773</v>
      </c>
      <c r="AD363" s="139" t="s">
        <v>773</v>
      </c>
      <c r="AE363" s="212" t="s">
        <v>934</v>
      </c>
      <c r="AF363" s="139" t="s">
        <v>406</v>
      </c>
      <c r="AG363" s="139" t="s">
        <v>778</v>
      </c>
      <c r="AH363" s="184">
        <v>5</v>
      </c>
      <c r="AI363" s="191">
        <v>11.86</v>
      </c>
    </row>
    <row r="364" spans="1:35" x14ac:dyDescent="0.35">
      <c r="A364" s="200">
        <v>110</v>
      </c>
      <c r="B364" s="161">
        <v>1418</v>
      </c>
      <c r="C364" s="161">
        <v>363</v>
      </c>
      <c r="D364" s="139" t="s">
        <v>773</v>
      </c>
      <c r="E364" s="139" t="s">
        <v>938</v>
      </c>
      <c r="F364" s="212">
        <v>0.13</v>
      </c>
      <c r="G364" s="212" t="s">
        <v>28</v>
      </c>
      <c r="H364" s="226">
        <v>5.28</v>
      </c>
      <c r="I364" s="226">
        <v>14.47</v>
      </c>
      <c r="J364" s="226">
        <v>20.8</v>
      </c>
      <c r="K364" s="226">
        <v>35.369999999999997</v>
      </c>
      <c r="L364" s="226">
        <v>46.15</v>
      </c>
      <c r="M364" s="226">
        <v>60.51</v>
      </c>
      <c r="N364" s="226">
        <v>66.84</v>
      </c>
      <c r="O364" s="226">
        <v>83.32</v>
      </c>
      <c r="P364" s="139" t="s">
        <v>952</v>
      </c>
      <c r="Q364" s="139" t="s">
        <v>836</v>
      </c>
      <c r="R364" s="139" t="s">
        <v>836</v>
      </c>
      <c r="S364" s="139" t="s">
        <v>934</v>
      </c>
      <c r="T364" s="139" t="s">
        <v>934</v>
      </c>
      <c r="U364" s="139" t="s">
        <v>934</v>
      </c>
      <c r="V364" s="139" t="s">
        <v>934</v>
      </c>
      <c r="W364" s="212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773</v>
      </c>
      <c r="AC364" s="139" t="s">
        <v>773</v>
      </c>
      <c r="AD364" s="139" t="s">
        <v>773</v>
      </c>
      <c r="AE364" s="212" t="s">
        <v>934</v>
      </c>
      <c r="AF364" s="139" t="s">
        <v>406</v>
      </c>
      <c r="AG364" s="139" t="s">
        <v>778</v>
      </c>
      <c r="AH364" s="184">
        <v>5.5</v>
      </c>
      <c r="AI364" s="191">
        <v>10.92</v>
      </c>
    </row>
    <row r="365" spans="1:35" x14ac:dyDescent="0.35">
      <c r="A365" s="200">
        <v>110</v>
      </c>
      <c r="B365" s="161">
        <v>1419</v>
      </c>
      <c r="C365" s="161">
        <v>364</v>
      </c>
      <c r="D365" s="139" t="s">
        <v>773</v>
      </c>
      <c r="E365" s="139" t="s">
        <v>938</v>
      </c>
      <c r="F365" s="212">
        <v>0.13</v>
      </c>
      <c r="G365" s="212" t="s">
        <v>28</v>
      </c>
      <c r="H365" s="226">
        <v>5.28</v>
      </c>
      <c r="I365" s="226">
        <v>14.47</v>
      </c>
      <c r="J365" s="226">
        <v>20.8</v>
      </c>
      <c r="K365" s="226">
        <v>35.369999999999997</v>
      </c>
      <c r="L365" s="226">
        <v>46.15</v>
      </c>
      <c r="M365" s="226">
        <v>60.51</v>
      </c>
      <c r="N365" s="226">
        <v>66.84</v>
      </c>
      <c r="O365" s="226">
        <v>83.32</v>
      </c>
      <c r="P365" s="139" t="s">
        <v>952</v>
      </c>
      <c r="Q365" s="139" t="s">
        <v>836</v>
      </c>
      <c r="R365" s="139" t="s">
        <v>836</v>
      </c>
      <c r="S365" s="139" t="s">
        <v>934</v>
      </c>
      <c r="T365" s="139" t="s">
        <v>934</v>
      </c>
      <c r="U365" s="139" t="s">
        <v>934</v>
      </c>
      <c r="V365" s="139" t="s">
        <v>934</v>
      </c>
      <c r="W365" s="212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773</v>
      </c>
      <c r="AC365" s="139" t="s">
        <v>773</v>
      </c>
      <c r="AD365" s="139" t="s">
        <v>773</v>
      </c>
      <c r="AE365" s="212" t="s">
        <v>934</v>
      </c>
      <c r="AF365" s="139" t="s">
        <v>406</v>
      </c>
      <c r="AG365" s="139" t="s">
        <v>778</v>
      </c>
      <c r="AH365" s="184">
        <v>6</v>
      </c>
      <c r="AI365" s="191">
        <v>10.37</v>
      </c>
    </row>
    <row r="366" spans="1:35" x14ac:dyDescent="0.35">
      <c r="A366" s="200">
        <v>110</v>
      </c>
      <c r="B366" s="161">
        <v>1432</v>
      </c>
      <c r="C366" s="161">
        <v>365</v>
      </c>
      <c r="D366" s="139" t="s">
        <v>773</v>
      </c>
      <c r="E366" s="139" t="s">
        <v>938</v>
      </c>
      <c r="F366" s="212">
        <v>0.13</v>
      </c>
      <c r="G366" s="212" t="s">
        <v>28</v>
      </c>
      <c r="H366" s="226">
        <v>5.28</v>
      </c>
      <c r="I366" s="226">
        <v>14.47</v>
      </c>
      <c r="J366" s="226">
        <v>20.8</v>
      </c>
      <c r="K366" s="226">
        <v>35.369999999999997</v>
      </c>
      <c r="L366" s="226">
        <v>46.15</v>
      </c>
      <c r="M366" s="226">
        <v>60.51</v>
      </c>
      <c r="N366" s="226">
        <v>66.84</v>
      </c>
      <c r="O366" s="226">
        <v>83.32</v>
      </c>
      <c r="P366" s="139" t="s">
        <v>941</v>
      </c>
      <c r="Q366" s="139" t="s">
        <v>836</v>
      </c>
      <c r="R366" s="139" t="s">
        <v>836</v>
      </c>
      <c r="S366" s="139" t="s">
        <v>934</v>
      </c>
      <c r="T366" s="139" t="s">
        <v>934</v>
      </c>
      <c r="U366" s="139" t="s">
        <v>934</v>
      </c>
      <c r="V366" s="139" t="s">
        <v>934</v>
      </c>
      <c r="W366" s="212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773</v>
      </c>
      <c r="AC366" s="139" t="s">
        <v>773</v>
      </c>
      <c r="AD366" s="139" t="s">
        <v>773</v>
      </c>
      <c r="AE366" s="212" t="s">
        <v>934</v>
      </c>
      <c r="AF366" s="139" t="s">
        <v>406</v>
      </c>
      <c r="AG366" s="139" t="s">
        <v>778</v>
      </c>
      <c r="AH366" s="184">
        <v>4.5</v>
      </c>
      <c r="AI366" s="191">
        <v>11.66</v>
      </c>
    </row>
    <row r="367" spans="1:35" x14ac:dyDescent="0.35">
      <c r="A367" s="200">
        <v>110</v>
      </c>
      <c r="B367" s="161">
        <v>1433</v>
      </c>
      <c r="C367" s="161">
        <v>366</v>
      </c>
      <c r="D367" s="139" t="s">
        <v>773</v>
      </c>
      <c r="E367" s="139" t="s">
        <v>938</v>
      </c>
      <c r="F367" s="212">
        <v>0.13</v>
      </c>
      <c r="G367" s="212" t="s">
        <v>28</v>
      </c>
      <c r="H367" s="226">
        <v>5.28</v>
      </c>
      <c r="I367" s="226">
        <v>14.47</v>
      </c>
      <c r="J367" s="226">
        <v>20.8</v>
      </c>
      <c r="K367" s="226">
        <v>35.369999999999997</v>
      </c>
      <c r="L367" s="226">
        <v>46.15</v>
      </c>
      <c r="M367" s="226">
        <v>60.51</v>
      </c>
      <c r="N367" s="226">
        <v>66.84</v>
      </c>
      <c r="O367" s="226">
        <v>83.32</v>
      </c>
      <c r="P367" s="139" t="s">
        <v>941</v>
      </c>
      <c r="Q367" s="139" t="s">
        <v>836</v>
      </c>
      <c r="R367" s="139" t="s">
        <v>836</v>
      </c>
      <c r="S367" s="139" t="s">
        <v>934</v>
      </c>
      <c r="T367" s="139" t="s">
        <v>934</v>
      </c>
      <c r="U367" s="139" t="s">
        <v>934</v>
      </c>
      <c r="V367" s="139" t="s">
        <v>934</v>
      </c>
      <c r="W367" s="212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773</v>
      </c>
      <c r="AC367" s="139" t="s">
        <v>773</v>
      </c>
      <c r="AD367" s="139" t="s">
        <v>773</v>
      </c>
      <c r="AE367" s="212" t="s">
        <v>934</v>
      </c>
      <c r="AF367" s="139" t="s">
        <v>406</v>
      </c>
      <c r="AG367" s="139" t="s">
        <v>778</v>
      </c>
      <c r="AH367" s="184">
        <v>5</v>
      </c>
      <c r="AI367" s="191">
        <v>12.97</v>
      </c>
    </row>
    <row r="368" spans="1:35" x14ac:dyDescent="0.35">
      <c r="A368" s="200">
        <v>110</v>
      </c>
      <c r="B368" s="161">
        <v>1434</v>
      </c>
      <c r="C368" s="161">
        <v>367</v>
      </c>
      <c r="D368" s="139" t="s">
        <v>773</v>
      </c>
      <c r="E368" s="139" t="s">
        <v>938</v>
      </c>
      <c r="F368" s="212">
        <v>0.13</v>
      </c>
      <c r="G368" s="212" t="s">
        <v>28</v>
      </c>
      <c r="H368" s="226">
        <v>5.28</v>
      </c>
      <c r="I368" s="226">
        <v>14.47</v>
      </c>
      <c r="J368" s="226">
        <v>20.8</v>
      </c>
      <c r="K368" s="226">
        <v>35.369999999999997</v>
      </c>
      <c r="L368" s="226">
        <v>46.15</v>
      </c>
      <c r="M368" s="226">
        <v>60.51</v>
      </c>
      <c r="N368" s="226">
        <v>66.84</v>
      </c>
      <c r="O368" s="226">
        <v>83.32</v>
      </c>
      <c r="P368" s="139" t="s">
        <v>941</v>
      </c>
      <c r="Q368" s="139" t="s">
        <v>836</v>
      </c>
      <c r="R368" s="139" t="s">
        <v>836</v>
      </c>
      <c r="S368" s="139" t="s">
        <v>934</v>
      </c>
      <c r="T368" s="139" t="s">
        <v>934</v>
      </c>
      <c r="U368" s="139" t="s">
        <v>934</v>
      </c>
      <c r="V368" s="139" t="s">
        <v>934</v>
      </c>
      <c r="W368" s="212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773</v>
      </c>
      <c r="AC368" s="139" t="s">
        <v>773</v>
      </c>
      <c r="AD368" s="139" t="s">
        <v>773</v>
      </c>
      <c r="AE368" s="212" t="s">
        <v>934</v>
      </c>
      <c r="AF368" s="139" t="s">
        <v>406</v>
      </c>
      <c r="AG368" s="139" t="s">
        <v>778</v>
      </c>
      <c r="AH368" s="184">
        <v>5.5</v>
      </c>
      <c r="AI368" s="191">
        <v>12.1</v>
      </c>
    </row>
    <row r="369" spans="1:35" x14ac:dyDescent="0.35">
      <c r="A369" s="200">
        <v>110</v>
      </c>
      <c r="B369" s="161">
        <v>1435</v>
      </c>
      <c r="C369" s="161">
        <v>368</v>
      </c>
      <c r="D369" s="139" t="s">
        <v>773</v>
      </c>
      <c r="E369" s="139" t="s">
        <v>938</v>
      </c>
      <c r="F369" s="212">
        <v>0.13</v>
      </c>
      <c r="G369" s="212" t="s">
        <v>28</v>
      </c>
      <c r="H369" s="226">
        <v>5.28</v>
      </c>
      <c r="I369" s="226">
        <v>14.47</v>
      </c>
      <c r="J369" s="226">
        <v>20.8</v>
      </c>
      <c r="K369" s="226">
        <v>35.369999999999997</v>
      </c>
      <c r="L369" s="226">
        <v>46.15</v>
      </c>
      <c r="M369" s="226">
        <v>60.51</v>
      </c>
      <c r="N369" s="226">
        <v>66.84</v>
      </c>
      <c r="O369" s="226">
        <v>83.32</v>
      </c>
      <c r="P369" s="139" t="s">
        <v>941</v>
      </c>
      <c r="Q369" s="139" t="s">
        <v>836</v>
      </c>
      <c r="R369" s="139" t="s">
        <v>836</v>
      </c>
      <c r="S369" s="139" t="s">
        <v>934</v>
      </c>
      <c r="T369" s="139" t="s">
        <v>934</v>
      </c>
      <c r="U369" s="139" t="s">
        <v>934</v>
      </c>
      <c r="V369" s="139" t="s">
        <v>934</v>
      </c>
      <c r="W369" s="212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773</v>
      </c>
      <c r="AC369" s="139" t="s">
        <v>773</v>
      </c>
      <c r="AD369" s="139" t="s">
        <v>773</v>
      </c>
      <c r="AE369" s="212" t="s">
        <v>934</v>
      </c>
      <c r="AF369" s="139" t="s">
        <v>406</v>
      </c>
      <c r="AG369" s="139" t="s">
        <v>778</v>
      </c>
      <c r="AH369" s="184">
        <v>6</v>
      </c>
      <c r="AI369" s="191">
        <v>10.91</v>
      </c>
    </row>
    <row r="370" spans="1:35" x14ac:dyDescent="0.35">
      <c r="A370" s="139">
        <v>110</v>
      </c>
      <c r="B370" s="161">
        <v>1482</v>
      </c>
      <c r="C370" s="161">
        <v>369</v>
      </c>
      <c r="D370" s="139" t="s">
        <v>798</v>
      </c>
      <c r="E370" s="139" t="s">
        <v>938</v>
      </c>
      <c r="F370" s="212">
        <v>0.13</v>
      </c>
      <c r="G370" s="212" t="s">
        <v>28</v>
      </c>
      <c r="H370" s="226">
        <v>5.28</v>
      </c>
      <c r="I370" s="226">
        <v>14.47</v>
      </c>
      <c r="J370" s="226">
        <v>20.8</v>
      </c>
      <c r="K370" s="226">
        <v>35.369999999999997</v>
      </c>
      <c r="L370" s="226">
        <v>46.15</v>
      </c>
      <c r="M370" s="226">
        <v>60.51</v>
      </c>
      <c r="N370" s="226">
        <v>66.84</v>
      </c>
      <c r="O370" s="226">
        <v>83.32</v>
      </c>
      <c r="P370" s="139" t="s">
        <v>941</v>
      </c>
      <c r="Q370" s="139" t="s">
        <v>836</v>
      </c>
      <c r="R370" s="139" t="s">
        <v>836</v>
      </c>
      <c r="S370" s="139" t="s">
        <v>116</v>
      </c>
      <c r="T370" s="139" t="s">
        <v>376</v>
      </c>
      <c r="U370" s="139" t="s">
        <v>944</v>
      </c>
      <c r="V370" s="139" t="s">
        <v>381</v>
      </c>
      <c r="W370" s="212">
        <v>4.75</v>
      </c>
      <c r="X370" s="139" t="s">
        <v>924</v>
      </c>
      <c r="Y370" s="139" t="s">
        <v>934</v>
      </c>
      <c r="Z370" s="139" t="s">
        <v>934</v>
      </c>
      <c r="AA370" s="139" t="s">
        <v>934</v>
      </c>
      <c r="AB370" s="139" t="s">
        <v>773</v>
      </c>
      <c r="AC370" s="139" t="s">
        <v>773</v>
      </c>
      <c r="AD370" s="139" t="s">
        <v>773</v>
      </c>
      <c r="AE370" s="212">
        <v>12.5</v>
      </c>
      <c r="AF370" s="139" t="s">
        <v>406</v>
      </c>
      <c r="AG370" s="139" t="s">
        <v>778</v>
      </c>
      <c r="AH370" s="184">
        <v>4</v>
      </c>
      <c r="AI370" s="191">
        <v>12.24</v>
      </c>
    </row>
    <row r="371" spans="1:35" x14ac:dyDescent="0.35">
      <c r="A371" s="139">
        <v>110</v>
      </c>
      <c r="B371" s="161">
        <v>1483</v>
      </c>
      <c r="C371" s="161">
        <v>370</v>
      </c>
      <c r="D371" s="139" t="s">
        <v>798</v>
      </c>
      <c r="E371" s="139" t="s">
        <v>938</v>
      </c>
      <c r="F371" s="212">
        <v>0.13</v>
      </c>
      <c r="G371" s="212" t="s">
        <v>28</v>
      </c>
      <c r="H371" s="226">
        <v>5.28</v>
      </c>
      <c r="I371" s="226">
        <v>14.47</v>
      </c>
      <c r="J371" s="226">
        <v>20.8</v>
      </c>
      <c r="K371" s="226">
        <v>35.369999999999997</v>
      </c>
      <c r="L371" s="226">
        <v>46.15</v>
      </c>
      <c r="M371" s="226">
        <v>60.51</v>
      </c>
      <c r="N371" s="226">
        <v>66.84</v>
      </c>
      <c r="O371" s="226">
        <v>83.32</v>
      </c>
      <c r="P371" s="139" t="s">
        <v>941</v>
      </c>
      <c r="Q371" s="139" t="s">
        <v>836</v>
      </c>
      <c r="R371" s="139" t="s">
        <v>836</v>
      </c>
      <c r="S371" s="139" t="s">
        <v>116</v>
      </c>
      <c r="T371" s="139" t="s">
        <v>376</v>
      </c>
      <c r="U371" s="139" t="s">
        <v>944</v>
      </c>
      <c r="V371" s="139" t="s">
        <v>381</v>
      </c>
      <c r="W371" s="212">
        <v>4.75</v>
      </c>
      <c r="X371" s="139" t="s">
        <v>924</v>
      </c>
      <c r="Y371" s="139" t="s">
        <v>934</v>
      </c>
      <c r="Z371" s="139" t="s">
        <v>934</v>
      </c>
      <c r="AA371" s="139" t="s">
        <v>934</v>
      </c>
      <c r="AB371" s="139" t="s">
        <v>773</v>
      </c>
      <c r="AC371" s="139" t="s">
        <v>773</v>
      </c>
      <c r="AD371" s="139" t="s">
        <v>773</v>
      </c>
      <c r="AE371" s="212">
        <v>11.111111111111111</v>
      </c>
      <c r="AF371" s="139" t="s">
        <v>406</v>
      </c>
      <c r="AG371" s="139" t="s">
        <v>778</v>
      </c>
      <c r="AH371" s="184">
        <v>4.5</v>
      </c>
      <c r="AI371" s="191">
        <v>14.47</v>
      </c>
    </row>
    <row r="372" spans="1:35" x14ac:dyDescent="0.35">
      <c r="A372" s="139">
        <v>110</v>
      </c>
      <c r="B372" s="161">
        <v>1484</v>
      </c>
      <c r="C372" s="161">
        <v>371</v>
      </c>
      <c r="D372" s="139" t="s">
        <v>798</v>
      </c>
      <c r="E372" s="139" t="s">
        <v>938</v>
      </c>
      <c r="F372" s="212">
        <v>0.13</v>
      </c>
      <c r="G372" s="212" t="s">
        <v>28</v>
      </c>
      <c r="H372" s="226">
        <v>5.28</v>
      </c>
      <c r="I372" s="226">
        <v>14.47</v>
      </c>
      <c r="J372" s="226">
        <v>20.8</v>
      </c>
      <c r="K372" s="226">
        <v>35.369999999999997</v>
      </c>
      <c r="L372" s="226">
        <v>46.15</v>
      </c>
      <c r="M372" s="226">
        <v>60.51</v>
      </c>
      <c r="N372" s="226">
        <v>66.84</v>
      </c>
      <c r="O372" s="226">
        <v>83.32</v>
      </c>
      <c r="P372" s="139" t="s">
        <v>941</v>
      </c>
      <c r="Q372" s="139" t="s">
        <v>836</v>
      </c>
      <c r="R372" s="139" t="s">
        <v>836</v>
      </c>
      <c r="S372" s="139" t="s">
        <v>116</v>
      </c>
      <c r="T372" s="139" t="s">
        <v>376</v>
      </c>
      <c r="U372" s="139" t="s">
        <v>944</v>
      </c>
      <c r="V372" s="139" t="s">
        <v>381</v>
      </c>
      <c r="W372" s="212">
        <v>4.75</v>
      </c>
      <c r="X372" s="139" t="s">
        <v>924</v>
      </c>
      <c r="Y372" s="139" t="s">
        <v>934</v>
      </c>
      <c r="Z372" s="139" t="s">
        <v>934</v>
      </c>
      <c r="AA372" s="139" t="s">
        <v>934</v>
      </c>
      <c r="AB372" s="139" t="s">
        <v>773</v>
      </c>
      <c r="AC372" s="139" t="s">
        <v>773</v>
      </c>
      <c r="AD372" s="139" t="s">
        <v>773</v>
      </c>
      <c r="AE372" s="212">
        <v>10</v>
      </c>
      <c r="AF372" s="139" t="s">
        <v>406</v>
      </c>
      <c r="AG372" s="139" t="s">
        <v>778</v>
      </c>
      <c r="AH372" s="184">
        <v>5</v>
      </c>
      <c r="AI372" s="191">
        <v>13.13</v>
      </c>
    </row>
    <row r="373" spans="1:35" x14ac:dyDescent="0.35">
      <c r="A373" s="139">
        <v>110</v>
      </c>
      <c r="B373" s="161">
        <v>1485</v>
      </c>
      <c r="C373" s="161">
        <v>372</v>
      </c>
      <c r="D373" s="139" t="s">
        <v>798</v>
      </c>
      <c r="E373" s="139" t="s">
        <v>938</v>
      </c>
      <c r="F373" s="212">
        <v>0.13</v>
      </c>
      <c r="G373" s="212" t="s">
        <v>28</v>
      </c>
      <c r="H373" s="226">
        <v>5.28</v>
      </c>
      <c r="I373" s="226">
        <v>14.47</v>
      </c>
      <c r="J373" s="226">
        <v>20.8</v>
      </c>
      <c r="K373" s="226">
        <v>35.369999999999997</v>
      </c>
      <c r="L373" s="226">
        <v>46.15</v>
      </c>
      <c r="M373" s="226">
        <v>60.51</v>
      </c>
      <c r="N373" s="226">
        <v>66.84</v>
      </c>
      <c r="O373" s="226">
        <v>83.32</v>
      </c>
      <c r="P373" s="139" t="s">
        <v>941</v>
      </c>
      <c r="Q373" s="139" t="s">
        <v>836</v>
      </c>
      <c r="R373" s="139" t="s">
        <v>836</v>
      </c>
      <c r="S373" s="139" t="s">
        <v>116</v>
      </c>
      <c r="T373" s="139" t="s">
        <v>376</v>
      </c>
      <c r="U373" s="139" t="s">
        <v>944</v>
      </c>
      <c r="V373" s="139" t="s">
        <v>381</v>
      </c>
      <c r="W373" s="212">
        <v>4.75</v>
      </c>
      <c r="X373" s="139" t="s">
        <v>924</v>
      </c>
      <c r="Y373" s="139" t="s">
        <v>934</v>
      </c>
      <c r="Z373" s="139" t="s">
        <v>934</v>
      </c>
      <c r="AA373" s="139" t="s">
        <v>934</v>
      </c>
      <c r="AB373" s="139" t="s">
        <v>773</v>
      </c>
      <c r="AC373" s="139" t="s">
        <v>773</v>
      </c>
      <c r="AD373" s="139" t="s">
        <v>773</v>
      </c>
      <c r="AE373" s="212">
        <v>28.571428571428569</v>
      </c>
      <c r="AF373" s="139" t="s">
        <v>406</v>
      </c>
      <c r="AG373" s="139" t="s">
        <v>778</v>
      </c>
      <c r="AH373" s="184">
        <v>3.5</v>
      </c>
      <c r="AI373" s="191">
        <v>13.69</v>
      </c>
    </row>
    <row r="374" spans="1:35" x14ac:dyDescent="0.35">
      <c r="A374" s="139">
        <v>110</v>
      </c>
      <c r="B374" s="161">
        <v>1486</v>
      </c>
      <c r="C374" s="161">
        <v>373</v>
      </c>
      <c r="D374" s="139" t="s">
        <v>798</v>
      </c>
      <c r="E374" s="139" t="s">
        <v>938</v>
      </c>
      <c r="F374" s="212">
        <v>0.13</v>
      </c>
      <c r="G374" s="212" t="s">
        <v>28</v>
      </c>
      <c r="H374" s="226">
        <v>5.28</v>
      </c>
      <c r="I374" s="226">
        <v>14.47</v>
      </c>
      <c r="J374" s="226">
        <v>20.8</v>
      </c>
      <c r="K374" s="226">
        <v>35.369999999999997</v>
      </c>
      <c r="L374" s="226">
        <v>46.15</v>
      </c>
      <c r="M374" s="226">
        <v>60.51</v>
      </c>
      <c r="N374" s="226">
        <v>66.84</v>
      </c>
      <c r="O374" s="226">
        <v>83.32</v>
      </c>
      <c r="P374" s="139" t="s">
        <v>941</v>
      </c>
      <c r="Q374" s="139" t="s">
        <v>836</v>
      </c>
      <c r="R374" s="139" t="s">
        <v>836</v>
      </c>
      <c r="S374" s="139" t="s">
        <v>116</v>
      </c>
      <c r="T374" s="139" t="s">
        <v>376</v>
      </c>
      <c r="U374" s="139" t="s">
        <v>944</v>
      </c>
      <c r="V374" s="139" t="s">
        <v>381</v>
      </c>
      <c r="W374" s="212">
        <v>4.75</v>
      </c>
      <c r="X374" s="139" t="s">
        <v>924</v>
      </c>
      <c r="Y374" s="139" t="s">
        <v>934</v>
      </c>
      <c r="Z374" s="139" t="s">
        <v>934</v>
      </c>
      <c r="AA374" s="139" t="s">
        <v>934</v>
      </c>
      <c r="AB374" s="139" t="s">
        <v>773</v>
      </c>
      <c r="AC374" s="139" t="s">
        <v>773</v>
      </c>
      <c r="AD374" s="139" t="s">
        <v>773</v>
      </c>
      <c r="AE374" s="212">
        <v>25</v>
      </c>
      <c r="AF374" s="139" t="s">
        <v>406</v>
      </c>
      <c r="AG374" s="139" t="s">
        <v>778</v>
      </c>
      <c r="AH374" s="184">
        <v>4</v>
      </c>
      <c r="AI374" s="191">
        <v>15.66</v>
      </c>
    </row>
    <row r="375" spans="1:35" x14ac:dyDescent="0.35">
      <c r="A375" s="139">
        <v>110</v>
      </c>
      <c r="B375" s="161">
        <v>1487</v>
      </c>
      <c r="C375" s="161">
        <v>374</v>
      </c>
      <c r="D375" s="139" t="s">
        <v>798</v>
      </c>
      <c r="E375" s="139" t="s">
        <v>938</v>
      </c>
      <c r="F375" s="212">
        <v>0.13</v>
      </c>
      <c r="G375" s="212" t="s">
        <v>28</v>
      </c>
      <c r="H375" s="226">
        <v>5.28</v>
      </c>
      <c r="I375" s="226">
        <v>14.47</v>
      </c>
      <c r="J375" s="226">
        <v>20.8</v>
      </c>
      <c r="K375" s="226">
        <v>35.369999999999997</v>
      </c>
      <c r="L375" s="226">
        <v>46.15</v>
      </c>
      <c r="M375" s="226">
        <v>60.51</v>
      </c>
      <c r="N375" s="226">
        <v>66.84</v>
      </c>
      <c r="O375" s="226">
        <v>83.32</v>
      </c>
      <c r="P375" s="139" t="s">
        <v>941</v>
      </c>
      <c r="Q375" s="139" t="s">
        <v>836</v>
      </c>
      <c r="R375" s="139" t="s">
        <v>836</v>
      </c>
      <c r="S375" s="139" t="s">
        <v>116</v>
      </c>
      <c r="T375" s="139" t="s">
        <v>376</v>
      </c>
      <c r="U375" s="139" t="s">
        <v>944</v>
      </c>
      <c r="V375" s="139" t="s">
        <v>381</v>
      </c>
      <c r="W375" s="212">
        <v>4.75</v>
      </c>
      <c r="X375" s="139" t="s">
        <v>924</v>
      </c>
      <c r="Y375" s="139" t="s">
        <v>934</v>
      </c>
      <c r="Z375" s="139" t="s">
        <v>934</v>
      </c>
      <c r="AA375" s="139" t="s">
        <v>934</v>
      </c>
      <c r="AB375" s="139" t="s">
        <v>773</v>
      </c>
      <c r="AC375" s="139" t="s">
        <v>773</v>
      </c>
      <c r="AD375" s="139" t="s">
        <v>773</v>
      </c>
      <c r="AE375" s="212">
        <v>22.222222222222221</v>
      </c>
      <c r="AF375" s="139" t="s">
        <v>406</v>
      </c>
      <c r="AG375" s="139" t="s">
        <v>778</v>
      </c>
      <c r="AH375" s="184">
        <v>4.5</v>
      </c>
      <c r="AI375" s="191">
        <v>14.69</v>
      </c>
    </row>
    <row r="376" spans="1:35" x14ac:dyDescent="0.35">
      <c r="A376" s="139">
        <v>110</v>
      </c>
      <c r="B376" s="161">
        <v>1488</v>
      </c>
      <c r="C376" s="161">
        <v>375</v>
      </c>
      <c r="D376" s="139" t="s">
        <v>798</v>
      </c>
      <c r="E376" s="139" t="s">
        <v>938</v>
      </c>
      <c r="F376" s="212">
        <v>0.13</v>
      </c>
      <c r="G376" s="212" t="s">
        <v>28</v>
      </c>
      <c r="H376" s="226">
        <v>5.28</v>
      </c>
      <c r="I376" s="226">
        <v>14.47</v>
      </c>
      <c r="J376" s="226">
        <v>20.8</v>
      </c>
      <c r="K376" s="226">
        <v>35.369999999999997</v>
      </c>
      <c r="L376" s="226">
        <v>46.15</v>
      </c>
      <c r="M376" s="226">
        <v>60.51</v>
      </c>
      <c r="N376" s="226">
        <v>66.84</v>
      </c>
      <c r="O376" s="226">
        <v>83.32</v>
      </c>
      <c r="P376" s="139" t="s">
        <v>941</v>
      </c>
      <c r="Q376" s="139" t="s">
        <v>836</v>
      </c>
      <c r="R376" s="139" t="s">
        <v>836</v>
      </c>
      <c r="S376" s="139" t="s">
        <v>116</v>
      </c>
      <c r="T376" s="139" t="s">
        <v>376</v>
      </c>
      <c r="U376" s="139" t="s">
        <v>944</v>
      </c>
      <c r="V376" s="139" t="s">
        <v>381</v>
      </c>
      <c r="W376" s="212">
        <v>4.75</v>
      </c>
      <c r="X376" s="139" t="s">
        <v>924</v>
      </c>
      <c r="Y376" s="139" t="s">
        <v>934</v>
      </c>
      <c r="Z376" s="139" t="s">
        <v>934</v>
      </c>
      <c r="AA376" s="139" t="s">
        <v>934</v>
      </c>
      <c r="AB376" s="139" t="s">
        <v>773</v>
      </c>
      <c r="AC376" s="139" t="s">
        <v>773</v>
      </c>
      <c r="AD376" s="139" t="s">
        <v>773</v>
      </c>
      <c r="AE376" s="212">
        <v>20</v>
      </c>
      <c r="AF376" s="139" t="s">
        <v>406</v>
      </c>
      <c r="AG376" s="139" t="s">
        <v>778</v>
      </c>
      <c r="AH376" s="184">
        <v>5</v>
      </c>
      <c r="AI376" s="191">
        <v>11.86</v>
      </c>
    </row>
    <row r="377" spans="1:35" x14ac:dyDescent="0.35">
      <c r="A377" s="139">
        <v>110</v>
      </c>
      <c r="B377" s="161">
        <v>1489</v>
      </c>
      <c r="C377" s="161">
        <v>376</v>
      </c>
      <c r="D377" s="139" t="s">
        <v>798</v>
      </c>
      <c r="E377" s="139" t="s">
        <v>938</v>
      </c>
      <c r="F377" s="212">
        <v>0.13</v>
      </c>
      <c r="G377" s="212" t="s">
        <v>28</v>
      </c>
      <c r="H377" s="226">
        <v>5.28</v>
      </c>
      <c r="I377" s="226">
        <v>14.47</v>
      </c>
      <c r="J377" s="226">
        <v>20.8</v>
      </c>
      <c r="K377" s="226">
        <v>35.369999999999997</v>
      </c>
      <c r="L377" s="226">
        <v>46.15</v>
      </c>
      <c r="M377" s="226">
        <v>60.51</v>
      </c>
      <c r="N377" s="226">
        <v>66.84</v>
      </c>
      <c r="O377" s="226">
        <v>83.32</v>
      </c>
      <c r="P377" s="139" t="s">
        <v>941</v>
      </c>
      <c r="Q377" s="139" t="s">
        <v>836</v>
      </c>
      <c r="R377" s="139" t="s">
        <v>836</v>
      </c>
      <c r="S377" s="139" t="s">
        <v>116</v>
      </c>
      <c r="T377" s="139" t="s">
        <v>376</v>
      </c>
      <c r="U377" s="139" t="s">
        <v>944</v>
      </c>
      <c r="V377" s="139" t="s">
        <v>381</v>
      </c>
      <c r="W377" s="212">
        <v>4.75</v>
      </c>
      <c r="X377" s="139" t="s">
        <v>924</v>
      </c>
      <c r="Y377" s="139" t="s">
        <v>934</v>
      </c>
      <c r="Z377" s="139" t="s">
        <v>934</v>
      </c>
      <c r="AA377" s="139" t="s">
        <v>934</v>
      </c>
      <c r="AB377" s="139" t="s">
        <v>773</v>
      </c>
      <c r="AC377" s="139" t="s">
        <v>773</v>
      </c>
      <c r="AD377" s="139" t="s">
        <v>773</v>
      </c>
      <c r="AE377" s="212">
        <v>50</v>
      </c>
      <c r="AF377" s="139" t="s">
        <v>406</v>
      </c>
      <c r="AG377" s="139" t="s">
        <v>778</v>
      </c>
      <c r="AH377" s="184">
        <v>3</v>
      </c>
      <c r="AI377" s="191">
        <v>15.39</v>
      </c>
    </row>
    <row r="378" spans="1:35" x14ac:dyDescent="0.35">
      <c r="A378" s="139">
        <v>110</v>
      </c>
      <c r="B378" s="161">
        <v>1490</v>
      </c>
      <c r="C378" s="161">
        <v>377</v>
      </c>
      <c r="D378" s="139" t="s">
        <v>798</v>
      </c>
      <c r="E378" s="139" t="s">
        <v>938</v>
      </c>
      <c r="F378" s="212">
        <v>0.13</v>
      </c>
      <c r="G378" s="212" t="s">
        <v>28</v>
      </c>
      <c r="H378" s="226">
        <v>5.28</v>
      </c>
      <c r="I378" s="226">
        <v>14.47</v>
      </c>
      <c r="J378" s="226">
        <v>20.8</v>
      </c>
      <c r="K378" s="226">
        <v>35.369999999999997</v>
      </c>
      <c r="L378" s="226">
        <v>46.15</v>
      </c>
      <c r="M378" s="226">
        <v>60.51</v>
      </c>
      <c r="N378" s="226">
        <v>66.84</v>
      </c>
      <c r="O378" s="226">
        <v>83.32</v>
      </c>
      <c r="P378" s="139" t="s">
        <v>941</v>
      </c>
      <c r="Q378" s="139" t="s">
        <v>836</v>
      </c>
      <c r="R378" s="139" t="s">
        <v>836</v>
      </c>
      <c r="S378" s="139" t="s">
        <v>116</v>
      </c>
      <c r="T378" s="139" t="s">
        <v>376</v>
      </c>
      <c r="U378" s="139" t="s">
        <v>944</v>
      </c>
      <c r="V378" s="139" t="s">
        <v>381</v>
      </c>
      <c r="W378" s="212">
        <v>4.75</v>
      </c>
      <c r="X378" s="139" t="s">
        <v>924</v>
      </c>
      <c r="Y378" s="139" t="s">
        <v>934</v>
      </c>
      <c r="Z378" s="139" t="s">
        <v>934</v>
      </c>
      <c r="AA378" s="139" t="s">
        <v>934</v>
      </c>
      <c r="AB378" s="139" t="s">
        <v>773</v>
      </c>
      <c r="AC378" s="139" t="s">
        <v>773</v>
      </c>
      <c r="AD378" s="139" t="s">
        <v>773</v>
      </c>
      <c r="AE378" s="212">
        <v>42.857142857142854</v>
      </c>
      <c r="AF378" s="139" t="s">
        <v>406</v>
      </c>
      <c r="AG378" s="139" t="s">
        <v>778</v>
      </c>
      <c r="AH378" s="184">
        <v>3.5</v>
      </c>
      <c r="AI378" s="191">
        <v>17.12</v>
      </c>
    </row>
    <row r="379" spans="1:35" x14ac:dyDescent="0.35">
      <c r="A379" s="139">
        <v>110</v>
      </c>
      <c r="B379" s="161">
        <v>1491</v>
      </c>
      <c r="C379" s="161">
        <v>378</v>
      </c>
      <c r="D379" s="139" t="s">
        <v>798</v>
      </c>
      <c r="E379" s="139" t="s">
        <v>938</v>
      </c>
      <c r="F379" s="212">
        <v>0.13</v>
      </c>
      <c r="G379" s="212" t="s">
        <v>28</v>
      </c>
      <c r="H379" s="226">
        <v>5.28</v>
      </c>
      <c r="I379" s="226">
        <v>14.47</v>
      </c>
      <c r="J379" s="226">
        <v>20.8</v>
      </c>
      <c r="K379" s="226">
        <v>35.369999999999997</v>
      </c>
      <c r="L379" s="226">
        <v>46.15</v>
      </c>
      <c r="M379" s="226">
        <v>60.51</v>
      </c>
      <c r="N379" s="226">
        <v>66.84</v>
      </c>
      <c r="O379" s="226">
        <v>83.32</v>
      </c>
      <c r="P379" s="139" t="s">
        <v>941</v>
      </c>
      <c r="Q379" s="139" t="s">
        <v>836</v>
      </c>
      <c r="R379" s="139" t="s">
        <v>836</v>
      </c>
      <c r="S379" s="139" t="s">
        <v>116</v>
      </c>
      <c r="T379" s="139" t="s">
        <v>376</v>
      </c>
      <c r="U379" s="139" t="s">
        <v>944</v>
      </c>
      <c r="V379" s="139" t="s">
        <v>381</v>
      </c>
      <c r="W379" s="212">
        <v>4.75</v>
      </c>
      <c r="X379" s="139" t="s">
        <v>924</v>
      </c>
      <c r="Y379" s="139" t="s">
        <v>934</v>
      </c>
      <c r="Z379" s="139" t="s">
        <v>934</v>
      </c>
      <c r="AA379" s="139" t="s">
        <v>934</v>
      </c>
      <c r="AB379" s="139" t="s">
        <v>773</v>
      </c>
      <c r="AC379" s="139" t="s">
        <v>773</v>
      </c>
      <c r="AD379" s="139" t="s">
        <v>773</v>
      </c>
      <c r="AE379" s="212">
        <v>37.5</v>
      </c>
      <c r="AF379" s="139" t="s">
        <v>406</v>
      </c>
      <c r="AG379" s="139" t="s">
        <v>778</v>
      </c>
      <c r="AH379" s="184">
        <v>4</v>
      </c>
      <c r="AI379" s="191">
        <v>15.64</v>
      </c>
    </row>
    <row r="380" spans="1:35" x14ac:dyDescent="0.35">
      <c r="A380" s="139">
        <v>110</v>
      </c>
      <c r="B380" s="161">
        <v>1492</v>
      </c>
      <c r="C380" s="161">
        <v>379</v>
      </c>
      <c r="D380" s="139" t="s">
        <v>798</v>
      </c>
      <c r="E380" s="139" t="s">
        <v>938</v>
      </c>
      <c r="F380" s="212">
        <v>0.13</v>
      </c>
      <c r="G380" s="212" t="s">
        <v>28</v>
      </c>
      <c r="H380" s="226">
        <v>5.28</v>
      </c>
      <c r="I380" s="226">
        <v>14.47</v>
      </c>
      <c r="J380" s="226">
        <v>20.8</v>
      </c>
      <c r="K380" s="226">
        <v>35.369999999999997</v>
      </c>
      <c r="L380" s="226">
        <v>46.15</v>
      </c>
      <c r="M380" s="226">
        <v>60.51</v>
      </c>
      <c r="N380" s="226">
        <v>66.84</v>
      </c>
      <c r="O380" s="226">
        <v>83.32</v>
      </c>
      <c r="P380" s="139" t="s">
        <v>941</v>
      </c>
      <c r="Q380" s="139" t="s">
        <v>836</v>
      </c>
      <c r="R380" s="139" t="s">
        <v>836</v>
      </c>
      <c r="S380" s="139" t="s">
        <v>116</v>
      </c>
      <c r="T380" s="139" t="s">
        <v>376</v>
      </c>
      <c r="U380" s="139" t="s">
        <v>944</v>
      </c>
      <c r="V380" s="139" t="s">
        <v>381</v>
      </c>
      <c r="W380" s="212">
        <v>4.75</v>
      </c>
      <c r="X380" s="139" t="s">
        <v>924</v>
      </c>
      <c r="Y380" s="139" t="s">
        <v>934</v>
      </c>
      <c r="Z380" s="139" t="s">
        <v>934</v>
      </c>
      <c r="AA380" s="139" t="s">
        <v>934</v>
      </c>
      <c r="AB380" s="139" t="s">
        <v>773</v>
      </c>
      <c r="AC380" s="139" t="s">
        <v>773</v>
      </c>
      <c r="AD380" s="139" t="s">
        <v>773</v>
      </c>
      <c r="AE380" s="212">
        <v>33.333333333333329</v>
      </c>
      <c r="AF380" s="139" t="s">
        <v>406</v>
      </c>
      <c r="AG380" s="139" t="s">
        <v>778</v>
      </c>
      <c r="AH380" s="184">
        <v>4.5</v>
      </c>
      <c r="AI380" s="191">
        <v>13.4</v>
      </c>
    </row>
    <row r="381" spans="1:35" x14ac:dyDescent="0.35">
      <c r="A381" s="139">
        <v>110</v>
      </c>
      <c r="B381" s="161">
        <v>1493</v>
      </c>
      <c r="C381" s="161">
        <v>380</v>
      </c>
      <c r="D381" s="139" t="s">
        <v>798</v>
      </c>
      <c r="E381" s="139" t="s">
        <v>938</v>
      </c>
      <c r="F381" s="212">
        <v>0.13</v>
      </c>
      <c r="G381" s="212" t="s">
        <v>28</v>
      </c>
      <c r="H381" s="226">
        <v>5.28</v>
      </c>
      <c r="I381" s="226">
        <v>14.47</v>
      </c>
      <c r="J381" s="226">
        <v>20.8</v>
      </c>
      <c r="K381" s="226">
        <v>35.369999999999997</v>
      </c>
      <c r="L381" s="226">
        <v>46.15</v>
      </c>
      <c r="M381" s="226">
        <v>60.51</v>
      </c>
      <c r="N381" s="226">
        <v>66.84</v>
      </c>
      <c r="O381" s="226">
        <v>83.32</v>
      </c>
      <c r="P381" s="139" t="s">
        <v>941</v>
      </c>
      <c r="Q381" s="139" t="s">
        <v>836</v>
      </c>
      <c r="R381" s="139" t="s">
        <v>836</v>
      </c>
      <c r="S381" s="139" t="s">
        <v>116</v>
      </c>
      <c r="T381" s="139" t="s">
        <v>376</v>
      </c>
      <c r="U381" s="139" t="s">
        <v>944</v>
      </c>
      <c r="V381" s="139" t="s">
        <v>381</v>
      </c>
      <c r="W381" s="212">
        <v>4.75</v>
      </c>
      <c r="X381" s="139" t="s">
        <v>924</v>
      </c>
      <c r="Y381" s="139" t="s">
        <v>934</v>
      </c>
      <c r="Z381" s="139" t="s">
        <v>934</v>
      </c>
      <c r="AA381" s="139" t="s">
        <v>934</v>
      </c>
      <c r="AB381" s="139" t="s">
        <v>773</v>
      </c>
      <c r="AC381" s="139" t="s">
        <v>773</v>
      </c>
      <c r="AD381" s="139" t="s">
        <v>773</v>
      </c>
      <c r="AE381" s="212">
        <v>66.666666666666657</v>
      </c>
      <c r="AF381" s="139" t="s">
        <v>406</v>
      </c>
      <c r="AG381" s="139" t="s">
        <v>778</v>
      </c>
      <c r="AH381" s="184">
        <v>3</v>
      </c>
      <c r="AI381" s="191">
        <v>17.29</v>
      </c>
    </row>
    <row r="382" spans="1:35" x14ac:dyDescent="0.35">
      <c r="A382" s="139">
        <v>110</v>
      </c>
      <c r="B382" s="161">
        <v>1494</v>
      </c>
      <c r="C382" s="161">
        <v>381</v>
      </c>
      <c r="D382" s="139" t="s">
        <v>798</v>
      </c>
      <c r="E382" s="139" t="s">
        <v>938</v>
      </c>
      <c r="F382" s="212">
        <v>0.13</v>
      </c>
      <c r="G382" s="212" t="s">
        <v>28</v>
      </c>
      <c r="H382" s="226">
        <v>5.28</v>
      </c>
      <c r="I382" s="226">
        <v>14.47</v>
      </c>
      <c r="J382" s="226">
        <v>20.8</v>
      </c>
      <c r="K382" s="226">
        <v>35.369999999999997</v>
      </c>
      <c r="L382" s="226">
        <v>46.15</v>
      </c>
      <c r="M382" s="226">
        <v>60.51</v>
      </c>
      <c r="N382" s="226">
        <v>66.84</v>
      </c>
      <c r="O382" s="226">
        <v>83.32</v>
      </c>
      <c r="P382" s="139" t="s">
        <v>941</v>
      </c>
      <c r="Q382" s="139" t="s">
        <v>836</v>
      </c>
      <c r="R382" s="139" t="s">
        <v>836</v>
      </c>
      <c r="S382" s="139" t="s">
        <v>116</v>
      </c>
      <c r="T382" s="139" t="s">
        <v>376</v>
      </c>
      <c r="U382" s="139" t="s">
        <v>944</v>
      </c>
      <c r="V382" s="139" t="s">
        <v>381</v>
      </c>
      <c r="W382" s="212">
        <v>4.75</v>
      </c>
      <c r="X382" s="139" t="s">
        <v>924</v>
      </c>
      <c r="Y382" s="139" t="s">
        <v>934</v>
      </c>
      <c r="Z382" s="139" t="s">
        <v>934</v>
      </c>
      <c r="AA382" s="139" t="s">
        <v>934</v>
      </c>
      <c r="AB382" s="139" t="s">
        <v>773</v>
      </c>
      <c r="AC382" s="139" t="s">
        <v>773</v>
      </c>
      <c r="AD382" s="139" t="s">
        <v>773</v>
      </c>
      <c r="AE382" s="212">
        <v>57.142857142857139</v>
      </c>
      <c r="AF382" s="139" t="s">
        <v>406</v>
      </c>
      <c r="AG382" s="139" t="s">
        <v>778</v>
      </c>
      <c r="AH382" s="184">
        <v>3.5</v>
      </c>
      <c r="AI382" s="191">
        <v>19.63</v>
      </c>
    </row>
    <row r="383" spans="1:35" x14ac:dyDescent="0.35">
      <c r="A383" s="139">
        <v>110</v>
      </c>
      <c r="B383" s="161">
        <v>1495</v>
      </c>
      <c r="C383" s="161">
        <v>382</v>
      </c>
      <c r="D383" s="139" t="s">
        <v>798</v>
      </c>
      <c r="E383" s="139" t="s">
        <v>938</v>
      </c>
      <c r="F383" s="212">
        <v>0.13</v>
      </c>
      <c r="G383" s="212" t="s">
        <v>28</v>
      </c>
      <c r="H383" s="226">
        <v>5.28</v>
      </c>
      <c r="I383" s="226">
        <v>14.47</v>
      </c>
      <c r="J383" s="226">
        <v>20.8</v>
      </c>
      <c r="K383" s="226">
        <v>35.369999999999997</v>
      </c>
      <c r="L383" s="226">
        <v>46.15</v>
      </c>
      <c r="M383" s="226">
        <v>60.51</v>
      </c>
      <c r="N383" s="226">
        <v>66.84</v>
      </c>
      <c r="O383" s="226">
        <v>83.32</v>
      </c>
      <c r="P383" s="139" t="s">
        <v>941</v>
      </c>
      <c r="Q383" s="139" t="s">
        <v>836</v>
      </c>
      <c r="R383" s="139" t="s">
        <v>836</v>
      </c>
      <c r="S383" s="139" t="s">
        <v>116</v>
      </c>
      <c r="T383" s="139" t="s">
        <v>376</v>
      </c>
      <c r="U383" s="139" t="s">
        <v>944</v>
      </c>
      <c r="V383" s="139" t="s">
        <v>381</v>
      </c>
      <c r="W383" s="212">
        <v>4.75</v>
      </c>
      <c r="X383" s="139" t="s">
        <v>924</v>
      </c>
      <c r="Y383" s="139" t="s">
        <v>934</v>
      </c>
      <c r="Z383" s="139" t="s">
        <v>934</v>
      </c>
      <c r="AA383" s="139" t="s">
        <v>934</v>
      </c>
      <c r="AB383" s="139" t="s">
        <v>773</v>
      </c>
      <c r="AC383" s="139" t="s">
        <v>773</v>
      </c>
      <c r="AD383" s="139" t="s">
        <v>773</v>
      </c>
      <c r="AE383" s="212">
        <v>50</v>
      </c>
      <c r="AF383" s="139" t="s">
        <v>406</v>
      </c>
      <c r="AG383" s="139" t="s">
        <v>778</v>
      </c>
      <c r="AH383" s="184">
        <v>4</v>
      </c>
      <c r="AI383" s="191">
        <v>17.420000000000002</v>
      </c>
    </row>
    <row r="384" spans="1:35" x14ac:dyDescent="0.35">
      <c r="A384" s="139">
        <v>110</v>
      </c>
      <c r="B384" s="161">
        <v>1496</v>
      </c>
      <c r="C384" s="161">
        <v>383</v>
      </c>
      <c r="D384" s="139" t="s">
        <v>798</v>
      </c>
      <c r="E384" s="139" t="s">
        <v>938</v>
      </c>
      <c r="F384" s="212">
        <v>0.13</v>
      </c>
      <c r="G384" s="212" t="s">
        <v>28</v>
      </c>
      <c r="H384" s="226">
        <v>5.28</v>
      </c>
      <c r="I384" s="226">
        <v>14.47</v>
      </c>
      <c r="J384" s="226">
        <v>20.8</v>
      </c>
      <c r="K384" s="226">
        <v>35.369999999999997</v>
      </c>
      <c r="L384" s="226">
        <v>46.15</v>
      </c>
      <c r="M384" s="226">
        <v>60.51</v>
      </c>
      <c r="N384" s="226">
        <v>66.84</v>
      </c>
      <c r="O384" s="226">
        <v>83.32</v>
      </c>
      <c r="P384" s="139" t="s">
        <v>941</v>
      </c>
      <c r="Q384" s="139" t="s">
        <v>836</v>
      </c>
      <c r="R384" s="139" t="s">
        <v>836</v>
      </c>
      <c r="S384" s="139" t="s">
        <v>116</v>
      </c>
      <c r="T384" s="139" t="s">
        <v>376</v>
      </c>
      <c r="U384" s="139" t="s">
        <v>944</v>
      </c>
      <c r="V384" s="139" t="s">
        <v>381</v>
      </c>
      <c r="W384" s="212">
        <v>4.75</v>
      </c>
      <c r="X384" s="139" t="s">
        <v>924</v>
      </c>
      <c r="Y384" s="139" t="s">
        <v>934</v>
      </c>
      <c r="Z384" s="139" t="s">
        <v>934</v>
      </c>
      <c r="AA384" s="139" t="s">
        <v>934</v>
      </c>
      <c r="AB384" s="139" t="s">
        <v>773</v>
      </c>
      <c r="AC384" s="139" t="s">
        <v>773</v>
      </c>
      <c r="AD384" s="139" t="s">
        <v>773</v>
      </c>
      <c r="AE384" s="212">
        <v>44.444444444444443</v>
      </c>
      <c r="AF384" s="139" t="s">
        <v>406</v>
      </c>
      <c r="AG384" s="139" t="s">
        <v>778</v>
      </c>
      <c r="AH384" s="184">
        <v>4.5</v>
      </c>
      <c r="AI384" s="191">
        <v>16.36</v>
      </c>
    </row>
    <row r="385" spans="1:35" x14ac:dyDescent="0.35">
      <c r="A385" s="139">
        <v>110</v>
      </c>
      <c r="B385" s="161">
        <v>1497</v>
      </c>
      <c r="C385" s="161">
        <v>384</v>
      </c>
      <c r="D385" s="139" t="s">
        <v>798</v>
      </c>
      <c r="E385" s="139" t="s">
        <v>938</v>
      </c>
      <c r="F385" s="212">
        <v>0.13</v>
      </c>
      <c r="G385" s="212" t="s">
        <v>28</v>
      </c>
      <c r="H385" s="226">
        <v>5.28</v>
      </c>
      <c r="I385" s="226">
        <v>14.47</v>
      </c>
      <c r="J385" s="226">
        <v>20.8</v>
      </c>
      <c r="K385" s="226">
        <v>35.369999999999997</v>
      </c>
      <c r="L385" s="226">
        <v>46.15</v>
      </c>
      <c r="M385" s="226">
        <v>60.51</v>
      </c>
      <c r="N385" s="226">
        <v>66.84</v>
      </c>
      <c r="O385" s="226">
        <v>83.32</v>
      </c>
      <c r="P385" s="139" t="s">
        <v>941</v>
      </c>
      <c r="Q385" s="139" t="s">
        <v>836</v>
      </c>
      <c r="R385" s="139" t="s">
        <v>836</v>
      </c>
      <c r="S385" s="139" t="s">
        <v>116</v>
      </c>
      <c r="T385" s="139" t="s">
        <v>376</v>
      </c>
      <c r="U385" s="139" t="s">
        <v>944</v>
      </c>
      <c r="V385" s="139" t="s">
        <v>381</v>
      </c>
      <c r="W385" s="212">
        <v>4.75</v>
      </c>
      <c r="X385" s="139" t="s">
        <v>924</v>
      </c>
      <c r="Y385" s="139" t="s">
        <v>934</v>
      </c>
      <c r="Z385" s="139" t="s">
        <v>934</v>
      </c>
      <c r="AA385" s="139" t="s">
        <v>934</v>
      </c>
      <c r="AB385" s="139" t="s">
        <v>773</v>
      </c>
      <c r="AC385" s="139" t="s">
        <v>773</v>
      </c>
      <c r="AD385" s="139" t="s">
        <v>773</v>
      </c>
      <c r="AE385" s="212">
        <v>100</v>
      </c>
      <c r="AF385" s="139" t="s">
        <v>406</v>
      </c>
      <c r="AG385" s="139" t="s">
        <v>778</v>
      </c>
      <c r="AH385" s="184">
        <v>2.5</v>
      </c>
      <c r="AI385" s="191">
        <v>17.059999999999999</v>
      </c>
    </row>
    <row r="386" spans="1:35" x14ac:dyDescent="0.35">
      <c r="A386" s="139">
        <v>110</v>
      </c>
      <c r="B386" s="161">
        <v>1498</v>
      </c>
      <c r="C386" s="161">
        <v>385</v>
      </c>
      <c r="D386" s="139" t="s">
        <v>798</v>
      </c>
      <c r="E386" s="139" t="s">
        <v>938</v>
      </c>
      <c r="F386" s="212">
        <v>0.13</v>
      </c>
      <c r="G386" s="212" t="s">
        <v>28</v>
      </c>
      <c r="H386" s="226">
        <v>5.28</v>
      </c>
      <c r="I386" s="226">
        <v>14.47</v>
      </c>
      <c r="J386" s="226">
        <v>20.8</v>
      </c>
      <c r="K386" s="226">
        <v>35.369999999999997</v>
      </c>
      <c r="L386" s="226">
        <v>46.15</v>
      </c>
      <c r="M386" s="226">
        <v>60.51</v>
      </c>
      <c r="N386" s="226">
        <v>66.84</v>
      </c>
      <c r="O386" s="226">
        <v>83.32</v>
      </c>
      <c r="P386" s="139" t="s">
        <v>941</v>
      </c>
      <c r="Q386" s="139" t="s">
        <v>836</v>
      </c>
      <c r="R386" s="139" t="s">
        <v>836</v>
      </c>
      <c r="S386" s="139" t="s">
        <v>116</v>
      </c>
      <c r="T386" s="139" t="s">
        <v>376</v>
      </c>
      <c r="U386" s="139" t="s">
        <v>944</v>
      </c>
      <c r="V386" s="139" t="s">
        <v>381</v>
      </c>
      <c r="W386" s="212">
        <v>4.75</v>
      </c>
      <c r="X386" s="139" t="s">
        <v>924</v>
      </c>
      <c r="Y386" s="139" t="s">
        <v>934</v>
      </c>
      <c r="Z386" s="139" t="s">
        <v>934</v>
      </c>
      <c r="AA386" s="139" t="s">
        <v>934</v>
      </c>
      <c r="AB386" s="139" t="s">
        <v>773</v>
      </c>
      <c r="AC386" s="139" t="s">
        <v>773</v>
      </c>
      <c r="AD386" s="139" t="s">
        <v>773</v>
      </c>
      <c r="AE386" s="212">
        <v>83.333333333333343</v>
      </c>
      <c r="AF386" s="139" t="s">
        <v>406</v>
      </c>
      <c r="AG386" s="139" t="s">
        <v>778</v>
      </c>
      <c r="AH386" s="184">
        <v>3</v>
      </c>
      <c r="AI386" s="191">
        <v>18.559999999999999</v>
      </c>
    </row>
    <row r="387" spans="1:35" x14ac:dyDescent="0.35">
      <c r="A387" s="139">
        <v>110</v>
      </c>
      <c r="B387" s="161">
        <v>1499</v>
      </c>
      <c r="C387" s="161">
        <v>386</v>
      </c>
      <c r="D387" s="139" t="s">
        <v>798</v>
      </c>
      <c r="E387" s="139" t="s">
        <v>938</v>
      </c>
      <c r="F387" s="212">
        <v>0.13</v>
      </c>
      <c r="G387" s="212" t="s">
        <v>28</v>
      </c>
      <c r="H387" s="226">
        <v>5.28</v>
      </c>
      <c r="I387" s="226">
        <v>14.47</v>
      </c>
      <c r="J387" s="226">
        <v>20.8</v>
      </c>
      <c r="K387" s="226">
        <v>35.369999999999997</v>
      </c>
      <c r="L387" s="226">
        <v>46.15</v>
      </c>
      <c r="M387" s="226">
        <v>60.51</v>
      </c>
      <c r="N387" s="226">
        <v>66.84</v>
      </c>
      <c r="O387" s="226">
        <v>83.32</v>
      </c>
      <c r="P387" s="139" t="s">
        <v>941</v>
      </c>
      <c r="Q387" s="139" t="s">
        <v>836</v>
      </c>
      <c r="R387" s="139" t="s">
        <v>836</v>
      </c>
      <c r="S387" s="139" t="s">
        <v>116</v>
      </c>
      <c r="T387" s="139" t="s">
        <v>376</v>
      </c>
      <c r="U387" s="139" t="s">
        <v>944</v>
      </c>
      <c r="V387" s="139" t="s">
        <v>381</v>
      </c>
      <c r="W387" s="212">
        <v>4.75</v>
      </c>
      <c r="X387" s="139" t="s">
        <v>924</v>
      </c>
      <c r="Y387" s="139" t="s">
        <v>934</v>
      </c>
      <c r="Z387" s="139" t="s">
        <v>934</v>
      </c>
      <c r="AA387" s="139" t="s">
        <v>934</v>
      </c>
      <c r="AB387" s="139" t="s">
        <v>773</v>
      </c>
      <c r="AC387" s="139" t="s">
        <v>773</v>
      </c>
      <c r="AD387" s="139" t="s">
        <v>773</v>
      </c>
      <c r="AE387" s="212">
        <v>71.428571428571431</v>
      </c>
      <c r="AF387" s="139" t="s">
        <v>406</v>
      </c>
      <c r="AG387" s="139" t="s">
        <v>778</v>
      </c>
      <c r="AH387" s="184">
        <v>3.5</v>
      </c>
      <c r="AI387" s="191">
        <v>17.21</v>
      </c>
    </row>
    <row r="388" spans="1:35" x14ac:dyDescent="0.35">
      <c r="A388" s="139">
        <v>110</v>
      </c>
      <c r="B388" s="161">
        <v>1500</v>
      </c>
      <c r="C388" s="161">
        <v>387</v>
      </c>
      <c r="D388" s="139" t="s">
        <v>798</v>
      </c>
      <c r="E388" s="139" t="s">
        <v>938</v>
      </c>
      <c r="F388" s="212">
        <v>0.13</v>
      </c>
      <c r="G388" s="212" t="s">
        <v>28</v>
      </c>
      <c r="H388" s="226">
        <v>5.28</v>
      </c>
      <c r="I388" s="226">
        <v>14.47</v>
      </c>
      <c r="J388" s="226">
        <v>20.8</v>
      </c>
      <c r="K388" s="226">
        <v>35.369999999999997</v>
      </c>
      <c r="L388" s="226">
        <v>46.15</v>
      </c>
      <c r="M388" s="226">
        <v>60.51</v>
      </c>
      <c r="N388" s="226">
        <v>66.84</v>
      </c>
      <c r="O388" s="226">
        <v>83.32</v>
      </c>
      <c r="P388" s="139" t="s">
        <v>941</v>
      </c>
      <c r="Q388" s="139" t="s">
        <v>836</v>
      </c>
      <c r="R388" s="139" t="s">
        <v>836</v>
      </c>
      <c r="S388" s="139" t="s">
        <v>116</v>
      </c>
      <c r="T388" s="139" t="s">
        <v>376</v>
      </c>
      <c r="U388" s="139" t="s">
        <v>944</v>
      </c>
      <c r="V388" s="139" t="s">
        <v>381</v>
      </c>
      <c r="W388" s="212">
        <v>4.75</v>
      </c>
      <c r="X388" s="139" t="s">
        <v>924</v>
      </c>
      <c r="Y388" s="139" t="s">
        <v>934</v>
      </c>
      <c r="Z388" s="139" t="s">
        <v>934</v>
      </c>
      <c r="AA388" s="139" t="s">
        <v>934</v>
      </c>
      <c r="AB388" s="139" t="s">
        <v>773</v>
      </c>
      <c r="AC388" s="139" t="s">
        <v>773</v>
      </c>
      <c r="AD388" s="139" t="s">
        <v>773</v>
      </c>
      <c r="AE388" s="212">
        <v>62.5</v>
      </c>
      <c r="AF388" s="139" t="s">
        <v>406</v>
      </c>
      <c r="AG388" s="139" t="s">
        <v>778</v>
      </c>
      <c r="AH388" s="184">
        <v>4</v>
      </c>
      <c r="AI388" s="191">
        <v>15.65</v>
      </c>
    </row>
    <row r="389" spans="1:35" x14ac:dyDescent="0.35">
      <c r="A389" s="139">
        <v>110</v>
      </c>
      <c r="B389" s="161">
        <v>1501</v>
      </c>
      <c r="C389" s="161">
        <v>388</v>
      </c>
      <c r="D389" s="139" t="s">
        <v>798</v>
      </c>
      <c r="E389" s="139" t="s">
        <v>938</v>
      </c>
      <c r="F389" s="212">
        <v>0.13</v>
      </c>
      <c r="G389" s="212" t="s">
        <v>28</v>
      </c>
      <c r="H389" s="226">
        <v>5.28</v>
      </c>
      <c r="I389" s="226">
        <v>14.47</v>
      </c>
      <c r="J389" s="226">
        <v>20.8</v>
      </c>
      <c r="K389" s="226">
        <v>35.369999999999997</v>
      </c>
      <c r="L389" s="226">
        <v>46.15</v>
      </c>
      <c r="M389" s="226">
        <v>60.51</v>
      </c>
      <c r="N389" s="226">
        <v>66.84</v>
      </c>
      <c r="O389" s="226">
        <v>83.32</v>
      </c>
      <c r="P389" s="139" t="s">
        <v>952</v>
      </c>
      <c r="Q389" s="139" t="s">
        <v>836</v>
      </c>
      <c r="R389" s="139" t="s">
        <v>836</v>
      </c>
      <c r="S389" s="139" t="s">
        <v>116</v>
      </c>
      <c r="T389" s="139" t="s">
        <v>376</v>
      </c>
      <c r="U389" s="139" t="s">
        <v>944</v>
      </c>
      <c r="V389" s="139" t="s">
        <v>381</v>
      </c>
      <c r="W389" s="212">
        <v>4.75</v>
      </c>
      <c r="X389" s="139" t="s">
        <v>924</v>
      </c>
      <c r="Y389" s="139" t="s">
        <v>934</v>
      </c>
      <c r="Z389" s="139" t="s">
        <v>934</v>
      </c>
      <c r="AA389" s="139" t="s">
        <v>934</v>
      </c>
      <c r="AB389" s="139" t="s">
        <v>773</v>
      </c>
      <c r="AC389" s="139" t="s">
        <v>773</v>
      </c>
      <c r="AD389" s="139" t="s">
        <v>773</v>
      </c>
      <c r="AE389" s="212">
        <v>12.5</v>
      </c>
      <c r="AF389" s="139" t="s">
        <v>406</v>
      </c>
      <c r="AG389" s="139" t="s">
        <v>778</v>
      </c>
      <c r="AH389" s="184">
        <v>4</v>
      </c>
      <c r="AI389" s="191">
        <v>11.85</v>
      </c>
    </row>
    <row r="390" spans="1:35" x14ac:dyDescent="0.35">
      <c r="A390" s="139">
        <v>110</v>
      </c>
      <c r="B390" s="161">
        <v>1502</v>
      </c>
      <c r="C390" s="161">
        <v>389</v>
      </c>
      <c r="D390" s="139" t="s">
        <v>798</v>
      </c>
      <c r="E390" s="139" t="s">
        <v>938</v>
      </c>
      <c r="F390" s="212">
        <v>0.13</v>
      </c>
      <c r="G390" s="212" t="s">
        <v>28</v>
      </c>
      <c r="H390" s="226">
        <v>5.28</v>
      </c>
      <c r="I390" s="226">
        <v>14.47</v>
      </c>
      <c r="J390" s="226">
        <v>20.8</v>
      </c>
      <c r="K390" s="226">
        <v>35.369999999999997</v>
      </c>
      <c r="L390" s="226">
        <v>46.15</v>
      </c>
      <c r="M390" s="226">
        <v>60.51</v>
      </c>
      <c r="N390" s="226">
        <v>66.84</v>
      </c>
      <c r="O390" s="226">
        <v>83.32</v>
      </c>
      <c r="P390" s="139" t="s">
        <v>952</v>
      </c>
      <c r="Q390" s="139" t="s">
        <v>836</v>
      </c>
      <c r="R390" s="139" t="s">
        <v>836</v>
      </c>
      <c r="S390" s="139" t="s">
        <v>116</v>
      </c>
      <c r="T390" s="139" t="s">
        <v>376</v>
      </c>
      <c r="U390" s="139" t="s">
        <v>944</v>
      </c>
      <c r="V390" s="139" t="s">
        <v>381</v>
      </c>
      <c r="W390" s="212">
        <v>4.75</v>
      </c>
      <c r="X390" s="139" t="s">
        <v>924</v>
      </c>
      <c r="Y390" s="139" t="s">
        <v>934</v>
      </c>
      <c r="Z390" s="139" t="s">
        <v>934</v>
      </c>
      <c r="AA390" s="139" t="s">
        <v>934</v>
      </c>
      <c r="AB390" s="139" t="s">
        <v>773</v>
      </c>
      <c r="AC390" s="139" t="s">
        <v>773</v>
      </c>
      <c r="AD390" s="139" t="s">
        <v>773</v>
      </c>
      <c r="AE390" s="212">
        <v>11.111111111111111</v>
      </c>
      <c r="AF390" s="139" t="s">
        <v>406</v>
      </c>
      <c r="AG390" s="139" t="s">
        <v>778</v>
      </c>
      <c r="AH390" s="184">
        <v>4.5</v>
      </c>
      <c r="AI390" s="191">
        <v>12.74</v>
      </c>
    </row>
    <row r="391" spans="1:35" x14ac:dyDescent="0.35">
      <c r="A391" s="139">
        <v>110</v>
      </c>
      <c r="B391" s="161">
        <v>1503</v>
      </c>
      <c r="C391" s="161">
        <v>390</v>
      </c>
      <c r="D391" s="139" t="s">
        <v>798</v>
      </c>
      <c r="E391" s="139" t="s">
        <v>938</v>
      </c>
      <c r="F391" s="212">
        <v>0.13</v>
      </c>
      <c r="G391" s="212" t="s">
        <v>28</v>
      </c>
      <c r="H391" s="226">
        <v>5.28</v>
      </c>
      <c r="I391" s="226">
        <v>14.47</v>
      </c>
      <c r="J391" s="226">
        <v>20.8</v>
      </c>
      <c r="K391" s="226">
        <v>35.369999999999997</v>
      </c>
      <c r="L391" s="226">
        <v>46.15</v>
      </c>
      <c r="M391" s="226">
        <v>60.51</v>
      </c>
      <c r="N391" s="226">
        <v>66.84</v>
      </c>
      <c r="O391" s="226">
        <v>83.32</v>
      </c>
      <c r="P391" s="139" t="s">
        <v>952</v>
      </c>
      <c r="Q391" s="139" t="s">
        <v>836</v>
      </c>
      <c r="R391" s="139" t="s">
        <v>836</v>
      </c>
      <c r="S391" s="139" t="s">
        <v>116</v>
      </c>
      <c r="T391" s="139" t="s">
        <v>376</v>
      </c>
      <c r="U391" s="139" t="s">
        <v>944</v>
      </c>
      <c r="V391" s="139" t="s">
        <v>381</v>
      </c>
      <c r="W391" s="212">
        <v>4.75</v>
      </c>
      <c r="X391" s="139" t="s">
        <v>924</v>
      </c>
      <c r="Y391" s="139" t="s">
        <v>934</v>
      </c>
      <c r="Z391" s="139" t="s">
        <v>934</v>
      </c>
      <c r="AA391" s="139" t="s">
        <v>934</v>
      </c>
      <c r="AB391" s="139" t="s">
        <v>773</v>
      </c>
      <c r="AC391" s="139" t="s">
        <v>773</v>
      </c>
      <c r="AD391" s="139" t="s">
        <v>773</v>
      </c>
      <c r="AE391" s="212">
        <v>10</v>
      </c>
      <c r="AF391" s="139" t="s">
        <v>406</v>
      </c>
      <c r="AG391" s="139" t="s">
        <v>778</v>
      </c>
      <c r="AH391" s="184">
        <v>5</v>
      </c>
      <c r="AI391" s="191">
        <v>11.61</v>
      </c>
    </row>
    <row r="392" spans="1:35" x14ac:dyDescent="0.35">
      <c r="A392" s="139">
        <v>110</v>
      </c>
      <c r="B392" s="161">
        <v>1504</v>
      </c>
      <c r="C392" s="161">
        <v>391</v>
      </c>
      <c r="D392" s="139" t="s">
        <v>798</v>
      </c>
      <c r="E392" s="139" t="s">
        <v>938</v>
      </c>
      <c r="F392" s="212">
        <v>0.13</v>
      </c>
      <c r="G392" s="212" t="s">
        <v>28</v>
      </c>
      <c r="H392" s="226">
        <v>5.28</v>
      </c>
      <c r="I392" s="226">
        <v>14.47</v>
      </c>
      <c r="J392" s="226">
        <v>20.8</v>
      </c>
      <c r="K392" s="226">
        <v>35.369999999999997</v>
      </c>
      <c r="L392" s="226">
        <v>46.15</v>
      </c>
      <c r="M392" s="226">
        <v>60.51</v>
      </c>
      <c r="N392" s="226">
        <v>66.84</v>
      </c>
      <c r="O392" s="226">
        <v>83.32</v>
      </c>
      <c r="P392" s="139" t="s">
        <v>952</v>
      </c>
      <c r="Q392" s="139" t="s">
        <v>836</v>
      </c>
      <c r="R392" s="139" t="s">
        <v>836</v>
      </c>
      <c r="S392" s="139" t="s">
        <v>116</v>
      </c>
      <c r="T392" s="139" t="s">
        <v>376</v>
      </c>
      <c r="U392" s="139" t="s">
        <v>944</v>
      </c>
      <c r="V392" s="139" t="s">
        <v>381</v>
      </c>
      <c r="W392" s="212">
        <v>4.75</v>
      </c>
      <c r="X392" s="139" t="s">
        <v>924</v>
      </c>
      <c r="Y392" s="139" t="s">
        <v>934</v>
      </c>
      <c r="Z392" s="139" t="s">
        <v>934</v>
      </c>
      <c r="AA392" s="139" t="s">
        <v>934</v>
      </c>
      <c r="AB392" s="139" t="s">
        <v>773</v>
      </c>
      <c r="AC392" s="139" t="s">
        <v>773</v>
      </c>
      <c r="AD392" s="139" t="s">
        <v>773</v>
      </c>
      <c r="AE392" s="212">
        <v>28.571428571428569</v>
      </c>
      <c r="AF392" s="139" t="s">
        <v>406</v>
      </c>
      <c r="AG392" s="139" t="s">
        <v>778</v>
      </c>
      <c r="AH392" s="184">
        <v>3.5</v>
      </c>
      <c r="AI392" s="191">
        <v>12.3</v>
      </c>
    </row>
    <row r="393" spans="1:35" x14ac:dyDescent="0.35">
      <c r="A393" s="139">
        <v>110</v>
      </c>
      <c r="B393" s="161">
        <v>1505</v>
      </c>
      <c r="C393" s="161">
        <v>392</v>
      </c>
      <c r="D393" s="139" t="s">
        <v>798</v>
      </c>
      <c r="E393" s="139" t="s">
        <v>938</v>
      </c>
      <c r="F393" s="212">
        <v>0.13</v>
      </c>
      <c r="G393" s="212" t="s">
        <v>28</v>
      </c>
      <c r="H393" s="226">
        <v>5.28</v>
      </c>
      <c r="I393" s="226">
        <v>14.47</v>
      </c>
      <c r="J393" s="226">
        <v>20.8</v>
      </c>
      <c r="K393" s="226">
        <v>35.369999999999997</v>
      </c>
      <c r="L393" s="226">
        <v>46.15</v>
      </c>
      <c r="M393" s="226">
        <v>60.51</v>
      </c>
      <c r="N393" s="226">
        <v>66.84</v>
      </c>
      <c r="O393" s="226">
        <v>83.32</v>
      </c>
      <c r="P393" s="139" t="s">
        <v>952</v>
      </c>
      <c r="Q393" s="139" t="s">
        <v>836</v>
      </c>
      <c r="R393" s="139" t="s">
        <v>836</v>
      </c>
      <c r="S393" s="139" t="s">
        <v>116</v>
      </c>
      <c r="T393" s="139" t="s">
        <v>376</v>
      </c>
      <c r="U393" s="139" t="s">
        <v>944</v>
      </c>
      <c r="V393" s="139" t="s">
        <v>381</v>
      </c>
      <c r="W393" s="212">
        <v>4.75</v>
      </c>
      <c r="X393" s="139" t="s">
        <v>924</v>
      </c>
      <c r="Y393" s="139" t="s">
        <v>934</v>
      </c>
      <c r="Z393" s="139" t="s">
        <v>934</v>
      </c>
      <c r="AA393" s="139" t="s">
        <v>934</v>
      </c>
      <c r="AB393" s="139" t="s">
        <v>773</v>
      </c>
      <c r="AC393" s="139" t="s">
        <v>773</v>
      </c>
      <c r="AD393" s="139" t="s">
        <v>773</v>
      </c>
      <c r="AE393" s="212">
        <v>25</v>
      </c>
      <c r="AF393" s="139" t="s">
        <v>406</v>
      </c>
      <c r="AG393" s="139" t="s">
        <v>778</v>
      </c>
      <c r="AH393" s="184">
        <v>4</v>
      </c>
      <c r="AI393" s="191">
        <v>14.21</v>
      </c>
    </row>
    <row r="394" spans="1:35" x14ac:dyDescent="0.35">
      <c r="A394" s="139">
        <v>110</v>
      </c>
      <c r="B394" s="161">
        <v>1506</v>
      </c>
      <c r="C394" s="161">
        <v>393</v>
      </c>
      <c r="D394" s="139" t="s">
        <v>798</v>
      </c>
      <c r="E394" s="139" t="s">
        <v>938</v>
      </c>
      <c r="F394" s="212">
        <v>0.13</v>
      </c>
      <c r="G394" s="212" t="s">
        <v>28</v>
      </c>
      <c r="H394" s="226">
        <v>5.28</v>
      </c>
      <c r="I394" s="226">
        <v>14.47</v>
      </c>
      <c r="J394" s="226">
        <v>20.8</v>
      </c>
      <c r="K394" s="226">
        <v>35.369999999999997</v>
      </c>
      <c r="L394" s="226">
        <v>46.15</v>
      </c>
      <c r="M394" s="226">
        <v>60.51</v>
      </c>
      <c r="N394" s="226">
        <v>66.84</v>
      </c>
      <c r="O394" s="226">
        <v>83.32</v>
      </c>
      <c r="P394" s="139" t="s">
        <v>952</v>
      </c>
      <c r="Q394" s="139" t="s">
        <v>836</v>
      </c>
      <c r="R394" s="139" t="s">
        <v>836</v>
      </c>
      <c r="S394" s="139" t="s">
        <v>116</v>
      </c>
      <c r="T394" s="139" t="s">
        <v>376</v>
      </c>
      <c r="U394" s="139" t="s">
        <v>944</v>
      </c>
      <c r="V394" s="139" t="s">
        <v>381</v>
      </c>
      <c r="W394" s="212">
        <v>4.75</v>
      </c>
      <c r="X394" s="139" t="s">
        <v>924</v>
      </c>
      <c r="Y394" s="139" t="s">
        <v>934</v>
      </c>
      <c r="Z394" s="139" t="s">
        <v>934</v>
      </c>
      <c r="AA394" s="139" t="s">
        <v>934</v>
      </c>
      <c r="AB394" s="139" t="s">
        <v>773</v>
      </c>
      <c r="AC394" s="139" t="s">
        <v>773</v>
      </c>
      <c r="AD394" s="139" t="s">
        <v>773</v>
      </c>
      <c r="AE394" s="212">
        <v>22.222222222222221</v>
      </c>
      <c r="AF394" s="139" t="s">
        <v>406</v>
      </c>
      <c r="AG394" s="139" t="s">
        <v>778</v>
      </c>
      <c r="AH394" s="184">
        <v>4.5</v>
      </c>
      <c r="AI394" s="191">
        <v>12.74</v>
      </c>
    </row>
    <row r="395" spans="1:35" x14ac:dyDescent="0.35">
      <c r="A395" s="139">
        <v>110</v>
      </c>
      <c r="B395" s="161">
        <v>1507</v>
      </c>
      <c r="C395" s="161">
        <v>394</v>
      </c>
      <c r="D395" s="139" t="s">
        <v>798</v>
      </c>
      <c r="E395" s="139" t="s">
        <v>938</v>
      </c>
      <c r="F395" s="212">
        <v>0.13</v>
      </c>
      <c r="G395" s="212" t="s">
        <v>28</v>
      </c>
      <c r="H395" s="226">
        <v>5.28</v>
      </c>
      <c r="I395" s="226">
        <v>14.47</v>
      </c>
      <c r="J395" s="226">
        <v>20.8</v>
      </c>
      <c r="K395" s="226">
        <v>35.369999999999997</v>
      </c>
      <c r="L395" s="226">
        <v>46.15</v>
      </c>
      <c r="M395" s="226">
        <v>60.51</v>
      </c>
      <c r="N395" s="226">
        <v>66.84</v>
      </c>
      <c r="O395" s="226">
        <v>83.32</v>
      </c>
      <c r="P395" s="139" t="s">
        <v>952</v>
      </c>
      <c r="Q395" s="139" t="s">
        <v>836</v>
      </c>
      <c r="R395" s="139" t="s">
        <v>836</v>
      </c>
      <c r="S395" s="139" t="s">
        <v>116</v>
      </c>
      <c r="T395" s="139" t="s">
        <v>376</v>
      </c>
      <c r="U395" s="139" t="s">
        <v>944</v>
      </c>
      <c r="V395" s="139" t="s">
        <v>381</v>
      </c>
      <c r="W395" s="212">
        <v>4.75</v>
      </c>
      <c r="X395" s="139" t="s">
        <v>924</v>
      </c>
      <c r="Y395" s="139" t="s">
        <v>934</v>
      </c>
      <c r="Z395" s="139" t="s">
        <v>934</v>
      </c>
      <c r="AA395" s="139" t="s">
        <v>934</v>
      </c>
      <c r="AB395" s="139" t="s">
        <v>773</v>
      </c>
      <c r="AC395" s="139" t="s">
        <v>773</v>
      </c>
      <c r="AD395" s="139" t="s">
        <v>773</v>
      </c>
      <c r="AE395" s="212">
        <v>20</v>
      </c>
      <c r="AF395" s="139" t="s">
        <v>406</v>
      </c>
      <c r="AG395" s="139" t="s">
        <v>778</v>
      </c>
      <c r="AH395" s="184">
        <v>5</v>
      </c>
      <c r="AI395" s="191">
        <v>11.56</v>
      </c>
    </row>
    <row r="396" spans="1:35" x14ac:dyDescent="0.35">
      <c r="A396" s="139">
        <v>110</v>
      </c>
      <c r="B396" s="161">
        <v>1508</v>
      </c>
      <c r="C396" s="161">
        <v>395</v>
      </c>
      <c r="D396" s="139" t="s">
        <v>798</v>
      </c>
      <c r="E396" s="139" t="s">
        <v>938</v>
      </c>
      <c r="F396" s="212">
        <v>0.13</v>
      </c>
      <c r="G396" s="212" t="s">
        <v>28</v>
      </c>
      <c r="H396" s="226">
        <v>5.28</v>
      </c>
      <c r="I396" s="226">
        <v>14.47</v>
      </c>
      <c r="J396" s="226">
        <v>20.8</v>
      </c>
      <c r="K396" s="226">
        <v>35.369999999999997</v>
      </c>
      <c r="L396" s="226">
        <v>46.15</v>
      </c>
      <c r="M396" s="226">
        <v>60.51</v>
      </c>
      <c r="N396" s="226">
        <v>66.84</v>
      </c>
      <c r="O396" s="226">
        <v>83.32</v>
      </c>
      <c r="P396" s="139" t="s">
        <v>952</v>
      </c>
      <c r="Q396" s="139" t="s">
        <v>836</v>
      </c>
      <c r="R396" s="139" t="s">
        <v>836</v>
      </c>
      <c r="S396" s="139" t="s">
        <v>116</v>
      </c>
      <c r="T396" s="139" t="s">
        <v>376</v>
      </c>
      <c r="U396" s="139" t="s">
        <v>944</v>
      </c>
      <c r="V396" s="139" t="s">
        <v>381</v>
      </c>
      <c r="W396" s="212">
        <v>4.75</v>
      </c>
      <c r="X396" s="139" t="s">
        <v>924</v>
      </c>
      <c r="Y396" s="139" t="s">
        <v>934</v>
      </c>
      <c r="Z396" s="139" t="s">
        <v>934</v>
      </c>
      <c r="AA396" s="139" t="s">
        <v>934</v>
      </c>
      <c r="AB396" s="139" t="s">
        <v>773</v>
      </c>
      <c r="AC396" s="139" t="s">
        <v>773</v>
      </c>
      <c r="AD396" s="139" t="s">
        <v>773</v>
      </c>
      <c r="AE396" s="212">
        <v>50</v>
      </c>
      <c r="AF396" s="139" t="s">
        <v>406</v>
      </c>
      <c r="AG396" s="139" t="s">
        <v>778</v>
      </c>
      <c r="AH396" s="184">
        <v>3</v>
      </c>
      <c r="AI396" s="191">
        <v>13.94</v>
      </c>
    </row>
    <row r="397" spans="1:35" x14ac:dyDescent="0.35">
      <c r="A397" s="139">
        <v>110</v>
      </c>
      <c r="B397" s="161">
        <v>1509</v>
      </c>
      <c r="C397" s="161">
        <v>396</v>
      </c>
      <c r="D397" s="139" t="s">
        <v>798</v>
      </c>
      <c r="E397" s="139" t="s">
        <v>938</v>
      </c>
      <c r="F397" s="212">
        <v>0.13</v>
      </c>
      <c r="G397" s="212" t="s">
        <v>28</v>
      </c>
      <c r="H397" s="226">
        <v>5.28</v>
      </c>
      <c r="I397" s="226">
        <v>14.47</v>
      </c>
      <c r="J397" s="226">
        <v>20.8</v>
      </c>
      <c r="K397" s="226">
        <v>35.369999999999997</v>
      </c>
      <c r="L397" s="226">
        <v>46.15</v>
      </c>
      <c r="M397" s="226">
        <v>60.51</v>
      </c>
      <c r="N397" s="226">
        <v>66.84</v>
      </c>
      <c r="O397" s="226">
        <v>83.32</v>
      </c>
      <c r="P397" s="139" t="s">
        <v>952</v>
      </c>
      <c r="Q397" s="139" t="s">
        <v>836</v>
      </c>
      <c r="R397" s="139" t="s">
        <v>836</v>
      </c>
      <c r="S397" s="139" t="s">
        <v>116</v>
      </c>
      <c r="T397" s="139" t="s">
        <v>376</v>
      </c>
      <c r="U397" s="139" t="s">
        <v>944</v>
      </c>
      <c r="V397" s="139" t="s">
        <v>381</v>
      </c>
      <c r="W397" s="212">
        <v>4.75</v>
      </c>
      <c r="X397" s="139" t="s">
        <v>924</v>
      </c>
      <c r="Y397" s="139" t="s">
        <v>934</v>
      </c>
      <c r="Z397" s="139" t="s">
        <v>934</v>
      </c>
      <c r="AA397" s="139" t="s">
        <v>934</v>
      </c>
      <c r="AB397" s="139" t="s">
        <v>773</v>
      </c>
      <c r="AC397" s="139" t="s">
        <v>773</v>
      </c>
      <c r="AD397" s="139" t="s">
        <v>773</v>
      </c>
      <c r="AE397" s="212">
        <v>42.857142857142854</v>
      </c>
      <c r="AF397" s="139" t="s">
        <v>406</v>
      </c>
      <c r="AG397" s="139" t="s">
        <v>778</v>
      </c>
      <c r="AH397" s="184">
        <v>3.5</v>
      </c>
      <c r="AI397" s="191">
        <v>16.39</v>
      </c>
    </row>
    <row r="398" spans="1:35" x14ac:dyDescent="0.35">
      <c r="A398" s="139">
        <v>110</v>
      </c>
      <c r="B398" s="161">
        <v>1510</v>
      </c>
      <c r="C398" s="161">
        <v>397</v>
      </c>
      <c r="D398" s="139" t="s">
        <v>798</v>
      </c>
      <c r="E398" s="139" t="s">
        <v>938</v>
      </c>
      <c r="F398" s="212">
        <v>0.13</v>
      </c>
      <c r="G398" s="212" t="s">
        <v>28</v>
      </c>
      <c r="H398" s="226">
        <v>5.28</v>
      </c>
      <c r="I398" s="226">
        <v>14.47</v>
      </c>
      <c r="J398" s="226">
        <v>20.8</v>
      </c>
      <c r="K398" s="226">
        <v>35.369999999999997</v>
      </c>
      <c r="L398" s="226">
        <v>46.15</v>
      </c>
      <c r="M398" s="226">
        <v>60.51</v>
      </c>
      <c r="N398" s="226">
        <v>66.84</v>
      </c>
      <c r="O398" s="226">
        <v>83.32</v>
      </c>
      <c r="P398" s="139" t="s">
        <v>952</v>
      </c>
      <c r="Q398" s="139" t="s">
        <v>836</v>
      </c>
      <c r="R398" s="139" t="s">
        <v>836</v>
      </c>
      <c r="S398" s="139" t="s">
        <v>116</v>
      </c>
      <c r="T398" s="139" t="s">
        <v>376</v>
      </c>
      <c r="U398" s="139" t="s">
        <v>944</v>
      </c>
      <c r="V398" s="139" t="s">
        <v>381</v>
      </c>
      <c r="W398" s="212">
        <v>4.75</v>
      </c>
      <c r="X398" s="139" t="s">
        <v>924</v>
      </c>
      <c r="Y398" s="139" t="s">
        <v>934</v>
      </c>
      <c r="Z398" s="139" t="s">
        <v>934</v>
      </c>
      <c r="AA398" s="139" t="s">
        <v>934</v>
      </c>
      <c r="AB398" s="139" t="s">
        <v>773</v>
      </c>
      <c r="AC398" s="139" t="s">
        <v>773</v>
      </c>
      <c r="AD398" s="139" t="s">
        <v>773</v>
      </c>
      <c r="AE398" s="212">
        <v>37.5</v>
      </c>
      <c r="AF398" s="139" t="s">
        <v>406</v>
      </c>
      <c r="AG398" s="139" t="s">
        <v>778</v>
      </c>
      <c r="AH398" s="184">
        <v>4</v>
      </c>
      <c r="AI398" s="191">
        <v>14.73</v>
      </c>
    </row>
    <row r="399" spans="1:35" x14ac:dyDescent="0.35">
      <c r="A399" s="139">
        <v>110</v>
      </c>
      <c r="B399" s="161">
        <v>1511</v>
      </c>
      <c r="C399" s="161">
        <v>398</v>
      </c>
      <c r="D399" s="139" t="s">
        <v>798</v>
      </c>
      <c r="E399" s="139" t="s">
        <v>938</v>
      </c>
      <c r="F399" s="212">
        <v>0.13</v>
      </c>
      <c r="G399" s="212" t="s">
        <v>28</v>
      </c>
      <c r="H399" s="226">
        <v>5.28</v>
      </c>
      <c r="I399" s="226">
        <v>14.47</v>
      </c>
      <c r="J399" s="226">
        <v>20.8</v>
      </c>
      <c r="K399" s="226">
        <v>35.369999999999997</v>
      </c>
      <c r="L399" s="226">
        <v>46.15</v>
      </c>
      <c r="M399" s="226">
        <v>60.51</v>
      </c>
      <c r="N399" s="226">
        <v>66.84</v>
      </c>
      <c r="O399" s="226">
        <v>83.32</v>
      </c>
      <c r="P399" s="139" t="s">
        <v>952</v>
      </c>
      <c r="Q399" s="139" t="s">
        <v>836</v>
      </c>
      <c r="R399" s="139" t="s">
        <v>836</v>
      </c>
      <c r="S399" s="139" t="s">
        <v>116</v>
      </c>
      <c r="T399" s="139" t="s">
        <v>376</v>
      </c>
      <c r="U399" s="139" t="s">
        <v>944</v>
      </c>
      <c r="V399" s="139" t="s">
        <v>381</v>
      </c>
      <c r="W399" s="212">
        <v>4.75</v>
      </c>
      <c r="X399" s="139" t="s">
        <v>924</v>
      </c>
      <c r="Y399" s="139" t="s">
        <v>934</v>
      </c>
      <c r="Z399" s="139" t="s">
        <v>934</v>
      </c>
      <c r="AA399" s="139" t="s">
        <v>934</v>
      </c>
      <c r="AB399" s="139" t="s">
        <v>773</v>
      </c>
      <c r="AC399" s="139" t="s">
        <v>773</v>
      </c>
      <c r="AD399" s="139" t="s">
        <v>773</v>
      </c>
      <c r="AE399" s="212">
        <v>33.333333333333329</v>
      </c>
      <c r="AF399" s="139" t="s">
        <v>406</v>
      </c>
      <c r="AG399" s="139" t="s">
        <v>778</v>
      </c>
      <c r="AH399" s="184">
        <v>4.5</v>
      </c>
      <c r="AI399" s="191">
        <v>12.77</v>
      </c>
    </row>
    <row r="400" spans="1:35" x14ac:dyDescent="0.35">
      <c r="A400" s="139">
        <v>110</v>
      </c>
      <c r="B400" s="161">
        <v>1512</v>
      </c>
      <c r="C400" s="161">
        <v>399</v>
      </c>
      <c r="D400" s="139" t="s">
        <v>798</v>
      </c>
      <c r="E400" s="139" t="s">
        <v>938</v>
      </c>
      <c r="F400" s="212">
        <v>0.13</v>
      </c>
      <c r="G400" s="212" t="s">
        <v>28</v>
      </c>
      <c r="H400" s="226">
        <v>5.28</v>
      </c>
      <c r="I400" s="226">
        <v>14.47</v>
      </c>
      <c r="J400" s="226">
        <v>20.8</v>
      </c>
      <c r="K400" s="226">
        <v>35.369999999999997</v>
      </c>
      <c r="L400" s="226">
        <v>46.15</v>
      </c>
      <c r="M400" s="226">
        <v>60.51</v>
      </c>
      <c r="N400" s="226">
        <v>66.84</v>
      </c>
      <c r="O400" s="226">
        <v>83.32</v>
      </c>
      <c r="P400" s="139" t="s">
        <v>952</v>
      </c>
      <c r="Q400" s="139" t="s">
        <v>836</v>
      </c>
      <c r="R400" s="139" t="s">
        <v>836</v>
      </c>
      <c r="S400" s="139" t="s">
        <v>116</v>
      </c>
      <c r="T400" s="139" t="s">
        <v>376</v>
      </c>
      <c r="U400" s="139" t="s">
        <v>944</v>
      </c>
      <c r="V400" s="139" t="s">
        <v>381</v>
      </c>
      <c r="W400" s="212">
        <v>4.75</v>
      </c>
      <c r="X400" s="139" t="s">
        <v>924</v>
      </c>
      <c r="Y400" s="139" t="s">
        <v>934</v>
      </c>
      <c r="Z400" s="139" t="s">
        <v>934</v>
      </c>
      <c r="AA400" s="139" t="s">
        <v>934</v>
      </c>
      <c r="AB400" s="139" t="s">
        <v>773</v>
      </c>
      <c r="AC400" s="139" t="s">
        <v>773</v>
      </c>
      <c r="AD400" s="139" t="s">
        <v>773</v>
      </c>
      <c r="AE400" s="212">
        <v>66.666666666666657</v>
      </c>
      <c r="AF400" s="139" t="s">
        <v>406</v>
      </c>
      <c r="AG400" s="139" t="s">
        <v>778</v>
      </c>
      <c r="AH400" s="184">
        <v>3</v>
      </c>
      <c r="AI400" s="191">
        <v>17.09</v>
      </c>
    </row>
    <row r="401" spans="1:35" x14ac:dyDescent="0.35">
      <c r="A401" s="139">
        <v>110</v>
      </c>
      <c r="B401" s="161">
        <v>1513</v>
      </c>
      <c r="C401" s="161">
        <v>400</v>
      </c>
      <c r="D401" s="139" t="s">
        <v>798</v>
      </c>
      <c r="E401" s="139" t="s">
        <v>938</v>
      </c>
      <c r="F401" s="212">
        <v>0.13</v>
      </c>
      <c r="G401" s="212" t="s">
        <v>28</v>
      </c>
      <c r="H401" s="226">
        <v>5.28</v>
      </c>
      <c r="I401" s="226">
        <v>14.47</v>
      </c>
      <c r="J401" s="226">
        <v>20.8</v>
      </c>
      <c r="K401" s="226">
        <v>35.369999999999997</v>
      </c>
      <c r="L401" s="226">
        <v>46.15</v>
      </c>
      <c r="M401" s="226">
        <v>60.51</v>
      </c>
      <c r="N401" s="226">
        <v>66.84</v>
      </c>
      <c r="O401" s="226">
        <v>83.32</v>
      </c>
      <c r="P401" s="139" t="s">
        <v>952</v>
      </c>
      <c r="Q401" s="139" t="s">
        <v>836</v>
      </c>
      <c r="R401" s="139" t="s">
        <v>836</v>
      </c>
      <c r="S401" s="139" t="s">
        <v>116</v>
      </c>
      <c r="T401" s="139" t="s">
        <v>376</v>
      </c>
      <c r="U401" s="139" t="s">
        <v>944</v>
      </c>
      <c r="V401" s="139" t="s">
        <v>381</v>
      </c>
      <c r="W401" s="212">
        <v>4.75</v>
      </c>
      <c r="X401" s="139" t="s">
        <v>924</v>
      </c>
      <c r="Y401" s="139" t="s">
        <v>934</v>
      </c>
      <c r="Z401" s="139" t="s">
        <v>934</v>
      </c>
      <c r="AA401" s="139" t="s">
        <v>934</v>
      </c>
      <c r="AB401" s="139" t="s">
        <v>773</v>
      </c>
      <c r="AC401" s="139" t="s">
        <v>773</v>
      </c>
      <c r="AD401" s="139" t="s">
        <v>773</v>
      </c>
      <c r="AE401" s="212">
        <v>57.142857142857139</v>
      </c>
      <c r="AF401" s="139" t="s">
        <v>406</v>
      </c>
      <c r="AG401" s="139" t="s">
        <v>778</v>
      </c>
      <c r="AH401" s="184">
        <v>3.5</v>
      </c>
      <c r="AI401" s="191">
        <v>18.75</v>
      </c>
    </row>
    <row r="402" spans="1:35" x14ac:dyDescent="0.35">
      <c r="A402" s="139">
        <v>110</v>
      </c>
      <c r="B402" s="161">
        <v>1514</v>
      </c>
      <c r="C402" s="161">
        <v>401</v>
      </c>
      <c r="D402" s="139" t="s">
        <v>798</v>
      </c>
      <c r="E402" s="139" t="s">
        <v>938</v>
      </c>
      <c r="F402" s="212">
        <v>0.13</v>
      </c>
      <c r="G402" s="212" t="s">
        <v>28</v>
      </c>
      <c r="H402" s="226">
        <v>5.28</v>
      </c>
      <c r="I402" s="226">
        <v>14.47</v>
      </c>
      <c r="J402" s="226">
        <v>20.8</v>
      </c>
      <c r="K402" s="226">
        <v>35.369999999999997</v>
      </c>
      <c r="L402" s="226">
        <v>46.15</v>
      </c>
      <c r="M402" s="226">
        <v>60.51</v>
      </c>
      <c r="N402" s="226">
        <v>66.84</v>
      </c>
      <c r="O402" s="226">
        <v>83.32</v>
      </c>
      <c r="P402" s="139" t="s">
        <v>952</v>
      </c>
      <c r="Q402" s="139" t="s">
        <v>836</v>
      </c>
      <c r="R402" s="139" t="s">
        <v>836</v>
      </c>
      <c r="S402" s="139" t="s">
        <v>116</v>
      </c>
      <c r="T402" s="139" t="s">
        <v>376</v>
      </c>
      <c r="U402" s="139" t="s">
        <v>944</v>
      </c>
      <c r="V402" s="139" t="s">
        <v>381</v>
      </c>
      <c r="W402" s="212">
        <v>4.75</v>
      </c>
      <c r="X402" s="139" t="s">
        <v>924</v>
      </c>
      <c r="Y402" s="139" t="s">
        <v>934</v>
      </c>
      <c r="Z402" s="139" t="s">
        <v>934</v>
      </c>
      <c r="AA402" s="139" t="s">
        <v>934</v>
      </c>
      <c r="AB402" s="139" t="s">
        <v>773</v>
      </c>
      <c r="AC402" s="139" t="s">
        <v>773</v>
      </c>
      <c r="AD402" s="139" t="s">
        <v>773</v>
      </c>
      <c r="AE402" s="212">
        <v>50</v>
      </c>
      <c r="AF402" s="139" t="s">
        <v>406</v>
      </c>
      <c r="AG402" s="139" t="s">
        <v>778</v>
      </c>
      <c r="AH402" s="184">
        <v>4</v>
      </c>
      <c r="AI402" s="191">
        <v>17.28</v>
      </c>
    </row>
    <row r="403" spans="1:35" x14ac:dyDescent="0.35">
      <c r="A403" s="139">
        <v>110</v>
      </c>
      <c r="B403" s="161">
        <v>1515</v>
      </c>
      <c r="C403" s="161">
        <v>402</v>
      </c>
      <c r="D403" s="139" t="s">
        <v>798</v>
      </c>
      <c r="E403" s="139" t="s">
        <v>938</v>
      </c>
      <c r="F403" s="212">
        <v>0.13</v>
      </c>
      <c r="G403" s="212" t="s">
        <v>28</v>
      </c>
      <c r="H403" s="226">
        <v>5.28</v>
      </c>
      <c r="I403" s="226">
        <v>14.47</v>
      </c>
      <c r="J403" s="226">
        <v>20.8</v>
      </c>
      <c r="K403" s="226">
        <v>35.369999999999997</v>
      </c>
      <c r="L403" s="226">
        <v>46.15</v>
      </c>
      <c r="M403" s="226">
        <v>60.51</v>
      </c>
      <c r="N403" s="226">
        <v>66.84</v>
      </c>
      <c r="O403" s="226">
        <v>83.32</v>
      </c>
      <c r="P403" s="139" t="s">
        <v>952</v>
      </c>
      <c r="Q403" s="139" t="s">
        <v>836</v>
      </c>
      <c r="R403" s="139" t="s">
        <v>836</v>
      </c>
      <c r="S403" s="139" t="s">
        <v>116</v>
      </c>
      <c r="T403" s="139" t="s">
        <v>376</v>
      </c>
      <c r="U403" s="139" t="s">
        <v>944</v>
      </c>
      <c r="V403" s="139" t="s">
        <v>381</v>
      </c>
      <c r="W403" s="212">
        <v>4.75</v>
      </c>
      <c r="X403" s="139" t="s">
        <v>924</v>
      </c>
      <c r="Y403" s="139" t="s">
        <v>934</v>
      </c>
      <c r="Z403" s="139" t="s">
        <v>934</v>
      </c>
      <c r="AA403" s="139" t="s">
        <v>934</v>
      </c>
      <c r="AB403" s="139" t="s">
        <v>773</v>
      </c>
      <c r="AC403" s="139" t="s">
        <v>773</v>
      </c>
      <c r="AD403" s="139" t="s">
        <v>773</v>
      </c>
      <c r="AE403" s="212">
        <v>44.444444444444443</v>
      </c>
      <c r="AF403" s="139" t="s">
        <v>406</v>
      </c>
      <c r="AG403" s="139" t="s">
        <v>778</v>
      </c>
      <c r="AH403" s="184">
        <v>4.5</v>
      </c>
      <c r="AI403" s="191">
        <v>15.47</v>
      </c>
    </row>
    <row r="404" spans="1:35" x14ac:dyDescent="0.35">
      <c r="A404" s="139">
        <v>110</v>
      </c>
      <c r="B404" s="161">
        <v>1516</v>
      </c>
      <c r="C404" s="161">
        <v>403</v>
      </c>
      <c r="D404" s="139" t="s">
        <v>798</v>
      </c>
      <c r="E404" s="139" t="s">
        <v>938</v>
      </c>
      <c r="F404" s="212">
        <v>0.13</v>
      </c>
      <c r="G404" s="212" t="s">
        <v>28</v>
      </c>
      <c r="H404" s="226">
        <v>5.28</v>
      </c>
      <c r="I404" s="226">
        <v>14.47</v>
      </c>
      <c r="J404" s="226">
        <v>20.8</v>
      </c>
      <c r="K404" s="226">
        <v>35.369999999999997</v>
      </c>
      <c r="L404" s="226">
        <v>46.15</v>
      </c>
      <c r="M404" s="226">
        <v>60.51</v>
      </c>
      <c r="N404" s="226">
        <v>66.84</v>
      </c>
      <c r="O404" s="226">
        <v>83.32</v>
      </c>
      <c r="P404" s="139" t="s">
        <v>952</v>
      </c>
      <c r="Q404" s="139" t="s">
        <v>836</v>
      </c>
      <c r="R404" s="139" t="s">
        <v>836</v>
      </c>
      <c r="S404" s="139" t="s">
        <v>116</v>
      </c>
      <c r="T404" s="139" t="s">
        <v>376</v>
      </c>
      <c r="U404" s="139" t="s">
        <v>944</v>
      </c>
      <c r="V404" s="139" t="s">
        <v>381</v>
      </c>
      <c r="W404" s="212">
        <v>4.75</v>
      </c>
      <c r="X404" s="139" t="s">
        <v>924</v>
      </c>
      <c r="Y404" s="139" t="s">
        <v>934</v>
      </c>
      <c r="Z404" s="139" t="s">
        <v>934</v>
      </c>
      <c r="AA404" s="139" t="s">
        <v>934</v>
      </c>
      <c r="AB404" s="139" t="s">
        <v>773</v>
      </c>
      <c r="AC404" s="139" t="s">
        <v>773</v>
      </c>
      <c r="AD404" s="139" t="s">
        <v>773</v>
      </c>
      <c r="AE404" s="212">
        <v>100</v>
      </c>
      <c r="AF404" s="139" t="s">
        <v>406</v>
      </c>
      <c r="AG404" s="139" t="s">
        <v>778</v>
      </c>
      <c r="AH404" s="184">
        <v>2.5</v>
      </c>
      <c r="AI404" s="191">
        <v>16.170000000000002</v>
      </c>
    </row>
    <row r="405" spans="1:35" x14ac:dyDescent="0.35">
      <c r="A405" s="139">
        <v>110</v>
      </c>
      <c r="B405" s="161">
        <v>1517</v>
      </c>
      <c r="C405" s="161">
        <v>404</v>
      </c>
      <c r="D405" s="139" t="s">
        <v>798</v>
      </c>
      <c r="E405" s="139" t="s">
        <v>938</v>
      </c>
      <c r="F405" s="212">
        <v>0.13</v>
      </c>
      <c r="G405" s="212" t="s">
        <v>28</v>
      </c>
      <c r="H405" s="226">
        <v>5.28</v>
      </c>
      <c r="I405" s="226">
        <v>14.47</v>
      </c>
      <c r="J405" s="226">
        <v>20.8</v>
      </c>
      <c r="K405" s="226">
        <v>35.369999999999997</v>
      </c>
      <c r="L405" s="226">
        <v>46.15</v>
      </c>
      <c r="M405" s="226">
        <v>60.51</v>
      </c>
      <c r="N405" s="226">
        <v>66.84</v>
      </c>
      <c r="O405" s="226">
        <v>83.32</v>
      </c>
      <c r="P405" s="139" t="s">
        <v>952</v>
      </c>
      <c r="Q405" s="139" t="s">
        <v>836</v>
      </c>
      <c r="R405" s="139" t="s">
        <v>836</v>
      </c>
      <c r="S405" s="139" t="s">
        <v>116</v>
      </c>
      <c r="T405" s="139" t="s">
        <v>376</v>
      </c>
      <c r="U405" s="139" t="s">
        <v>944</v>
      </c>
      <c r="V405" s="139" t="s">
        <v>381</v>
      </c>
      <c r="W405" s="212">
        <v>4.75</v>
      </c>
      <c r="X405" s="139" t="s">
        <v>924</v>
      </c>
      <c r="Y405" s="139" t="s">
        <v>934</v>
      </c>
      <c r="Z405" s="139" t="s">
        <v>934</v>
      </c>
      <c r="AA405" s="139" t="s">
        <v>934</v>
      </c>
      <c r="AB405" s="139" t="s">
        <v>773</v>
      </c>
      <c r="AC405" s="139" t="s">
        <v>773</v>
      </c>
      <c r="AD405" s="139" t="s">
        <v>773</v>
      </c>
      <c r="AE405" s="212">
        <v>83.333333333333343</v>
      </c>
      <c r="AF405" s="139" t="s">
        <v>406</v>
      </c>
      <c r="AG405" s="139" t="s">
        <v>778</v>
      </c>
      <c r="AH405" s="184">
        <v>3</v>
      </c>
      <c r="AI405" s="191">
        <v>17.64</v>
      </c>
    </row>
    <row r="406" spans="1:35" x14ac:dyDescent="0.35">
      <c r="A406" s="139">
        <v>110</v>
      </c>
      <c r="B406" s="161">
        <v>1518</v>
      </c>
      <c r="C406" s="161">
        <v>405</v>
      </c>
      <c r="D406" s="139" t="s">
        <v>798</v>
      </c>
      <c r="E406" s="139" t="s">
        <v>938</v>
      </c>
      <c r="F406" s="212">
        <v>0.13</v>
      </c>
      <c r="G406" s="212" t="s">
        <v>28</v>
      </c>
      <c r="H406" s="226">
        <v>5.28</v>
      </c>
      <c r="I406" s="226">
        <v>14.47</v>
      </c>
      <c r="J406" s="226">
        <v>20.8</v>
      </c>
      <c r="K406" s="226">
        <v>35.369999999999997</v>
      </c>
      <c r="L406" s="226">
        <v>46.15</v>
      </c>
      <c r="M406" s="226">
        <v>60.51</v>
      </c>
      <c r="N406" s="226">
        <v>66.84</v>
      </c>
      <c r="O406" s="226">
        <v>83.32</v>
      </c>
      <c r="P406" s="139" t="s">
        <v>952</v>
      </c>
      <c r="Q406" s="139" t="s">
        <v>836</v>
      </c>
      <c r="R406" s="139" t="s">
        <v>836</v>
      </c>
      <c r="S406" s="139" t="s">
        <v>116</v>
      </c>
      <c r="T406" s="139" t="s">
        <v>376</v>
      </c>
      <c r="U406" s="139" t="s">
        <v>944</v>
      </c>
      <c r="V406" s="139" t="s">
        <v>381</v>
      </c>
      <c r="W406" s="212">
        <v>4.75</v>
      </c>
      <c r="X406" s="139" t="s">
        <v>924</v>
      </c>
      <c r="Y406" s="139" t="s">
        <v>934</v>
      </c>
      <c r="Z406" s="139" t="s">
        <v>934</v>
      </c>
      <c r="AA406" s="139" t="s">
        <v>934</v>
      </c>
      <c r="AB406" s="139" t="s">
        <v>773</v>
      </c>
      <c r="AC406" s="139" t="s">
        <v>773</v>
      </c>
      <c r="AD406" s="139" t="s">
        <v>773</v>
      </c>
      <c r="AE406" s="212">
        <v>71.428571428571431</v>
      </c>
      <c r="AF406" s="139" t="s">
        <v>406</v>
      </c>
      <c r="AG406" s="139" t="s">
        <v>778</v>
      </c>
      <c r="AH406" s="184">
        <v>3.5</v>
      </c>
      <c r="AI406" s="191">
        <v>16.36</v>
      </c>
    </row>
    <row r="407" spans="1:35" x14ac:dyDescent="0.35">
      <c r="A407" s="139">
        <v>110</v>
      </c>
      <c r="B407" s="161">
        <v>1519</v>
      </c>
      <c r="C407" s="161">
        <v>406</v>
      </c>
      <c r="D407" s="139" t="s">
        <v>798</v>
      </c>
      <c r="E407" s="139" t="s">
        <v>938</v>
      </c>
      <c r="F407" s="212">
        <v>0.13</v>
      </c>
      <c r="G407" s="212" t="s">
        <v>28</v>
      </c>
      <c r="H407" s="226">
        <v>5.28</v>
      </c>
      <c r="I407" s="226">
        <v>14.47</v>
      </c>
      <c r="J407" s="226">
        <v>20.8</v>
      </c>
      <c r="K407" s="226">
        <v>35.369999999999997</v>
      </c>
      <c r="L407" s="226">
        <v>46.15</v>
      </c>
      <c r="M407" s="226">
        <v>60.51</v>
      </c>
      <c r="N407" s="226">
        <v>66.84</v>
      </c>
      <c r="O407" s="226">
        <v>83.32</v>
      </c>
      <c r="P407" s="139" t="s">
        <v>952</v>
      </c>
      <c r="Q407" s="139" t="s">
        <v>836</v>
      </c>
      <c r="R407" s="139" t="s">
        <v>836</v>
      </c>
      <c r="S407" s="139" t="s">
        <v>116</v>
      </c>
      <c r="T407" s="139" t="s">
        <v>376</v>
      </c>
      <c r="U407" s="139" t="s">
        <v>944</v>
      </c>
      <c r="V407" s="139" t="s">
        <v>381</v>
      </c>
      <c r="W407" s="212">
        <v>4.75</v>
      </c>
      <c r="X407" s="139" t="s">
        <v>924</v>
      </c>
      <c r="Y407" s="139" t="s">
        <v>934</v>
      </c>
      <c r="Z407" s="139" t="s">
        <v>934</v>
      </c>
      <c r="AA407" s="139" t="s">
        <v>934</v>
      </c>
      <c r="AB407" s="139" t="s">
        <v>773</v>
      </c>
      <c r="AC407" s="139" t="s">
        <v>773</v>
      </c>
      <c r="AD407" s="139" t="s">
        <v>773</v>
      </c>
      <c r="AE407" s="212">
        <v>62.5</v>
      </c>
      <c r="AF407" s="139" t="s">
        <v>406</v>
      </c>
      <c r="AG407" s="139" t="s">
        <v>778</v>
      </c>
      <c r="AH407" s="184">
        <v>4</v>
      </c>
      <c r="AI407" s="191">
        <v>14.93</v>
      </c>
    </row>
  </sheetData>
  <autoFilter ref="A1:AI407" xr:uid="{EDA2D8BA-DE8F-4373-9460-0032B26AE3A0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E42D-70DD-48AE-A7C6-8984A4A8A5D8}">
  <sheetPr filterMode="1"/>
  <dimension ref="A1:AL264"/>
  <sheetViews>
    <sheetView zoomScale="60" zoomScaleNormal="60" workbookViewId="0">
      <pane xSplit="3" ySplit="1" topLeftCell="AF202" activePane="bottomRight" state="frozen"/>
      <selection pane="topRight" activeCell="E1" sqref="E1"/>
      <selection pane="bottomLeft" activeCell="A2" sqref="A2"/>
      <selection pane="bottomRight" activeCell="AL1" sqref="AL1"/>
    </sheetView>
  </sheetViews>
  <sheetFormatPr defaultColWidth="8.7265625" defaultRowHeight="14.5" x14ac:dyDescent="0.35"/>
  <cols>
    <col min="1" max="1" width="11.453125" style="45" bestFit="1" customWidth="1"/>
    <col min="2" max="2" width="12.81640625" style="45" bestFit="1" customWidth="1"/>
    <col min="3" max="3" width="12.81640625" style="45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6.453125" style="213" bestFit="1" customWidth="1"/>
    <col min="8" max="8" width="15.7265625" style="214" bestFit="1" customWidth="1"/>
    <col min="9" max="10" width="13" style="214" bestFit="1" customWidth="1"/>
    <col min="11" max="12" width="14.453125" style="214" bestFit="1" customWidth="1"/>
    <col min="13" max="13" width="13" style="214" bestFit="1" customWidth="1"/>
    <col min="14" max="14" width="14.453125" style="214" bestFit="1" customWidth="1"/>
    <col min="15" max="15" width="11.54296875" style="214" bestFit="1" customWidth="1"/>
    <col min="16" max="16" width="25.26953125" style="45" bestFit="1" customWidth="1"/>
    <col min="17" max="17" width="45.26953125" style="45" bestFit="1" customWidth="1"/>
    <col min="18" max="19" width="45.26953125" style="45" customWidth="1"/>
    <col min="20" max="20" width="19.81640625" style="45" bestFit="1" customWidth="1"/>
    <col min="21" max="21" width="31.453125" style="45" bestFit="1" customWidth="1"/>
    <col min="22" max="22" width="22.81640625" style="45" bestFit="1" customWidth="1"/>
    <col min="23" max="23" width="20.54296875" style="45" bestFit="1" customWidth="1"/>
    <col min="24" max="24" width="36" style="213" bestFit="1" customWidth="1"/>
    <col min="25" max="25" width="17.5429687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29.81640625" style="45" bestFit="1" customWidth="1"/>
    <col min="30" max="30" width="26.453125" style="45" bestFit="1" customWidth="1"/>
    <col min="31" max="31" width="21.1796875" style="45" bestFit="1" customWidth="1"/>
    <col min="32" max="32" width="51.26953125" style="213" bestFit="1" customWidth="1"/>
    <col min="33" max="33" width="18.81640625" style="45" bestFit="1" customWidth="1"/>
    <col min="34" max="34" width="14.453125" style="45" bestFit="1" customWidth="1"/>
    <col min="35" max="36" width="50.7265625" style="213" customWidth="1"/>
    <col min="37" max="37" width="33.1796875" style="213" bestFit="1" customWidth="1"/>
    <col min="38" max="38" width="11.26953125" style="45" bestFit="1" customWidth="1"/>
    <col min="39" max="16384" width="8.7265625" style="45"/>
  </cols>
  <sheetData>
    <row r="1" spans="1:38" ht="18.5" x14ac:dyDescent="0.45">
      <c r="A1" s="204" t="s">
        <v>1081</v>
      </c>
      <c r="B1" s="205" t="s">
        <v>1077</v>
      </c>
      <c r="C1" s="205" t="s">
        <v>1094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22">
        <v>7.4999999999999997E-2</v>
      </c>
      <c r="I1" s="222">
        <v>0.3</v>
      </c>
      <c r="J1" s="222">
        <v>0.6</v>
      </c>
      <c r="K1" s="222">
        <v>2.36</v>
      </c>
      <c r="L1" s="222">
        <v>4.75</v>
      </c>
      <c r="M1" s="222">
        <v>9.5</v>
      </c>
      <c r="N1" s="222">
        <v>12.5</v>
      </c>
      <c r="O1" s="222">
        <v>19</v>
      </c>
      <c r="P1" s="204" t="s">
        <v>939</v>
      </c>
      <c r="Q1" s="204" t="s">
        <v>928</v>
      </c>
      <c r="R1" s="204" t="s">
        <v>1079</v>
      </c>
      <c r="S1" s="204" t="s">
        <v>1089</v>
      </c>
      <c r="T1" s="204" t="s">
        <v>1053</v>
      </c>
      <c r="U1" s="204" t="s">
        <v>764</v>
      </c>
      <c r="V1" s="204" t="s">
        <v>943</v>
      </c>
      <c r="W1" s="204" t="s">
        <v>765</v>
      </c>
      <c r="X1" s="222" t="s">
        <v>929</v>
      </c>
      <c r="Y1" s="204" t="s">
        <v>600</v>
      </c>
      <c r="Z1" s="204" t="s">
        <v>956</v>
      </c>
      <c r="AA1" s="204" t="s">
        <v>774</v>
      </c>
      <c r="AB1" s="204" t="s">
        <v>942</v>
      </c>
      <c r="AC1" s="206" t="s">
        <v>838</v>
      </c>
      <c r="AD1" s="206" t="s">
        <v>839</v>
      </c>
      <c r="AE1" s="206" t="s">
        <v>842</v>
      </c>
      <c r="AF1" s="223" t="s">
        <v>890</v>
      </c>
      <c r="AG1" s="204" t="s">
        <v>1075</v>
      </c>
      <c r="AH1" s="204" t="s">
        <v>770</v>
      </c>
      <c r="AI1" s="222" t="s">
        <v>1074</v>
      </c>
      <c r="AJ1" s="222" t="s">
        <v>1090</v>
      </c>
      <c r="AK1" s="224" t="s">
        <v>1065</v>
      </c>
      <c r="AL1" s="224" t="s">
        <v>1086</v>
      </c>
    </row>
    <row r="2" spans="1:38" x14ac:dyDescent="0.35">
      <c r="A2" s="139">
        <v>3</v>
      </c>
      <c r="B2" s="161">
        <v>66</v>
      </c>
      <c r="C2" s="161">
        <v>1</v>
      </c>
      <c r="D2" s="139" t="s">
        <v>798</v>
      </c>
      <c r="E2" s="139" t="s">
        <v>937</v>
      </c>
      <c r="F2" s="212">
        <v>0.4</v>
      </c>
      <c r="G2" s="212" t="s">
        <v>28</v>
      </c>
      <c r="H2" s="226">
        <v>2.99</v>
      </c>
      <c r="I2" s="226">
        <v>5.3</v>
      </c>
      <c r="J2" s="226">
        <v>21.8</v>
      </c>
      <c r="K2" s="226">
        <v>35.75</v>
      </c>
      <c r="L2" s="226">
        <v>38.9</v>
      </c>
      <c r="M2" s="226">
        <v>57.35</v>
      </c>
      <c r="N2" s="226">
        <v>73.040000000000006</v>
      </c>
      <c r="O2" s="226">
        <v>97.23</v>
      </c>
      <c r="P2" s="148" t="s">
        <v>28</v>
      </c>
      <c r="Q2" s="139" t="s">
        <v>789</v>
      </c>
      <c r="R2" s="139" t="s">
        <v>836</v>
      </c>
      <c r="S2" s="139">
        <v>40</v>
      </c>
      <c r="T2" s="139" t="s">
        <v>213</v>
      </c>
      <c r="U2" s="139" t="s">
        <v>376</v>
      </c>
      <c r="V2" s="139" t="s">
        <v>944</v>
      </c>
      <c r="W2" s="139" t="s">
        <v>381</v>
      </c>
      <c r="X2" s="212">
        <v>2.5</v>
      </c>
      <c r="Y2" s="139" t="s">
        <v>924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2">
        <v>15</v>
      </c>
      <c r="AG2" s="139" t="s">
        <v>406</v>
      </c>
      <c r="AH2" s="139" t="s">
        <v>778</v>
      </c>
      <c r="AI2" s="184">
        <v>5.5</v>
      </c>
      <c r="AJ2" s="184">
        <v>12.954000000000001</v>
      </c>
      <c r="AK2" s="191">
        <v>15.0822</v>
      </c>
      <c r="AL2" s="221">
        <f>(AJ2-AK2)/AJ2</f>
        <v>-0.16428902269569243</v>
      </c>
    </row>
    <row r="3" spans="1:38" x14ac:dyDescent="0.35">
      <c r="A3" s="139">
        <v>3</v>
      </c>
      <c r="B3" s="161">
        <v>67</v>
      </c>
      <c r="C3" s="161">
        <v>2</v>
      </c>
      <c r="D3" s="139" t="s">
        <v>798</v>
      </c>
      <c r="E3" s="139" t="s">
        <v>937</v>
      </c>
      <c r="F3" s="212">
        <v>0.4</v>
      </c>
      <c r="G3" s="212" t="s">
        <v>28</v>
      </c>
      <c r="H3" s="226">
        <v>2.99</v>
      </c>
      <c r="I3" s="226">
        <v>5.3</v>
      </c>
      <c r="J3" s="226">
        <v>21.8</v>
      </c>
      <c r="K3" s="226">
        <v>35.75</v>
      </c>
      <c r="L3" s="226">
        <v>38.9</v>
      </c>
      <c r="M3" s="226">
        <v>57.35</v>
      </c>
      <c r="N3" s="226">
        <v>73.040000000000006</v>
      </c>
      <c r="O3" s="226">
        <v>97.23</v>
      </c>
      <c r="P3" s="148" t="s">
        <v>28</v>
      </c>
      <c r="Q3" s="139" t="s">
        <v>789</v>
      </c>
      <c r="R3" s="139" t="s">
        <v>836</v>
      </c>
      <c r="S3" s="139">
        <v>40</v>
      </c>
      <c r="T3" s="139" t="s">
        <v>213</v>
      </c>
      <c r="U3" s="139" t="s">
        <v>376</v>
      </c>
      <c r="V3" s="139" t="s">
        <v>944</v>
      </c>
      <c r="W3" s="139" t="s">
        <v>381</v>
      </c>
      <c r="X3" s="212">
        <v>2.5</v>
      </c>
      <c r="Y3" s="139" t="s">
        <v>924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2">
        <v>8</v>
      </c>
      <c r="AG3" s="139" t="s">
        <v>406</v>
      </c>
      <c r="AH3" s="139" t="s">
        <v>778</v>
      </c>
      <c r="AI3" s="184">
        <v>5.5</v>
      </c>
      <c r="AJ3" s="184">
        <v>12.954000000000001</v>
      </c>
      <c r="AK3" s="191">
        <v>15.3566</v>
      </c>
      <c r="AL3" s="221">
        <f t="shared" ref="AL3:AL66" si="0">(AJ3-AK3)/AJ3</f>
        <v>-0.1854716689825536</v>
      </c>
    </row>
    <row r="4" spans="1:38" x14ac:dyDescent="0.35">
      <c r="A4" s="139">
        <v>5</v>
      </c>
      <c r="B4" s="161">
        <v>97</v>
      </c>
      <c r="C4" s="161">
        <v>6</v>
      </c>
      <c r="D4" s="139" t="s">
        <v>798</v>
      </c>
      <c r="E4" s="139" t="s">
        <v>28</v>
      </c>
      <c r="F4" s="212">
        <v>0.5</v>
      </c>
      <c r="G4" s="212">
        <v>2.65</v>
      </c>
      <c r="H4" s="141">
        <v>9</v>
      </c>
      <c r="I4" s="141">
        <v>13</v>
      </c>
      <c r="J4" s="141">
        <v>14</v>
      </c>
      <c r="K4" s="141">
        <v>20</v>
      </c>
      <c r="L4" s="141">
        <v>24</v>
      </c>
      <c r="M4" s="141">
        <v>47</v>
      </c>
      <c r="N4" s="141">
        <v>90</v>
      </c>
      <c r="O4" s="141">
        <v>100</v>
      </c>
      <c r="P4" s="139" t="s">
        <v>941</v>
      </c>
      <c r="Q4" s="139" t="s">
        <v>789</v>
      </c>
      <c r="R4" s="139" t="s">
        <v>836</v>
      </c>
      <c r="S4" s="139">
        <v>40</v>
      </c>
      <c r="T4" s="139" t="s">
        <v>893</v>
      </c>
      <c r="U4" s="139" t="s">
        <v>376</v>
      </c>
      <c r="V4" s="139" t="s">
        <v>944</v>
      </c>
      <c r="W4" s="139" t="s">
        <v>381</v>
      </c>
      <c r="X4" s="212">
        <v>2.5</v>
      </c>
      <c r="Y4" s="139" t="s">
        <v>924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2">
        <v>90.497737556561091</v>
      </c>
      <c r="AG4" s="139" t="s">
        <v>406</v>
      </c>
      <c r="AH4" s="139" t="s">
        <v>778</v>
      </c>
      <c r="AI4" s="184">
        <v>6.63</v>
      </c>
      <c r="AJ4" s="184">
        <v>10.25</v>
      </c>
      <c r="AK4" s="191">
        <v>13.92</v>
      </c>
      <c r="AL4" s="221">
        <f t="shared" si="0"/>
        <v>-0.35804878048780486</v>
      </c>
    </row>
    <row r="5" spans="1:38" x14ac:dyDescent="0.35">
      <c r="A5" s="139">
        <v>5</v>
      </c>
      <c r="B5" s="161">
        <v>98</v>
      </c>
      <c r="C5" s="161">
        <v>7</v>
      </c>
      <c r="D5" s="139" t="s">
        <v>798</v>
      </c>
      <c r="E5" s="139" t="s">
        <v>28</v>
      </c>
      <c r="F5" s="212">
        <v>0.5</v>
      </c>
      <c r="G5" s="212">
        <v>2.65</v>
      </c>
      <c r="H5" s="141">
        <v>9</v>
      </c>
      <c r="I5" s="141">
        <v>13</v>
      </c>
      <c r="J5" s="141">
        <v>14</v>
      </c>
      <c r="K5" s="141">
        <v>20</v>
      </c>
      <c r="L5" s="141">
        <v>24</v>
      </c>
      <c r="M5" s="141">
        <v>47</v>
      </c>
      <c r="N5" s="141">
        <v>90</v>
      </c>
      <c r="O5" s="141">
        <v>100</v>
      </c>
      <c r="P5" s="139" t="s">
        <v>941</v>
      </c>
      <c r="Q5" s="139" t="s">
        <v>789</v>
      </c>
      <c r="R5" s="139" t="s">
        <v>836</v>
      </c>
      <c r="S5" s="139">
        <v>40</v>
      </c>
      <c r="T5" s="139" t="s">
        <v>893</v>
      </c>
      <c r="U5" s="139" t="s">
        <v>376</v>
      </c>
      <c r="V5" s="139" t="s">
        <v>944</v>
      </c>
      <c r="W5" s="139" t="s">
        <v>381</v>
      </c>
      <c r="X5" s="212">
        <v>2.5</v>
      </c>
      <c r="Y5" s="139" t="s">
        <v>924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2">
        <v>105.58069381598794</v>
      </c>
      <c r="AG5" s="139" t="s">
        <v>406</v>
      </c>
      <c r="AH5" s="139" t="s">
        <v>778</v>
      </c>
      <c r="AI5" s="184">
        <v>6.63</v>
      </c>
      <c r="AJ5" s="184">
        <v>10.25</v>
      </c>
      <c r="AK5" s="191">
        <v>14.12</v>
      </c>
      <c r="AL5" s="221">
        <f t="shared" si="0"/>
        <v>-0.37756097560975604</v>
      </c>
    </row>
    <row r="6" spans="1:38" x14ac:dyDescent="0.35">
      <c r="A6" s="139">
        <v>5</v>
      </c>
      <c r="B6" s="161">
        <v>99</v>
      </c>
      <c r="C6" s="161">
        <v>8</v>
      </c>
      <c r="D6" s="139" t="s">
        <v>798</v>
      </c>
      <c r="E6" s="139" t="s">
        <v>28</v>
      </c>
      <c r="F6" s="212">
        <v>0.5</v>
      </c>
      <c r="G6" s="212">
        <v>2.65</v>
      </c>
      <c r="H6" s="141">
        <v>9</v>
      </c>
      <c r="I6" s="141">
        <v>13</v>
      </c>
      <c r="J6" s="141">
        <v>14</v>
      </c>
      <c r="K6" s="141">
        <v>20</v>
      </c>
      <c r="L6" s="141">
        <v>24</v>
      </c>
      <c r="M6" s="141">
        <v>47</v>
      </c>
      <c r="N6" s="141">
        <v>90</v>
      </c>
      <c r="O6" s="141">
        <v>100</v>
      </c>
      <c r="P6" s="139" t="s">
        <v>941</v>
      </c>
      <c r="Q6" s="139" t="s">
        <v>789</v>
      </c>
      <c r="R6" s="139" t="s">
        <v>836</v>
      </c>
      <c r="S6" s="139">
        <v>40</v>
      </c>
      <c r="T6" s="139" t="s">
        <v>893</v>
      </c>
      <c r="U6" s="139" t="s">
        <v>376</v>
      </c>
      <c r="V6" s="139" t="s">
        <v>944</v>
      </c>
      <c r="W6" s="139" t="s">
        <v>381</v>
      </c>
      <c r="X6" s="212">
        <v>2.5</v>
      </c>
      <c r="Y6" s="139" t="s">
        <v>924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2">
        <v>120.66365007541478</v>
      </c>
      <c r="AG6" s="139" t="s">
        <v>406</v>
      </c>
      <c r="AH6" s="139" t="s">
        <v>778</v>
      </c>
      <c r="AI6" s="184">
        <v>6.63</v>
      </c>
      <c r="AJ6" s="184">
        <v>10.25</v>
      </c>
      <c r="AK6" s="191">
        <v>14.84</v>
      </c>
      <c r="AL6" s="221">
        <f t="shared" si="0"/>
        <v>-0.4478048780487805</v>
      </c>
    </row>
    <row r="7" spans="1:38" x14ac:dyDescent="0.35">
      <c r="A7" s="139">
        <v>5</v>
      </c>
      <c r="B7" s="161">
        <v>100</v>
      </c>
      <c r="C7" s="161">
        <v>9</v>
      </c>
      <c r="D7" s="139" t="s">
        <v>798</v>
      </c>
      <c r="E7" s="139" t="s">
        <v>28</v>
      </c>
      <c r="F7" s="212">
        <v>0.5</v>
      </c>
      <c r="G7" s="212">
        <v>2.65</v>
      </c>
      <c r="H7" s="141">
        <v>9</v>
      </c>
      <c r="I7" s="141">
        <v>13</v>
      </c>
      <c r="J7" s="141">
        <v>14</v>
      </c>
      <c r="K7" s="141">
        <v>20</v>
      </c>
      <c r="L7" s="141">
        <v>24</v>
      </c>
      <c r="M7" s="141">
        <v>47</v>
      </c>
      <c r="N7" s="141">
        <v>90</v>
      </c>
      <c r="O7" s="141">
        <v>100</v>
      </c>
      <c r="P7" s="139" t="s">
        <v>941</v>
      </c>
      <c r="Q7" s="139" t="s">
        <v>789</v>
      </c>
      <c r="R7" s="139" t="s">
        <v>836</v>
      </c>
      <c r="S7" s="139">
        <v>40</v>
      </c>
      <c r="T7" s="139" t="s">
        <v>893</v>
      </c>
      <c r="U7" s="139" t="s">
        <v>376</v>
      </c>
      <c r="V7" s="139" t="s">
        <v>944</v>
      </c>
      <c r="W7" s="139" t="s">
        <v>381</v>
      </c>
      <c r="X7" s="212">
        <v>2.5</v>
      </c>
      <c r="Y7" s="139" t="s">
        <v>924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2">
        <v>180.99547511312218</v>
      </c>
      <c r="AG7" s="139" t="s">
        <v>406</v>
      </c>
      <c r="AH7" s="139" t="s">
        <v>778</v>
      </c>
      <c r="AI7" s="184">
        <v>6.63</v>
      </c>
      <c r="AJ7" s="184">
        <v>10.25</v>
      </c>
      <c r="AK7" s="191">
        <v>14.96</v>
      </c>
      <c r="AL7" s="221">
        <f t="shared" si="0"/>
        <v>-0.45951219512195129</v>
      </c>
    </row>
    <row r="8" spans="1:38" x14ac:dyDescent="0.35">
      <c r="A8" s="139">
        <v>5</v>
      </c>
      <c r="B8" s="161">
        <v>101</v>
      </c>
      <c r="C8" s="161">
        <v>10</v>
      </c>
      <c r="D8" s="139" t="s">
        <v>798</v>
      </c>
      <c r="E8" s="139" t="s">
        <v>28</v>
      </c>
      <c r="F8" s="212">
        <v>0.5</v>
      </c>
      <c r="G8" s="212">
        <v>2.65</v>
      </c>
      <c r="H8" s="141">
        <v>9</v>
      </c>
      <c r="I8" s="141">
        <v>13</v>
      </c>
      <c r="J8" s="141">
        <v>14</v>
      </c>
      <c r="K8" s="141">
        <v>20</v>
      </c>
      <c r="L8" s="141">
        <v>24</v>
      </c>
      <c r="M8" s="141">
        <v>47</v>
      </c>
      <c r="N8" s="141">
        <v>90</v>
      </c>
      <c r="O8" s="141">
        <v>100</v>
      </c>
      <c r="P8" s="139" t="s">
        <v>941</v>
      </c>
      <c r="Q8" s="139" t="s">
        <v>789</v>
      </c>
      <c r="R8" s="139" t="s">
        <v>836</v>
      </c>
      <c r="S8" s="139">
        <v>40</v>
      </c>
      <c r="T8" s="139" t="s">
        <v>893</v>
      </c>
      <c r="U8" s="139" t="s">
        <v>376</v>
      </c>
      <c r="V8" s="139" t="s">
        <v>944</v>
      </c>
      <c r="W8" s="139" t="s">
        <v>381</v>
      </c>
      <c r="X8" s="212">
        <v>2.5</v>
      </c>
      <c r="Y8" s="139" t="s">
        <v>924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2">
        <v>135.74660633484163</v>
      </c>
      <c r="AG8" s="139" t="s">
        <v>406</v>
      </c>
      <c r="AH8" s="139" t="s">
        <v>778</v>
      </c>
      <c r="AI8" s="184">
        <v>6.63</v>
      </c>
      <c r="AJ8" s="184">
        <v>10.25</v>
      </c>
      <c r="AK8" s="191">
        <v>15.64</v>
      </c>
      <c r="AL8" s="221">
        <f t="shared" si="0"/>
        <v>-0.52585365853658539</v>
      </c>
    </row>
    <row r="9" spans="1:38" x14ac:dyDescent="0.35">
      <c r="A9" s="139">
        <v>5</v>
      </c>
      <c r="B9" s="161">
        <v>102</v>
      </c>
      <c r="C9" s="161">
        <v>11</v>
      </c>
      <c r="D9" s="139" t="s">
        <v>798</v>
      </c>
      <c r="E9" s="139" t="s">
        <v>28</v>
      </c>
      <c r="F9" s="212">
        <v>0.5</v>
      </c>
      <c r="G9" s="212">
        <v>2.65</v>
      </c>
      <c r="H9" s="141">
        <v>9</v>
      </c>
      <c r="I9" s="141">
        <v>13</v>
      </c>
      <c r="J9" s="141">
        <v>14</v>
      </c>
      <c r="K9" s="141">
        <v>20</v>
      </c>
      <c r="L9" s="141">
        <v>24</v>
      </c>
      <c r="M9" s="141">
        <v>47</v>
      </c>
      <c r="N9" s="141">
        <v>90</v>
      </c>
      <c r="O9" s="141">
        <v>100</v>
      </c>
      <c r="P9" s="139" t="s">
        <v>941</v>
      </c>
      <c r="Q9" s="139" t="s">
        <v>789</v>
      </c>
      <c r="R9" s="139" t="s">
        <v>836</v>
      </c>
      <c r="S9" s="139">
        <v>40</v>
      </c>
      <c r="T9" s="139" t="s">
        <v>893</v>
      </c>
      <c r="U9" s="139" t="s">
        <v>376</v>
      </c>
      <c r="V9" s="139" t="s">
        <v>944</v>
      </c>
      <c r="W9" s="139" t="s">
        <v>381</v>
      </c>
      <c r="X9" s="212">
        <v>2.5</v>
      </c>
      <c r="Y9" s="139" t="s">
        <v>924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2">
        <v>165.91251885369533</v>
      </c>
      <c r="AG9" s="139" t="s">
        <v>406</v>
      </c>
      <c r="AH9" s="139" t="s">
        <v>778</v>
      </c>
      <c r="AI9" s="184">
        <v>6.63</v>
      </c>
      <c r="AJ9" s="184">
        <v>10.25</v>
      </c>
      <c r="AK9" s="191">
        <v>15.98</v>
      </c>
      <c r="AL9" s="221">
        <f t="shared" si="0"/>
        <v>-0.55902439024390249</v>
      </c>
    </row>
    <row r="10" spans="1:38" x14ac:dyDescent="0.35">
      <c r="A10" s="139">
        <v>5</v>
      </c>
      <c r="B10" s="161">
        <v>103</v>
      </c>
      <c r="C10" s="161">
        <v>12</v>
      </c>
      <c r="D10" s="139" t="s">
        <v>798</v>
      </c>
      <c r="E10" s="139" t="s">
        <v>28</v>
      </c>
      <c r="F10" s="212">
        <v>0.5</v>
      </c>
      <c r="G10" s="212">
        <v>2.65</v>
      </c>
      <c r="H10" s="141">
        <v>9</v>
      </c>
      <c r="I10" s="141">
        <v>13</v>
      </c>
      <c r="J10" s="141">
        <v>14</v>
      </c>
      <c r="K10" s="141">
        <v>20</v>
      </c>
      <c r="L10" s="141">
        <v>24</v>
      </c>
      <c r="M10" s="141">
        <v>47</v>
      </c>
      <c r="N10" s="141">
        <v>90</v>
      </c>
      <c r="O10" s="141">
        <v>100</v>
      </c>
      <c r="P10" s="139" t="s">
        <v>941</v>
      </c>
      <c r="Q10" s="139" t="s">
        <v>789</v>
      </c>
      <c r="R10" s="139" t="s">
        <v>836</v>
      </c>
      <c r="S10" s="139">
        <v>40</v>
      </c>
      <c r="T10" s="139" t="s">
        <v>893</v>
      </c>
      <c r="U10" s="139" t="s">
        <v>376</v>
      </c>
      <c r="V10" s="139" t="s">
        <v>944</v>
      </c>
      <c r="W10" s="139" t="s">
        <v>381</v>
      </c>
      <c r="X10" s="212">
        <v>2.5</v>
      </c>
      <c r="Y10" s="139" t="s">
        <v>924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2">
        <v>150.82956259426848</v>
      </c>
      <c r="AG10" s="139" t="s">
        <v>406</v>
      </c>
      <c r="AH10" s="139" t="s">
        <v>778</v>
      </c>
      <c r="AI10" s="184">
        <v>6.63</v>
      </c>
      <c r="AJ10" s="184">
        <v>10.25</v>
      </c>
      <c r="AK10" s="191">
        <v>16.82</v>
      </c>
      <c r="AL10" s="221">
        <f t="shared" si="0"/>
        <v>-0.64097560975609758</v>
      </c>
    </row>
    <row r="11" spans="1:38" x14ac:dyDescent="0.35">
      <c r="A11" s="139">
        <v>9</v>
      </c>
      <c r="B11" s="161">
        <v>120</v>
      </c>
      <c r="C11" s="161">
        <v>14</v>
      </c>
      <c r="D11" s="139" t="s">
        <v>798</v>
      </c>
      <c r="E11" s="139" t="s">
        <v>28</v>
      </c>
      <c r="F11" s="212" t="s">
        <v>28</v>
      </c>
      <c r="G11" s="212">
        <v>2.72</v>
      </c>
      <c r="H11" s="226">
        <v>4.99</v>
      </c>
      <c r="I11" s="226">
        <v>12.01</v>
      </c>
      <c r="J11" s="226">
        <v>19.78</v>
      </c>
      <c r="K11" s="226">
        <v>35.86</v>
      </c>
      <c r="L11" s="226">
        <v>49.54</v>
      </c>
      <c r="M11" s="226">
        <v>67.84</v>
      </c>
      <c r="N11" s="226">
        <v>78</v>
      </c>
      <c r="O11" s="226">
        <v>95.19</v>
      </c>
      <c r="P11" s="139" t="s">
        <v>940</v>
      </c>
      <c r="Q11" s="139" t="s">
        <v>794</v>
      </c>
      <c r="R11" s="139" t="s">
        <v>812</v>
      </c>
      <c r="S11" s="139">
        <v>40</v>
      </c>
      <c r="T11" s="139" t="s">
        <v>116</v>
      </c>
      <c r="U11" s="139" t="s">
        <v>376</v>
      </c>
      <c r="V11" s="139" t="s">
        <v>966</v>
      </c>
      <c r="W11" s="139" t="s">
        <v>381</v>
      </c>
      <c r="X11" s="212" t="s">
        <v>28</v>
      </c>
      <c r="Y11" s="139" t="s">
        <v>925</v>
      </c>
      <c r="Z11" s="139">
        <v>3000</v>
      </c>
      <c r="AA11" s="139">
        <v>170</v>
      </c>
      <c r="AB11" s="139">
        <v>2</v>
      </c>
      <c r="AC11" s="139" t="s">
        <v>773</v>
      </c>
      <c r="AD11" s="139" t="s">
        <v>773</v>
      </c>
      <c r="AE11" s="139" t="s">
        <v>773</v>
      </c>
      <c r="AF11" s="212">
        <v>1</v>
      </c>
      <c r="AG11" s="139" t="s">
        <v>406</v>
      </c>
      <c r="AH11" s="139" t="s">
        <v>778</v>
      </c>
      <c r="AI11" s="184">
        <v>5.2</v>
      </c>
      <c r="AJ11" s="191">
        <v>10.744033999999999</v>
      </c>
      <c r="AK11" s="191">
        <v>11.341246</v>
      </c>
      <c r="AL11" s="221">
        <f t="shared" si="0"/>
        <v>-5.5585453285051108E-2</v>
      </c>
    </row>
    <row r="12" spans="1:38" x14ac:dyDescent="0.35">
      <c r="A12" s="139">
        <v>9</v>
      </c>
      <c r="B12" s="161">
        <v>121</v>
      </c>
      <c r="C12" s="161">
        <v>15</v>
      </c>
      <c r="D12" s="139" t="s">
        <v>798</v>
      </c>
      <c r="E12" s="139" t="s">
        <v>28</v>
      </c>
      <c r="F12" s="212" t="s">
        <v>28</v>
      </c>
      <c r="G12" s="212">
        <v>2.72</v>
      </c>
      <c r="H12" s="226">
        <v>4.99</v>
      </c>
      <c r="I12" s="226">
        <v>12.01</v>
      </c>
      <c r="J12" s="226">
        <v>19.78</v>
      </c>
      <c r="K12" s="226">
        <v>35.86</v>
      </c>
      <c r="L12" s="226">
        <v>49.54</v>
      </c>
      <c r="M12" s="226">
        <v>67.84</v>
      </c>
      <c r="N12" s="226">
        <v>78</v>
      </c>
      <c r="O12" s="226">
        <v>95.19</v>
      </c>
      <c r="P12" s="139" t="s">
        <v>940</v>
      </c>
      <c r="Q12" s="139" t="s">
        <v>794</v>
      </c>
      <c r="R12" s="139" t="s">
        <v>812</v>
      </c>
      <c r="S12" s="139">
        <v>40</v>
      </c>
      <c r="T12" s="139" t="s">
        <v>116</v>
      </c>
      <c r="U12" s="139" t="s">
        <v>376</v>
      </c>
      <c r="V12" s="139" t="s">
        <v>966</v>
      </c>
      <c r="W12" s="139" t="s">
        <v>381</v>
      </c>
      <c r="X12" s="212" t="s">
        <v>28</v>
      </c>
      <c r="Y12" s="139" t="s">
        <v>925</v>
      </c>
      <c r="Z12" s="139">
        <v>3000</v>
      </c>
      <c r="AA12" s="139">
        <v>170</v>
      </c>
      <c r="AB12" s="139">
        <v>2</v>
      </c>
      <c r="AC12" s="139" t="s">
        <v>773</v>
      </c>
      <c r="AD12" s="139" t="s">
        <v>773</v>
      </c>
      <c r="AE12" s="139" t="s">
        <v>773</v>
      </c>
      <c r="AF12" s="212">
        <v>3</v>
      </c>
      <c r="AG12" s="139" t="s">
        <v>406</v>
      </c>
      <c r="AH12" s="139" t="s">
        <v>778</v>
      </c>
      <c r="AI12" s="184">
        <v>5.2</v>
      </c>
      <c r="AJ12" s="191">
        <v>10.744033999999999</v>
      </c>
      <c r="AK12" s="191">
        <v>11.483835999999998</v>
      </c>
      <c r="AL12" s="221">
        <f t="shared" si="0"/>
        <v>-6.8857004733976018E-2</v>
      </c>
    </row>
    <row r="13" spans="1:38" x14ac:dyDescent="0.35">
      <c r="A13" s="139">
        <v>9</v>
      </c>
      <c r="B13" s="161">
        <v>122</v>
      </c>
      <c r="C13" s="161">
        <v>16</v>
      </c>
      <c r="D13" s="139" t="s">
        <v>798</v>
      </c>
      <c r="E13" s="139" t="s">
        <v>28</v>
      </c>
      <c r="F13" s="212" t="s">
        <v>28</v>
      </c>
      <c r="G13" s="212">
        <v>2.72</v>
      </c>
      <c r="H13" s="226">
        <v>4.99</v>
      </c>
      <c r="I13" s="226">
        <v>12.01</v>
      </c>
      <c r="J13" s="226">
        <v>19.78</v>
      </c>
      <c r="K13" s="226">
        <v>35.86</v>
      </c>
      <c r="L13" s="226">
        <v>49.54</v>
      </c>
      <c r="M13" s="226">
        <v>67.84</v>
      </c>
      <c r="N13" s="226">
        <v>78</v>
      </c>
      <c r="O13" s="226">
        <v>95.19</v>
      </c>
      <c r="P13" s="139" t="s">
        <v>940</v>
      </c>
      <c r="Q13" s="139" t="s">
        <v>794</v>
      </c>
      <c r="R13" s="139" t="s">
        <v>812</v>
      </c>
      <c r="S13" s="139">
        <v>40</v>
      </c>
      <c r="T13" s="139" t="s">
        <v>116</v>
      </c>
      <c r="U13" s="139" t="s">
        <v>376</v>
      </c>
      <c r="V13" s="139" t="s">
        <v>966</v>
      </c>
      <c r="W13" s="139" t="s">
        <v>381</v>
      </c>
      <c r="X13" s="212" t="s">
        <v>28</v>
      </c>
      <c r="Y13" s="139" t="s">
        <v>925</v>
      </c>
      <c r="Z13" s="139">
        <v>3000</v>
      </c>
      <c r="AA13" s="139">
        <v>170</v>
      </c>
      <c r="AB13" s="139">
        <v>2</v>
      </c>
      <c r="AC13" s="139" t="s">
        <v>773</v>
      </c>
      <c r="AD13" s="139" t="s">
        <v>773</v>
      </c>
      <c r="AE13" s="139" t="s">
        <v>773</v>
      </c>
      <c r="AF13" s="212">
        <v>5</v>
      </c>
      <c r="AG13" s="139" t="s">
        <v>406</v>
      </c>
      <c r="AH13" s="139" t="s">
        <v>778</v>
      </c>
      <c r="AI13" s="184">
        <v>5.2</v>
      </c>
      <c r="AJ13" s="191">
        <v>10.744033999999999</v>
      </c>
      <c r="AK13" s="191">
        <v>12.102902</v>
      </c>
      <c r="AL13" s="221">
        <f t="shared" si="0"/>
        <v>-0.12647651710707553</v>
      </c>
    </row>
    <row r="14" spans="1:38" x14ac:dyDescent="0.35">
      <c r="A14" s="139">
        <v>9</v>
      </c>
      <c r="B14" s="161">
        <v>123</v>
      </c>
      <c r="C14" s="161">
        <v>17</v>
      </c>
      <c r="D14" s="139" t="s">
        <v>798</v>
      </c>
      <c r="E14" s="139" t="s">
        <v>28</v>
      </c>
      <c r="F14" s="212" t="s">
        <v>28</v>
      </c>
      <c r="G14" s="212">
        <v>2.72</v>
      </c>
      <c r="H14" s="226">
        <v>4.99</v>
      </c>
      <c r="I14" s="226">
        <v>12.01</v>
      </c>
      <c r="J14" s="226">
        <v>19.78</v>
      </c>
      <c r="K14" s="226">
        <v>35.86</v>
      </c>
      <c r="L14" s="226">
        <v>49.54</v>
      </c>
      <c r="M14" s="226">
        <v>67.84</v>
      </c>
      <c r="N14" s="226">
        <v>78</v>
      </c>
      <c r="O14" s="226">
        <v>95.19</v>
      </c>
      <c r="P14" s="139" t="s">
        <v>940</v>
      </c>
      <c r="Q14" s="139" t="s">
        <v>794</v>
      </c>
      <c r="R14" s="139" t="s">
        <v>812</v>
      </c>
      <c r="S14" s="139">
        <v>40</v>
      </c>
      <c r="T14" s="139" t="s">
        <v>116</v>
      </c>
      <c r="U14" s="139" t="s">
        <v>376</v>
      </c>
      <c r="V14" s="139" t="s">
        <v>966</v>
      </c>
      <c r="W14" s="139" t="s">
        <v>381</v>
      </c>
      <c r="X14" s="212" t="s">
        <v>28</v>
      </c>
      <c r="Y14" s="139" t="s">
        <v>925</v>
      </c>
      <c r="Z14" s="139">
        <v>3000</v>
      </c>
      <c r="AA14" s="139">
        <v>170</v>
      </c>
      <c r="AB14" s="139">
        <v>2</v>
      </c>
      <c r="AC14" s="139" t="s">
        <v>773</v>
      </c>
      <c r="AD14" s="139" t="s">
        <v>773</v>
      </c>
      <c r="AE14" s="139" t="s">
        <v>773</v>
      </c>
      <c r="AF14" s="212">
        <v>7</v>
      </c>
      <c r="AG14" s="139" t="s">
        <v>406</v>
      </c>
      <c r="AH14" s="139" t="s">
        <v>778</v>
      </c>
      <c r="AI14" s="184">
        <v>5.2</v>
      </c>
      <c r="AJ14" s="191">
        <v>10.744033999999999</v>
      </c>
      <c r="AK14" s="191">
        <v>12.479222</v>
      </c>
      <c r="AL14" s="221">
        <f t="shared" si="0"/>
        <v>-0.16150246732279525</v>
      </c>
    </row>
    <row r="15" spans="1:38" x14ac:dyDescent="0.35">
      <c r="A15" s="139">
        <v>18</v>
      </c>
      <c r="B15" s="161">
        <v>165</v>
      </c>
      <c r="C15" s="161">
        <v>22</v>
      </c>
      <c r="D15" s="139" t="s">
        <v>798</v>
      </c>
      <c r="E15" s="139" t="s">
        <v>938</v>
      </c>
      <c r="F15" s="212" t="s">
        <v>28</v>
      </c>
      <c r="G15" s="212" t="s">
        <v>28</v>
      </c>
      <c r="H15" s="226">
        <v>33.270000000000003</v>
      </c>
      <c r="I15" s="226">
        <v>35.94</v>
      </c>
      <c r="J15" s="226">
        <v>38.6</v>
      </c>
      <c r="K15" s="226">
        <v>57.46</v>
      </c>
      <c r="L15" s="226">
        <v>68.150000000000006</v>
      </c>
      <c r="M15" s="226">
        <v>84.21</v>
      </c>
      <c r="N15" s="226">
        <v>95.1</v>
      </c>
      <c r="O15" s="226">
        <v>100</v>
      </c>
      <c r="P15" s="139" t="s">
        <v>952</v>
      </c>
      <c r="Q15" s="139" t="s">
        <v>794</v>
      </c>
      <c r="R15" s="139" t="s">
        <v>812</v>
      </c>
      <c r="S15" s="139">
        <v>40</v>
      </c>
      <c r="T15" s="139" t="s">
        <v>116</v>
      </c>
      <c r="U15" s="139" t="s">
        <v>376</v>
      </c>
      <c r="V15" s="139" t="s">
        <v>944</v>
      </c>
      <c r="W15" s="139" t="s">
        <v>381</v>
      </c>
      <c r="X15" s="212">
        <v>1.48</v>
      </c>
      <c r="Y15" s="139" t="s">
        <v>925</v>
      </c>
      <c r="Z15" s="139" t="s">
        <v>28</v>
      </c>
      <c r="AA15" s="139">
        <v>265</v>
      </c>
      <c r="AB15" s="139" t="s">
        <v>28</v>
      </c>
      <c r="AC15" s="139" t="s">
        <v>773</v>
      </c>
      <c r="AD15" s="139" t="s">
        <v>798</v>
      </c>
      <c r="AE15" s="139" t="s">
        <v>773</v>
      </c>
      <c r="AF15" s="212">
        <v>2.5</v>
      </c>
      <c r="AG15" s="139" t="s">
        <v>406</v>
      </c>
      <c r="AH15" s="139" t="s">
        <v>778</v>
      </c>
      <c r="AI15" s="184">
        <v>7</v>
      </c>
      <c r="AJ15" s="191">
        <v>4.4501000000000008</v>
      </c>
      <c r="AK15" s="191">
        <v>6.05</v>
      </c>
      <c r="AL15" s="221">
        <f t="shared" si="0"/>
        <v>-0.35952001078627416</v>
      </c>
    </row>
    <row r="16" spans="1:38" x14ac:dyDescent="0.35">
      <c r="A16" s="139">
        <v>18</v>
      </c>
      <c r="B16" s="161">
        <v>166</v>
      </c>
      <c r="C16" s="161">
        <v>23</v>
      </c>
      <c r="D16" s="139" t="s">
        <v>798</v>
      </c>
      <c r="E16" s="139" t="s">
        <v>938</v>
      </c>
      <c r="F16" s="212" t="s">
        <v>28</v>
      </c>
      <c r="G16" s="212" t="s">
        <v>28</v>
      </c>
      <c r="H16" s="226">
        <v>33.270000000000003</v>
      </c>
      <c r="I16" s="226">
        <v>35.94</v>
      </c>
      <c r="J16" s="226">
        <v>38.6</v>
      </c>
      <c r="K16" s="226">
        <v>57.46</v>
      </c>
      <c r="L16" s="226">
        <v>68.150000000000006</v>
      </c>
      <c r="M16" s="226">
        <v>84.21</v>
      </c>
      <c r="N16" s="226">
        <v>95.1</v>
      </c>
      <c r="O16" s="226">
        <v>100</v>
      </c>
      <c r="P16" s="139" t="s">
        <v>952</v>
      </c>
      <c r="Q16" s="139" t="s">
        <v>794</v>
      </c>
      <c r="R16" s="139" t="s">
        <v>812</v>
      </c>
      <c r="S16" s="139">
        <v>40</v>
      </c>
      <c r="T16" s="139" t="s">
        <v>116</v>
      </c>
      <c r="U16" s="139" t="s">
        <v>376</v>
      </c>
      <c r="V16" s="139" t="s">
        <v>944</v>
      </c>
      <c r="W16" s="139" t="s">
        <v>381</v>
      </c>
      <c r="X16" s="212">
        <v>1.48</v>
      </c>
      <c r="Y16" s="139" t="s">
        <v>925</v>
      </c>
      <c r="Z16" s="139" t="s">
        <v>28</v>
      </c>
      <c r="AA16" s="139">
        <v>265</v>
      </c>
      <c r="AB16" s="139" t="s">
        <v>28</v>
      </c>
      <c r="AC16" s="139" t="s">
        <v>773</v>
      </c>
      <c r="AD16" s="139" t="s">
        <v>798</v>
      </c>
      <c r="AE16" s="139" t="s">
        <v>773</v>
      </c>
      <c r="AF16" s="212">
        <v>5</v>
      </c>
      <c r="AG16" s="139" t="s">
        <v>406</v>
      </c>
      <c r="AH16" s="139" t="s">
        <v>778</v>
      </c>
      <c r="AI16" s="184">
        <v>7</v>
      </c>
      <c r="AJ16" s="191">
        <v>4.4501000000000008</v>
      </c>
      <c r="AK16" s="191">
        <v>6.88</v>
      </c>
      <c r="AL16" s="221">
        <f t="shared" si="0"/>
        <v>-0.54603267342306883</v>
      </c>
    </row>
    <row r="17" spans="1:38" x14ac:dyDescent="0.35">
      <c r="A17" s="139">
        <v>18</v>
      </c>
      <c r="B17" s="161">
        <v>167</v>
      </c>
      <c r="C17" s="161">
        <v>24</v>
      </c>
      <c r="D17" s="139" t="s">
        <v>798</v>
      </c>
      <c r="E17" s="139" t="s">
        <v>938</v>
      </c>
      <c r="F17" s="212" t="s">
        <v>28</v>
      </c>
      <c r="G17" s="212" t="s">
        <v>28</v>
      </c>
      <c r="H17" s="226">
        <v>33.270000000000003</v>
      </c>
      <c r="I17" s="226">
        <v>35.94</v>
      </c>
      <c r="J17" s="226">
        <v>38.6</v>
      </c>
      <c r="K17" s="226">
        <v>57.46</v>
      </c>
      <c r="L17" s="226">
        <v>68.150000000000006</v>
      </c>
      <c r="M17" s="226">
        <v>84.21</v>
      </c>
      <c r="N17" s="226">
        <v>95.1</v>
      </c>
      <c r="O17" s="226">
        <v>100</v>
      </c>
      <c r="P17" s="139" t="s">
        <v>952</v>
      </c>
      <c r="Q17" s="139" t="s">
        <v>794</v>
      </c>
      <c r="R17" s="139" t="s">
        <v>812</v>
      </c>
      <c r="S17" s="139">
        <v>40</v>
      </c>
      <c r="T17" s="139" t="s">
        <v>116</v>
      </c>
      <c r="U17" s="139" t="s">
        <v>376</v>
      </c>
      <c r="V17" s="139" t="s">
        <v>944</v>
      </c>
      <c r="W17" s="139" t="s">
        <v>381</v>
      </c>
      <c r="X17" s="212">
        <v>1.48</v>
      </c>
      <c r="Y17" s="139" t="s">
        <v>925</v>
      </c>
      <c r="Z17" s="139" t="s">
        <v>28</v>
      </c>
      <c r="AA17" s="139">
        <v>265</v>
      </c>
      <c r="AB17" s="139" t="s">
        <v>28</v>
      </c>
      <c r="AC17" s="139" t="s">
        <v>773</v>
      </c>
      <c r="AD17" s="139" t="s">
        <v>798</v>
      </c>
      <c r="AE17" s="139" t="s">
        <v>773</v>
      </c>
      <c r="AF17" s="212">
        <v>7.5</v>
      </c>
      <c r="AG17" s="139" t="s">
        <v>406</v>
      </c>
      <c r="AH17" s="139" t="s">
        <v>778</v>
      </c>
      <c r="AI17" s="184">
        <v>7</v>
      </c>
      <c r="AJ17" s="191">
        <v>4.4501000000000008</v>
      </c>
      <c r="AK17" s="191">
        <v>7.33</v>
      </c>
      <c r="AL17" s="221">
        <f t="shared" si="0"/>
        <v>-0.64715399653940331</v>
      </c>
    </row>
    <row r="18" spans="1:38" x14ac:dyDescent="0.35">
      <c r="A18" s="139">
        <v>18</v>
      </c>
      <c r="B18" s="161">
        <v>168</v>
      </c>
      <c r="C18" s="161">
        <v>25</v>
      </c>
      <c r="D18" s="139" t="s">
        <v>798</v>
      </c>
      <c r="E18" s="139" t="s">
        <v>938</v>
      </c>
      <c r="F18" s="212" t="s">
        <v>28</v>
      </c>
      <c r="G18" s="212" t="s">
        <v>28</v>
      </c>
      <c r="H18" s="226">
        <v>33.270000000000003</v>
      </c>
      <c r="I18" s="226">
        <v>35.94</v>
      </c>
      <c r="J18" s="226">
        <v>38.6</v>
      </c>
      <c r="K18" s="226">
        <v>57.46</v>
      </c>
      <c r="L18" s="226">
        <v>68.150000000000006</v>
      </c>
      <c r="M18" s="226">
        <v>84.21</v>
      </c>
      <c r="N18" s="226">
        <v>95.1</v>
      </c>
      <c r="O18" s="226">
        <v>100</v>
      </c>
      <c r="P18" s="139" t="s">
        <v>952</v>
      </c>
      <c r="Q18" s="139" t="s">
        <v>794</v>
      </c>
      <c r="R18" s="139" t="s">
        <v>812</v>
      </c>
      <c r="S18" s="139">
        <v>40</v>
      </c>
      <c r="T18" s="139" t="s">
        <v>116</v>
      </c>
      <c r="U18" s="139" t="s">
        <v>376</v>
      </c>
      <c r="V18" s="139" t="s">
        <v>944</v>
      </c>
      <c r="W18" s="139" t="s">
        <v>381</v>
      </c>
      <c r="X18" s="212">
        <v>1.48</v>
      </c>
      <c r="Y18" s="139" t="s">
        <v>925</v>
      </c>
      <c r="Z18" s="139" t="s">
        <v>28</v>
      </c>
      <c r="AA18" s="139">
        <v>265</v>
      </c>
      <c r="AB18" s="139" t="s">
        <v>28</v>
      </c>
      <c r="AC18" s="139" t="s">
        <v>773</v>
      </c>
      <c r="AD18" s="139" t="s">
        <v>798</v>
      </c>
      <c r="AE18" s="139" t="s">
        <v>773</v>
      </c>
      <c r="AF18" s="212">
        <v>10</v>
      </c>
      <c r="AG18" s="139" t="s">
        <v>406</v>
      </c>
      <c r="AH18" s="139" t="s">
        <v>778</v>
      </c>
      <c r="AI18" s="184">
        <v>7</v>
      </c>
      <c r="AJ18" s="191">
        <v>4.4501000000000008</v>
      </c>
      <c r="AK18" s="191">
        <v>9.15</v>
      </c>
      <c r="AL18" s="221">
        <f t="shared" si="0"/>
        <v>-1.0561335700321337</v>
      </c>
    </row>
    <row r="19" spans="1:38" x14ac:dyDescent="0.35">
      <c r="A19" s="139">
        <v>18</v>
      </c>
      <c r="B19" s="161">
        <v>169</v>
      </c>
      <c r="C19" s="161">
        <v>26</v>
      </c>
      <c r="D19" s="139" t="s">
        <v>798</v>
      </c>
      <c r="E19" s="139" t="s">
        <v>938</v>
      </c>
      <c r="F19" s="212" t="s">
        <v>28</v>
      </c>
      <c r="G19" s="212" t="s">
        <v>28</v>
      </c>
      <c r="H19" s="226">
        <v>33.270000000000003</v>
      </c>
      <c r="I19" s="226">
        <v>35.94</v>
      </c>
      <c r="J19" s="226">
        <v>38.6</v>
      </c>
      <c r="K19" s="226">
        <v>57.46</v>
      </c>
      <c r="L19" s="226">
        <v>68.150000000000006</v>
      </c>
      <c r="M19" s="226">
        <v>84.21</v>
      </c>
      <c r="N19" s="226">
        <v>95.1</v>
      </c>
      <c r="O19" s="226">
        <v>100</v>
      </c>
      <c r="P19" s="139" t="s">
        <v>952</v>
      </c>
      <c r="Q19" s="139" t="s">
        <v>794</v>
      </c>
      <c r="R19" s="139" t="s">
        <v>812</v>
      </c>
      <c r="S19" s="139">
        <v>40</v>
      </c>
      <c r="T19" s="139" t="s">
        <v>116</v>
      </c>
      <c r="U19" s="139" t="s">
        <v>376</v>
      </c>
      <c r="V19" s="139" t="s">
        <v>944</v>
      </c>
      <c r="W19" s="139" t="s">
        <v>381</v>
      </c>
      <c r="X19" s="212">
        <v>1.48</v>
      </c>
      <c r="Y19" s="139" t="s">
        <v>925</v>
      </c>
      <c r="Z19" s="139" t="s">
        <v>28</v>
      </c>
      <c r="AA19" s="139">
        <v>265</v>
      </c>
      <c r="AB19" s="139" t="s">
        <v>28</v>
      </c>
      <c r="AC19" s="139" t="s">
        <v>773</v>
      </c>
      <c r="AD19" s="139" t="s">
        <v>798</v>
      </c>
      <c r="AE19" s="139" t="s">
        <v>773</v>
      </c>
      <c r="AF19" s="212">
        <v>12.5</v>
      </c>
      <c r="AG19" s="139" t="s">
        <v>406</v>
      </c>
      <c r="AH19" s="139" t="s">
        <v>778</v>
      </c>
      <c r="AI19" s="184">
        <v>7</v>
      </c>
      <c r="AJ19" s="191">
        <v>4.4501000000000008</v>
      </c>
      <c r="AK19" s="191">
        <v>9.18</v>
      </c>
      <c r="AL19" s="221">
        <f t="shared" si="0"/>
        <v>-1.0628749915732225</v>
      </c>
    </row>
    <row r="20" spans="1:38" x14ac:dyDescent="0.35">
      <c r="A20" s="139">
        <v>18</v>
      </c>
      <c r="B20" s="161">
        <v>170</v>
      </c>
      <c r="C20" s="161">
        <v>27</v>
      </c>
      <c r="D20" s="139" t="s">
        <v>798</v>
      </c>
      <c r="E20" s="139" t="s">
        <v>938</v>
      </c>
      <c r="F20" s="212" t="s">
        <v>28</v>
      </c>
      <c r="G20" s="212" t="s">
        <v>28</v>
      </c>
      <c r="H20" s="226">
        <v>33.270000000000003</v>
      </c>
      <c r="I20" s="226">
        <v>35.94</v>
      </c>
      <c r="J20" s="226">
        <v>38.6</v>
      </c>
      <c r="K20" s="226">
        <v>57.46</v>
      </c>
      <c r="L20" s="226">
        <v>68.150000000000006</v>
      </c>
      <c r="M20" s="226">
        <v>84.21</v>
      </c>
      <c r="N20" s="226">
        <v>95.1</v>
      </c>
      <c r="O20" s="226">
        <v>100</v>
      </c>
      <c r="P20" s="139" t="s">
        <v>952</v>
      </c>
      <c r="Q20" s="139" t="s">
        <v>794</v>
      </c>
      <c r="R20" s="139" t="s">
        <v>812</v>
      </c>
      <c r="S20" s="139">
        <v>40</v>
      </c>
      <c r="T20" s="139" t="s">
        <v>116</v>
      </c>
      <c r="U20" s="139" t="s">
        <v>376</v>
      </c>
      <c r="V20" s="139" t="s">
        <v>944</v>
      </c>
      <c r="W20" s="139" t="s">
        <v>381</v>
      </c>
      <c r="X20" s="212">
        <v>1.48</v>
      </c>
      <c r="Y20" s="139" t="s">
        <v>925</v>
      </c>
      <c r="Z20" s="139" t="s">
        <v>28</v>
      </c>
      <c r="AA20" s="139">
        <v>265</v>
      </c>
      <c r="AB20" s="139" t="s">
        <v>28</v>
      </c>
      <c r="AC20" s="139" t="s">
        <v>773</v>
      </c>
      <c r="AD20" s="139" t="s">
        <v>798</v>
      </c>
      <c r="AE20" s="139" t="s">
        <v>773</v>
      </c>
      <c r="AF20" s="212">
        <v>15</v>
      </c>
      <c r="AG20" s="139" t="s">
        <v>406</v>
      </c>
      <c r="AH20" s="139" t="s">
        <v>778</v>
      </c>
      <c r="AI20" s="184">
        <v>7</v>
      </c>
      <c r="AJ20" s="191">
        <v>4.4501000000000008</v>
      </c>
      <c r="AK20" s="191">
        <v>8.9</v>
      </c>
      <c r="AL20" s="221">
        <f t="shared" si="0"/>
        <v>-0.99995505718972577</v>
      </c>
    </row>
    <row r="21" spans="1:38" x14ac:dyDescent="0.35">
      <c r="A21" s="139">
        <v>19</v>
      </c>
      <c r="B21" s="161">
        <v>198</v>
      </c>
      <c r="C21" s="161">
        <v>33</v>
      </c>
      <c r="D21" s="139" t="s">
        <v>798</v>
      </c>
      <c r="E21" s="139" t="s">
        <v>938</v>
      </c>
      <c r="F21" s="212">
        <v>0.77</v>
      </c>
      <c r="G21" s="212" t="s">
        <v>28</v>
      </c>
      <c r="H21" s="226">
        <v>4.62</v>
      </c>
      <c r="I21" s="226">
        <v>10.15</v>
      </c>
      <c r="J21" s="226">
        <v>14.77</v>
      </c>
      <c r="K21" s="226">
        <v>29.85</v>
      </c>
      <c r="L21" s="226">
        <v>41.54</v>
      </c>
      <c r="M21" s="226">
        <v>59.85</v>
      </c>
      <c r="N21" s="226">
        <v>69.38</v>
      </c>
      <c r="O21" s="226">
        <v>84.46</v>
      </c>
      <c r="P21" s="139" t="s">
        <v>28</v>
      </c>
      <c r="Q21" s="139" t="s">
        <v>789</v>
      </c>
      <c r="R21" s="139" t="s">
        <v>836</v>
      </c>
      <c r="S21" s="139">
        <v>40</v>
      </c>
      <c r="T21" s="139" t="s">
        <v>116</v>
      </c>
      <c r="U21" s="139" t="s">
        <v>1083</v>
      </c>
      <c r="V21" s="139" t="s">
        <v>944</v>
      </c>
      <c r="W21" s="139" t="s">
        <v>380</v>
      </c>
      <c r="X21" s="212">
        <v>5</v>
      </c>
      <c r="Y21" s="139" t="s">
        <v>925</v>
      </c>
      <c r="Z21" s="139">
        <v>2000</v>
      </c>
      <c r="AA21" s="139">
        <v>150</v>
      </c>
      <c r="AB21" s="139">
        <v>0.25</v>
      </c>
      <c r="AC21" s="139" t="s">
        <v>773</v>
      </c>
      <c r="AD21" s="139" t="s">
        <v>773</v>
      </c>
      <c r="AE21" s="139" t="s">
        <v>773</v>
      </c>
      <c r="AF21" s="212">
        <v>0.5</v>
      </c>
      <c r="AG21" s="139" t="s">
        <v>406</v>
      </c>
      <c r="AH21" s="139" t="s">
        <v>778</v>
      </c>
      <c r="AI21" s="184">
        <v>4.8600000000000003</v>
      </c>
      <c r="AJ21" s="184">
        <v>8.0431400000000011</v>
      </c>
      <c r="AK21" s="191">
        <v>11.04777</v>
      </c>
      <c r="AL21" s="221">
        <f t="shared" si="0"/>
        <v>-0.373564304488048</v>
      </c>
    </row>
    <row r="22" spans="1:38" x14ac:dyDescent="0.35">
      <c r="A22" s="139">
        <v>19</v>
      </c>
      <c r="B22" s="161">
        <v>199</v>
      </c>
      <c r="C22" s="161">
        <v>34</v>
      </c>
      <c r="D22" s="139" t="s">
        <v>798</v>
      </c>
      <c r="E22" s="139" t="s">
        <v>938</v>
      </c>
      <c r="F22" s="212">
        <v>0.77</v>
      </c>
      <c r="G22" s="212" t="s">
        <v>28</v>
      </c>
      <c r="H22" s="226">
        <v>4.62</v>
      </c>
      <c r="I22" s="226">
        <v>10.15</v>
      </c>
      <c r="J22" s="226">
        <v>14.77</v>
      </c>
      <c r="K22" s="226">
        <v>29.85</v>
      </c>
      <c r="L22" s="226">
        <v>41.54</v>
      </c>
      <c r="M22" s="226">
        <v>59.85</v>
      </c>
      <c r="N22" s="226">
        <v>69.38</v>
      </c>
      <c r="O22" s="226">
        <v>84.46</v>
      </c>
      <c r="P22" s="139" t="s">
        <v>28</v>
      </c>
      <c r="Q22" s="139" t="s">
        <v>789</v>
      </c>
      <c r="R22" s="139" t="s">
        <v>836</v>
      </c>
      <c r="S22" s="139">
        <v>40</v>
      </c>
      <c r="T22" s="139" t="s">
        <v>116</v>
      </c>
      <c r="U22" s="139" t="s">
        <v>1083</v>
      </c>
      <c r="V22" s="139" t="s">
        <v>944</v>
      </c>
      <c r="W22" s="139" t="s">
        <v>380</v>
      </c>
      <c r="X22" s="212">
        <v>5</v>
      </c>
      <c r="Y22" s="139" t="s">
        <v>925</v>
      </c>
      <c r="Z22" s="139">
        <v>2000</v>
      </c>
      <c r="AA22" s="139">
        <v>150</v>
      </c>
      <c r="AB22" s="139">
        <v>0.25</v>
      </c>
      <c r="AC22" s="139" t="s">
        <v>773</v>
      </c>
      <c r="AD22" s="139" t="s">
        <v>773</v>
      </c>
      <c r="AE22" s="139" t="s">
        <v>773</v>
      </c>
      <c r="AF22" s="212">
        <v>1</v>
      </c>
      <c r="AG22" s="139" t="s">
        <v>406</v>
      </c>
      <c r="AH22" s="139" t="s">
        <v>778</v>
      </c>
      <c r="AI22" s="184">
        <v>4.8600000000000003</v>
      </c>
      <c r="AJ22" s="184">
        <v>8.0431400000000011</v>
      </c>
      <c r="AK22" s="191">
        <v>11.64869</v>
      </c>
      <c r="AL22" s="221">
        <f t="shared" si="0"/>
        <v>-0.44827641940834034</v>
      </c>
    </row>
    <row r="23" spans="1:38" x14ac:dyDescent="0.35">
      <c r="A23" s="139">
        <v>19</v>
      </c>
      <c r="B23" s="161">
        <v>200</v>
      </c>
      <c r="C23" s="161">
        <v>35</v>
      </c>
      <c r="D23" s="139" t="s">
        <v>798</v>
      </c>
      <c r="E23" s="139" t="s">
        <v>938</v>
      </c>
      <c r="F23" s="212">
        <v>0.77</v>
      </c>
      <c r="G23" s="212" t="s">
        <v>28</v>
      </c>
      <c r="H23" s="226">
        <v>4.62</v>
      </c>
      <c r="I23" s="226">
        <v>10.15</v>
      </c>
      <c r="J23" s="226">
        <v>14.77</v>
      </c>
      <c r="K23" s="226">
        <v>29.85</v>
      </c>
      <c r="L23" s="226">
        <v>41.54</v>
      </c>
      <c r="M23" s="226">
        <v>59.85</v>
      </c>
      <c r="N23" s="226">
        <v>69.38</v>
      </c>
      <c r="O23" s="226">
        <v>84.46</v>
      </c>
      <c r="P23" s="139" t="s">
        <v>28</v>
      </c>
      <c r="Q23" s="139" t="s">
        <v>789</v>
      </c>
      <c r="R23" s="139" t="s">
        <v>836</v>
      </c>
      <c r="S23" s="139">
        <v>40</v>
      </c>
      <c r="T23" s="139" t="s">
        <v>116</v>
      </c>
      <c r="U23" s="139" t="s">
        <v>1083</v>
      </c>
      <c r="V23" s="139" t="s">
        <v>944</v>
      </c>
      <c r="W23" s="139" t="s">
        <v>380</v>
      </c>
      <c r="X23" s="212">
        <v>5</v>
      </c>
      <c r="Y23" s="139" t="s">
        <v>925</v>
      </c>
      <c r="Z23" s="139">
        <v>2000</v>
      </c>
      <c r="AA23" s="139">
        <v>150</v>
      </c>
      <c r="AB23" s="139">
        <v>0.25</v>
      </c>
      <c r="AC23" s="139" t="s">
        <v>773</v>
      </c>
      <c r="AD23" s="139" t="s">
        <v>773</v>
      </c>
      <c r="AE23" s="139" t="s">
        <v>773</v>
      </c>
      <c r="AF23" s="212">
        <v>1.5</v>
      </c>
      <c r="AG23" s="139" t="s">
        <v>406</v>
      </c>
      <c r="AH23" s="139" t="s">
        <v>778</v>
      </c>
      <c r="AI23" s="184">
        <v>4.8600000000000003</v>
      </c>
      <c r="AJ23" s="184">
        <v>8.0431400000000011</v>
      </c>
      <c r="AK23" s="191">
        <v>11.92604</v>
      </c>
      <c r="AL23" s="221">
        <f t="shared" si="0"/>
        <v>-0.48275922090128964</v>
      </c>
    </row>
    <row r="24" spans="1:38" x14ac:dyDescent="0.35">
      <c r="A24" s="139">
        <v>19</v>
      </c>
      <c r="B24" s="161">
        <v>201</v>
      </c>
      <c r="C24" s="161">
        <v>36</v>
      </c>
      <c r="D24" s="139" t="s">
        <v>798</v>
      </c>
      <c r="E24" s="139" t="s">
        <v>938</v>
      </c>
      <c r="F24" s="212">
        <v>0.77</v>
      </c>
      <c r="G24" s="212" t="s">
        <v>28</v>
      </c>
      <c r="H24" s="226">
        <v>4.62</v>
      </c>
      <c r="I24" s="226">
        <v>10.15</v>
      </c>
      <c r="J24" s="226">
        <v>14.77</v>
      </c>
      <c r="K24" s="226">
        <v>29.85</v>
      </c>
      <c r="L24" s="226">
        <v>41.54</v>
      </c>
      <c r="M24" s="226">
        <v>59.85</v>
      </c>
      <c r="N24" s="226">
        <v>69.38</v>
      </c>
      <c r="O24" s="226">
        <v>84.46</v>
      </c>
      <c r="P24" s="139" t="s">
        <v>28</v>
      </c>
      <c r="Q24" s="139" t="s">
        <v>789</v>
      </c>
      <c r="R24" s="139" t="s">
        <v>836</v>
      </c>
      <c r="S24" s="139">
        <v>40</v>
      </c>
      <c r="T24" s="139" t="s">
        <v>116</v>
      </c>
      <c r="U24" s="139" t="s">
        <v>1083</v>
      </c>
      <c r="V24" s="139" t="s">
        <v>944</v>
      </c>
      <c r="W24" s="139" t="s">
        <v>380</v>
      </c>
      <c r="X24" s="212">
        <v>5</v>
      </c>
      <c r="Y24" s="139" t="s">
        <v>925</v>
      </c>
      <c r="Z24" s="139">
        <v>2000</v>
      </c>
      <c r="AA24" s="139">
        <v>150</v>
      </c>
      <c r="AB24" s="139">
        <v>0.25</v>
      </c>
      <c r="AC24" s="139" t="s">
        <v>773</v>
      </c>
      <c r="AD24" s="139" t="s">
        <v>773</v>
      </c>
      <c r="AE24" s="139" t="s">
        <v>773</v>
      </c>
      <c r="AF24" s="212">
        <v>2</v>
      </c>
      <c r="AG24" s="139" t="s">
        <v>406</v>
      </c>
      <c r="AH24" s="139" t="s">
        <v>778</v>
      </c>
      <c r="AI24" s="184">
        <v>4.8600000000000003</v>
      </c>
      <c r="AJ24" s="184">
        <v>8.0431400000000011</v>
      </c>
      <c r="AK24" s="191">
        <v>12.157159999999999</v>
      </c>
      <c r="AL24" s="221">
        <f t="shared" si="0"/>
        <v>-0.51149426716431612</v>
      </c>
    </row>
    <row r="25" spans="1:38" x14ac:dyDescent="0.35">
      <c r="A25" s="139">
        <v>19</v>
      </c>
      <c r="B25" s="161">
        <v>202</v>
      </c>
      <c r="C25" s="161">
        <v>37</v>
      </c>
      <c r="D25" s="139" t="s">
        <v>798</v>
      </c>
      <c r="E25" s="139" t="s">
        <v>938</v>
      </c>
      <c r="F25" s="212">
        <v>0.77</v>
      </c>
      <c r="G25" s="212" t="s">
        <v>28</v>
      </c>
      <c r="H25" s="226">
        <v>4.62</v>
      </c>
      <c r="I25" s="226">
        <v>10.15</v>
      </c>
      <c r="J25" s="226">
        <v>14.77</v>
      </c>
      <c r="K25" s="226">
        <v>29.85</v>
      </c>
      <c r="L25" s="226">
        <v>41.54</v>
      </c>
      <c r="M25" s="226">
        <v>59.85</v>
      </c>
      <c r="N25" s="226">
        <v>69.38</v>
      </c>
      <c r="O25" s="226">
        <v>84.46</v>
      </c>
      <c r="P25" s="139" t="s">
        <v>28</v>
      </c>
      <c r="Q25" s="139" t="s">
        <v>789</v>
      </c>
      <c r="R25" s="139" t="s">
        <v>836</v>
      </c>
      <c r="S25" s="139">
        <v>40</v>
      </c>
      <c r="T25" s="139" t="s">
        <v>116</v>
      </c>
      <c r="U25" s="139" t="s">
        <v>1083</v>
      </c>
      <c r="V25" s="139" t="s">
        <v>944</v>
      </c>
      <c r="W25" s="139" t="s">
        <v>380</v>
      </c>
      <c r="X25" s="212">
        <v>5</v>
      </c>
      <c r="Y25" s="139" t="s">
        <v>925</v>
      </c>
      <c r="Z25" s="139">
        <v>2000</v>
      </c>
      <c r="AA25" s="139">
        <v>150</v>
      </c>
      <c r="AB25" s="139">
        <v>0.25</v>
      </c>
      <c r="AC25" s="139" t="s">
        <v>773</v>
      </c>
      <c r="AD25" s="139" t="s">
        <v>773</v>
      </c>
      <c r="AE25" s="139" t="s">
        <v>773</v>
      </c>
      <c r="AF25" s="212">
        <v>2.5</v>
      </c>
      <c r="AG25" s="139" t="s">
        <v>406</v>
      </c>
      <c r="AH25" s="139" t="s">
        <v>778</v>
      </c>
      <c r="AI25" s="184">
        <v>4.8600000000000003</v>
      </c>
      <c r="AJ25" s="184">
        <v>8.0431400000000011</v>
      </c>
      <c r="AK25" s="191">
        <v>13.728809999999999</v>
      </c>
      <c r="AL25" s="221">
        <f t="shared" si="0"/>
        <v>-0.70689680895769536</v>
      </c>
    </row>
    <row r="26" spans="1:38" x14ac:dyDescent="0.35">
      <c r="A26" s="139">
        <v>19</v>
      </c>
      <c r="B26" s="161">
        <v>203</v>
      </c>
      <c r="C26" s="161">
        <v>38</v>
      </c>
      <c r="D26" s="139" t="s">
        <v>798</v>
      </c>
      <c r="E26" s="139" t="s">
        <v>938</v>
      </c>
      <c r="F26" s="212">
        <v>0.77</v>
      </c>
      <c r="G26" s="212" t="s">
        <v>28</v>
      </c>
      <c r="H26" s="226">
        <v>4.62</v>
      </c>
      <c r="I26" s="226">
        <v>10.15</v>
      </c>
      <c r="J26" s="226">
        <v>14.77</v>
      </c>
      <c r="K26" s="226">
        <v>29.85</v>
      </c>
      <c r="L26" s="226">
        <v>41.54</v>
      </c>
      <c r="M26" s="226">
        <v>59.85</v>
      </c>
      <c r="N26" s="226">
        <v>69.38</v>
      </c>
      <c r="O26" s="226">
        <v>84.46</v>
      </c>
      <c r="P26" s="139" t="s">
        <v>28</v>
      </c>
      <c r="Q26" s="139" t="s">
        <v>789</v>
      </c>
      <c r="R26" s="139" t="s">
        <v>836</v>
      </c>
      <c r="S26" s="139">
        <v>40</v>
      </c>
      <c r="T26" s="139" t="s">
        <v>116</v>
      </c>
      <c r="U26" s="139" t="s">
        <v>1083</v>
      </c>
      <c r="V26" s="139" t="s">
        <v>944</v>
      </c>
      <c r="W26" s="139" t="s">
        <v>380</v>
      </c>
      <c r="X26" s="212">
        <v>5</v>
      </c>
      <c r="Y26" s="139" t="s">
        <v>925</v>
      </c>
      <c r="Z26" s="139">
        <v>2000</v>
      </c>
      <c r="AA26" s="139">
        <v>150</v>
      </c>
      <c r="AB26" s="139">
        <v>0.25</v>
      </c>
      <c r="AC26" s="139" t="s">
        <v>773</v>
      </c>
      <c r="AD26" s="139" t="s">
        <v>773</v>
      </c>
      <c r="AE26" s="139" t="s">
        <v>773</v>
      </c>
      <c r="AF26" s="212">
        <v>3</v>
      </c>
      <c r="AG26" s="139" t="s">
        <v>406</v>
      </c>
      <c r="AH26" s="139" t="s">
        <v>778</v>
      </c>
      <c r="AI26" s="184">
        <v>4.8600000000000003</v>
      </c>
      <c r="AJ26" s="184">
        <v>8.0431400000000011</v>
      </c>
      <c r="AK26" s="191">
        <v>20.616330000000001</v>
      </c>
      <c r="AL26" s="221">
        <f t="shared" si="0"/>
        <v>-1.5632190910515047</v>
      </c>
    </row>
    <row r="27" spans="1:38" x14ac:dyDescent="0.35">
      <c r="A27" s="139">
        <v>19</v>
      </c>
      <c r="B27" s="161">
        <v>204</v>
      </c>
      <c r="C27" s="161">
        <v>39</v>
      </c>
      <c r="D27" s="139" t="s">
        <v>798</v>
      </c>
      <c r="E27" s="139" t="s">
        <v>938</v>
      </c>
      <c r="F27" s="212">
        <v>0.77</v>
      </c>
      <c r="G27" s="212" t="s">
        <v>28</v>
      </c>
      <c r="H27" s="226">
        <v>4.62</v>
      </c>
      <c r="I27" s="226">
        <v>10.15</v>
      </c>
      <c r="J27" s="226">
        <v>14.77</v>
      </c>
      <c r="K27" s="226">
        <v>29.85</v>
      </c>
      <c r="L27" s="226">
        <v>41.54</v>
      </c>
      <c r="M27" s="226">
        <v>59.85</v>
      </c>
      <c r="N27" s="226">
        <v>69.38</v>
      </c>
      <c r="O27" s="226">
        <v>84.46</v>
      </c>
      <c r="P27" s="139" t="s">
        <v>28</v>
      </c>
      <c r="Q27" s="139" t="s">
        <v>789</v>
      </c>
      <c r="R27" s="139" t="s">
        <v>836</v>
      </c>
      <c r="S27" s="139">
        <v>40</v>
      </c>
      <c r="T27" s="139" t="s">
        <v>116</v>
      </c>
      <c r="U27" s="139" t="s">
        <v>1083</v>
      </c>
      <c r="V27" s="139" t="s">
        <v>944</v>
      </c>
      <c r="W27" s="139" t="s">
        <v>380</v>
      </c>
      <c r="X27" s="212">
        <v>5</v>
      </c>
      <c r="Y27" s="139" t="s">
        <v>925</v>
      </c>
      <c r="Z27" s="139">
        <v>2000</v>
      </c>
      <c r="AA27" s="139">
        <v>150</v>
      </c>
      <c r="AB27" s="139">
        <v>0.25</v>
      </c>
      <c r="AC27" s="139" t="s">
        <v>773</v>
      </c>
      <c r="AD27" s="139" t="s">
        <v>773</v>
      </c>
      <c r="AE27" s="139" t="s">
        <v>773</v>
      </c>
      <c r="AF27" s="212">
        <v>3.5</v>
      </c>
      <c r="AG27" s="139" t="s">
        <v>406</v>
      </c>
      <c r="AH27" s="139" t="s">
        <v>778</v>
      </c>
      <c r="AI27" s="184">
        <v>4.8600000000000003</v>
      </c>
      <c r="AJ27" s="184">
        <v>8.0431400000000011</v>
      </c>
      <c r="AK27" s="191">
        <v>15.947610000000001</v>
      </c>
      <c r="AL27" s="221">
        <f t="shared" si="0"/>
        <v>-0.98275922090128964</v>
      </c>
    </row>
    <row r="28" spans="1:38" x14ac:dyDescent="0.35">
      <c r="A28" s="139">
        <v>19</v>
      </c>
      <c r="B28" s="161">
        <v>205</v>
      </c>
      <c r="C28" s="161">
        <v>40</v>
      </c>
      <c r="D28" s="139" t="s">
        <v>798</v>
      </c>
      <c r="E28" s="139" t="s">
        <v>938</v>
      </c>
      <c r="F28" s="212">
        <v>0.77</v>
      </c>
      <c r="G28" s="212" t="s">
        <v>28</v>
      </c>
      <c r="H28" s="226">
        <v>4.62</v>
      </c>
      <c r="I28" s="226">
        <v>10.15</v>
      </c>
      <c r="J28" s="226">
        <v>14.77</v>
      </c>
      <c r="K28" s="226">
        <v>29.85</v>
      </c>
      <c r="L28" s="226">
        <v>41.54</v>
      </c>
      <c r="M28" s="226">
        <v>59.85</v>
      </c>
      <c r="N28" s="226">
        <v>69.38</v>
      </c>
      <c r="O28" s="226">
        <v>84.46</v>
      </c>
      <c r="P28" s="139" t="s">
        <v>28</v>
      </c>
      <c r="Q28" s="139" t="s">
        <v>789</v>
      </c>
      <c r="R28" s="139" t="s">
        <v>836</v>
      </c>
      <c r="S28" s="139">
        <v>40</v>
      </c>
      <c r="T28" s="139" t="s">
        <v>116</v>
      </c>
      <c r="U28" s="139" t="s">
        <v>1083</v>
      </c>
      <c r="V28" s="139" t="s">
        <v>944</v>
      </c>
      <c r="W28" s="139" t="s">
        <v>380</v>
      </c>
      <c r="X28" s="212">
        <v>5</v>
      </c>
      <c r="Y28" s="139" t="s">
        <v>925</v>
      </c>
      <c r="Z28" s="139">
        <v>2000</v>
      </c>
      <c r="AA28" s="139">
        <v>150</v>
      </c>
      <c r="AB28" s="139">
        <v>0.25</v>
      </c>
      <c r="AC28" s="139" t="s">
        <v>773</v>
      </c>
      <c r="AD28" s="139" t="s">
        <v>773</v>
      </c>
      <c r="AE28" s="139" t="s">
        <v>773</v>
      </c>
      <c r="AF28" s="212">
        <v>4</v>
      </c>
      <c r="AG28" s="139" t="s">
        <v>406</v>
      </c>
      <c r="AH28" s="139" t="s">
        <v>778</v>
      </c>
      <c r="AI28" s="184">
        <v>4.8600000000000003</v>
      </c>
      <c r="AJ28" s="184">
        <v>8.0431400000000011</v>
      </c>
      <c r="AK28" s="191">
        <v>13.59014</v>
      </c>
      <c r="AL28" s="221">
        <f t="shared" si="0"/>
        <v>-0.68965602985898522</v>
      </c>
    </row>
    <row r="29" spans="1:38" x14ac:dyDescent="0.35">
      <c r="A29" s="139">
        <v>19</v>
      </c>
      <c r="B29" s="161">
        <v>206</v>
      </c>
      <c r="C29" s="161">
        <v>41</v>
      </c>
      <c r="D29" s="139" t="s">
        <v>798</v>
      </c>
      <c r="E29" s="139" t="s">
        <v>937</v>
      </c>
      <c r="F29" s="212">
        <v>1.1599999999999999</v>
      </c>
      <c r="G29" s="212" t="s">
        <v>28</v>
      </c>
      <c r="H29" s="226">
        <v>4.62</v>
      </c>
      <c r="I29" s="226">
        <v>10.15</v>
      </c>
      <c r="J29" s="226">
        <v>14.77</v>
      </c>
      <c r="K29" s="226">
        <v>29.85</v>
      </c>
      <c r="L29" s="226">
        <v>41.54</v>
      </c>
      <c r="M29" s="226">
        <v>59.85</v>
      </c>
      <c r="N29" s="226">
        <v>69.38</v>
      </c>
      <c r="O29" s="226">
        <v>84.46</v>
      </c>
      <c r="P29" s="139" t="s">
        <v>28</v>
      </c>
      <c r="Q29" s="139" t="s">
        <v>789</v>
      </c>
      <c r="R29" s="139" t="s">
        <v>836</v>
      </c>
      <c r="S29" s="139">
        <v>40</v>
      </c>
      <c r="T29" s="139" t="s">
        <v>116</v>
      </c>
      <c r="U29" s="139" t="s">
        <v>1083</v>
      </c>
      <c r="V29" s="139" t="s">
        <v>944</v>
      </c>
      <c r="W29" s="139" t="s">
        <v>380</v>
      </c>
      <c r="X29" s="212">
        <v>5</v>
      </c>
      <c r="Y29" s="139" t="s">
        <v>925</v>
      </c>
      <c r="Z29" s="139">
        <v>2000</v>
      </c>
      <c r="AA29" s="139">
        <v>150</v>
      </c>
      <c r="AB29" s="139">
        <v>0.25</v>
      </c>
      <c r="AC29" s="139" t="s">
        <v>773</v>
      </c>
      <c r="AD29" s="139" t="s">
        <v>773</v>
      </c>
      <c r="AE29" s="139" t="s">
        <v>773</v>
      </c>
      <c r="AF29" s="212">
        <v>0.5</v>
      </c>
      <c r="AG29" s="139" t="s">
        <v>406</v>
      </c>
      <c r="AH29" s="139" t="s">
        <v>778</v>
      </c>
      <c r="AI29" s="184">
        <v>4.8</v>
      </c>
      <c r="AJ29" s="184">
        <v>19.322029999999998</v>
      </c>
      <c r="AK29" s="191">
        <v>20.939910000000001</v>
      </c>
      <c r="AL29" s="221">
        <f t="shared" si="0"/>
        <v>-8.3732402858291977E-2</v>
      </c>
    </row>
    <row r="30" spans="1:38" x14ac:dyDescent="0.35">
      <c r="A30" s="139">
        <v>19</v>
      </c>
      <c r="B30" s="161">
        <v>207</v>
      </c>
      <c r="C30" s="161">
        <v>42</v>
      </c>
      <c r="D30" s="139" t="s">
        <v>798</v>
      </c>
      <c r="E30" s="139" t="s">
        <v>937</v>
      </c>
      <c r="F30" s="212">
        <v>1.1599999999999999</v>
      </c>
      <c r="G30" s="212" t="s">
        <v>28</v>
      </c>
      <c r="H30" s="226">
        <v>4.62</v>
      </c>
      <c r="I30" s="226">
        <v>10.15</v>
      </c>
      <c r="J30" s="226">
        <v>14.77</v>
      </c>
      <c r="K30" s="226">
        <v>29.85</v>
      </c>
      <c r="L30" s="226">
        <v>41.54</v>
      </c>
      <c r="M30" s="226">
        <v>59.85</v>
      </c>
      <c r="N30" s="226">
        <v>69.38</v>
      </c>
      <c r="O30" s="226">
        <v>84.46</v>
      </c>
      <c r="P30" s="139" t="s">
        <v>28</v>
      </c>
      <c r="Q30" s="139" t="s">
        <v>789</v>
      </c>
      <c r="R30" s="139" t="s">
        <v>836</v>
      </c>
      <c r="S30" s="139">
        <v>40</v>
      </c>
      <c r="T30" s="139" t="s">
        <v>116</v>
      </c>
      <c r="U30" s="139" t="s">
        <v>1083</v>
      </c>
      <c r="V30" s="139" t="s">
        <v>944</v>
      </c>
      <c r="W30" s="139" t="s">
        <v>380</v>
      </c>
      <c r="X30" s="212">
        <v>5</v>
      </c>
      <c r="Y30" s="139" t="s">
        <v>925</v>
      </c>
      <c r="Z30" s="139">
        <v>2000</v>
      </c>
      <c r="AA30" s="139">
        <v>150</v>
      </c>
      <c r="AB30" s="139">
        <v>0.25</v>
      </c>
      <c r="AC30" s="139" t="s">
        <v>773</v>
      </c>
      <c r="AD30" s="139" t="s">
        <v>773</v>
      </c>
      <c r="AE30" s="139" t="s">
        <v>773</v>
      </c>
      <c r="AF30" s="212">
        <v>1</v>
      </c>
      <c r="AG30" s="139" t="s">
        <v>406</v>
      </c>
      <c r="AH30" s="139" t="s">
        <v>778</v>
      </c>
      <c r="AI30" s="184">
        <v>4.8</v>
      </c>
      <c r="AJ30" s="184">
        <v>19.322029999999998</v>
      </c>
      <c r="AK30" s="191">
        <v>20.986130000000003</v>
      </c>
      <c r="AL30" s="221">
        <f t="shared" si="0"/>
        <v>-8.6124491060204589E-2</v>
      </c>
    </row>
    <row r="31" spans="1:38" x14ac:dyDescent="0.35">
      <c r="A31" s="139">
        <v>19</v>
      </c>
      <c r="B31" s="161">
        <v>208</v>
      </c>
      <c r="C31" s="161">
        <v>43</v>
      </c>
      <c r="D31" s="139" t="s">
        <v>798</v>
      </c>
      <c r="E31" s="139" t="s">
        <v>937</v>
      </c>
      <c r="F31" s="212">
        <v>1.1599999999999999</v>
      </c>
      <c r="G31" s="212" t="s">
        <v>28</v>
      </c>
      <c r="H31" s="226">
        <v>4.62</v>
      </c>
      <c r="I31" s="226">
        <v>10.15</v>
      </c>
      <c r="J31" s="226">
        <v>14.77</v>
      </c>
      <c r="K31" s="226">
        <v>29.85</v>
      </c>
      <c r="L31" s="226">
        <v>41.54</v>
      </c>
      <c r="M31" s="226">
        <v>59.85</v>
      </c>
      <c r="N31" s="226">
        <v>69.38</v>
      </c>
      <c r="O31" s="226">
        <v>84.46</v>
      </c>
      <c r="P31" s="139" t="s">
        <v>28</v>
      </c>
      <c r="Q31" s="139" t="s">
        <v>789</v>
      </c>
      <c r="R31" s="139" t="s">
        <v>836</v>
      </c>
      <c r="S31" s="139">
        <v>40</v>
      </c>
      <c r="T31" s="139" t="s">
        <v>116</v>
      </c>
      <c r="U31" s="139" t="s">
        <v>1083</v>
      </c>
      <c r="V31" s="139" t="s">
        <v>944</v>
      </c>
      <c r="W31" s="139" t="s">
        <v>380</v>
      </c>
      <c r="X31" s="212">
        <v>5</v>
      </c>
      <c r="Y31" s="139" t="s">
        <v>925</v>
      </c>
      <c r="Z31" s="139">
        <v>2000</v>
      </c>
      <c r="AA31" s="139">
        <v>150</v>
      </c>
      <c r="AB31" s="139">
        <v>0.25</v>
      </c>
      <c r="AC31" s="139" t="s">
        <v>773</v>
      </c>
      <c r="AD31" s="139" t="s">
        <v>773</v>
      </c>
      <c r="AE31" s="139" t="s">
        <v>773</v>
      </c>
      <c r="AF31" s="212">
        <v>1.5</v>
      </c>
      <c r="AG31" s="139" t="s">
        <v>406</v>
      </c>
      <c r="AH31" s="139" t="s">
        <v>778</v>
      </c>
      <c r="AI31" s="184">
        <v>4.8</v>
      </c>
      <c r="AJ31" s="184">
        <v>19.322029999999998</v>
      </c>
      <c r="AK31" s="191">
        <v>22.09553</v>
      </c>
      <c r="AL31" s="221">
        <f t="shared" si="0"/>
        <v>-0.14354081843367403</v>
      </c>
    </row>
    <row r="32" spans="1:38" x14ac:dyDescent="0.35">
      <c r="A32" s="139">
        <v>19</v>
      </c>
      <c r="B32" s="161">
        <v>209</v>
      </c>
      <c r="C32" s="161">
        <v>44</v>
      </c>
      <c r="D32" s="139" t="s">
        <v>798</v>
      </c>
      <c r="E32" s="139" t="s">
        <v>937</v>
      </c>
      <c r="F32" s="212">
        <v>1.1599999999999999</v>
      </c>
      <c r="G32" s="212" t="s">
        <v>28</v>
      </c>
      <c r="H32" s="226">
        <v>4.62</v>
      </c>
      <c r="I32" s="226">
        <v>10.15</v>
      </c>
      <c r="J32" s="226">
        <v>14.77</v>
      </c>
      <c r="K32" s="226">
        <v>29.85</v>
      </c>
      <c r="L32" s="226">
        <v>41.54</v>
      </c>
      <c r="M32" s="226">
        <v>59.85</v>
      </c>
      <c r="N32" s="226">
        <v>69.38</v>
      </c>
      <c r="O32" s="226">
        <v>84.46</v>
      </c>
      <c r="P32" s="139" t="s">
        <v>28</v>
      </c>
      <c r="Q32" s="139" t="s">
        <v>789</v>
      </c>
      <c r="R32" s="139" t="s">
        <v>836</v>
      </c>
      <c r="S32" s="139">
        <v>40</v>
      </c>
      <c r="T32" s="139" t="s">
        <v>116</v>
      </c>
      <c r="U32" s="139" t="s">
        <v>1083</v>
      </c>
      <c r="V32" s="139" t="s">
        <v>944</v>
      </c>
      <c r="W32" s="139" t="s">
        <v>380</v>
      </c>
      <c r="X32" s="212">
        <v>5</v>
      </c>
      <c r="Y32" s="139" t="s">
        <v>925</v>
      </c>
      <c r="Z32" s="139">
        <v>2000</v>
      </c>
      <c r="AA32" s="139">
        <v>150</v>
      </c>
      <c r="AB32" s="139">
        <v>0.25</v>
      </c>
      <c r="AC32" s="139" t="s">
        <v>773</v>
      </c>
      <c r="AD32" s="139" t="s">
        <v>773</v>
      </c>
      <c r="AE32" s="139" t="s">
        <v>773</v>
      </c>
      <c r="AF32" s="212">
        <v>2</v>
      </c>
      <c r="AG32" s="139" t="s">
        <v>406</v>
      </c>
      <c r="AH32" s="139" t="s">
        <v>778</v>
      </c>
      <c r="AI32" s="184">
        <v>4.8</v>
      </c>
      <c r="AJ32" s="184">
        <v>19.322029999999998</v>
      </c>
      <c r="AK32" s="191">
        <v>23.389830000000003</v>
      </c>
      <c r="AL32" s="221">
        <f t="shared" si="0"/>
        <v>-0.21052653370272201</v>
      </c>
    </row>
    <row r="33" spans="1:38" x14ac:dyDescent="0.35">
      <c r="A33" s="139">
        <v>19</v>
      </c>
      <c r="B33" s="161">
        <v>210</v>
      </c>
      <c r="C33" s="161">
        <v>45</v>
      </c>
      <c r="D33" s="139" t="s">
        <v>798</v>
      </c>
      <c r="E33" s="139" t="s">
        <v>937</v>
      </c>
      <c r="F33" s="212">
        <v>1.1599999999999999</v>
      </c>
      <c r="G33" s="212" t="s">
        <v>28</v>
      </c>
      <c r="H33" s="226">
        <v>4.62</v>
      </c>
      <c r="I33" s="226">
        <v>10.15</v>
      </c>
      <c r="J33" s="226">
        <v>14.77</v>
      </c>
      <c r="K33" s="226">
        <v>29.85</v>
      </c>
      <c r="L33" s="226">
        <v>41.54</v>
      </c>
      <c r="M33" s="226">
        <v>59.85</v>
      </c>
      <c r="N33" s="226">
        <v>69.38</v>
      </c>
      <c r="O33" s="226">
        <v>84.46</v>
      </c>
      <c r="P33" s="139" t="s">
        <v>28</v>
      </c>
      <c r="Q33" s="139" t="s">
        <v>789</v>
      </c>
      <c r="R33" s="139" t="s">
        <v>836</v>
      </c>
      <c r="S33" s="139">
        <v>40</v>
      </c>
      <c r="T33" s="139" t="s">
        <v>116</v>
      </c>
      <c r="U33" s="139" t="s">
        <v>1083</v>
      </c>
      <c r="V33" s="139" t="s">
        <v>944</v>
      </c>
      <c r="W33" s="139" t="s">
        <v>380</v>
      </c>
      <c r="X33" s="212">
        <v>5</v>
      </c>
      <c r="Y33" s="139" t="s">
        <v>925</v>
      </c>
      <c r="Z33" s="139">
        <v>2000</v>
      </c>
      <c r="AA33" s="139">
        <v>150</v>
      </c>
      <c r="AB33" s="139">
        <v>0.25</v>
      </c>
      <c r="AC33" s="139" t="s">
        <v>773</v>
      </c>
      <c r="AD33" s="139" t="s">
        <v>773</v>
      </c>
      <c r="AE33" s="139" t="s">
        <v>773</v>
      </c>
      <c r="AF33" s="212">
        <v>2.5</v>
      </c>
      <c r="AG33" s="139" t="s">
        <v>406</v>
      </c>
      <c r="AH33" s="139" t="s">
        <v>778</v>
      </c>
      <c r="AI33" s="184">
        <v>4.8</v>
      </c>
      <c r="AJ33" s="184">
        <v>19.322029999999998</v>
      </c>
      <c r="AK33" s="191">
        <v>24.406779999999998</v>
      </c>
      <c r="AL33" s="221">
        <f t="shared" si="0"/>
        <v>-0.26315816712840218</v>
      </c>
    </row>
    <row r="34" spans="1:38" x14ac:dyDescent="0.35">
      <c r="A34" s="139">
        <v>19</v>
      </c>
      <c r="B34" s="161">
        <v>211</v>
      </c>
      <c r="C34" s="161">
        <v>46</v>
      </c>
      <c r="D34" s="139" t="s">
        <v>798</v>
      </c>
      <c r="E34" s="139" t="s">
        <v>937</v>
      </c>
      <c r="F34" s="212">
        <v>1.1599999999999999</v>
      </c>
      <c r="G34" s="212" t="s">
        <v>28</v>
      </c>
      <c r="H34" s="226">
        <v>4.62</v>
      </c>
      <c r="I34" s="226">
        <v>10.15</v>
      </c>
      <c r="J34" s="226">
        <v>14.77</v>
      </c>
      <c r="K34" s="226">
        <v>29.85</v>
      </c>
      <c r="L34" s="226">
        <v>41.54</v>
      </c>
      <c r="M34" s="226">
        <v>59.85</v>
      </c>
      <c r="N34" s="226">
        <v>69.38</v>
      </c>
      <c r="O34" s="226">
        <v>84.46</v>
      </c>
      <c r="P34" s="139" t="s">
        <v>28</v>
      </c>
      <c r="Q34" s="139" t="s">
        <v>789</v>
      </c>
      <c r="R34" s="139" t="s">
        <v>836</v>
      </c>
      <c r="S34" s="139">
        <v>40</v>
      </c>
      <c r="T34" s="139" t="s">
        <v>116</v>
      </c>
      <c r="U34" s="139" t="s">
        <v>1083</v>
      </c>
      <c r="V34" s="139" t="s">
        <v>944</v>
      </c>
      <c r="W34" s="139" t="s">
        <v>380</v>
      </c>
      <c r="X34" s="212">
        <v>5</v>
      </c>
      <c r="Y34" s="139" t="s">
        <v>925</v>
      </c>
      <c r="Z34" s="139">
        <v>2000</v>
      </c>
      <c r="AA34" s="139">
        <v>150</v>
      </c>
      <c r="AB34" s="139">
        <v>0.25</v>
      </c>
      <c r="AC34" s="139" t="s">
        <v>773</v>
      </c>
      <c r="AD34" s="139" t="s">
        <v>773</v>
      </c>
      <c r="AE34" s="139" t="s">
        <v>773</v>
      </c>
      <c r="AF34" s="212">
        <v>3</v>
      </c>
      <c r="AG34" s="139" t="s">
        <v>406</v>
      </c>
      <c r="AH34" s="139" t="s">
        <v>778</v>
      </c>
      <c r="AI34" s="184">
        <v>4.8</v>
      </c>
      <c r="AJ34" s="184">
        <v>19.322029999999998</v>
      </c>
      <c r="AK34" s="191">
        <v>19.691830000000003</v>
      </c>
      <c r="AL34" s="221">
        <f t="shared" si="0"/>
        <v>-1.9138775791156779E-2</v>
      </c>
    </row>
    <row r="35" spans="1:38" x14ac:dyDescent="0.35">
      <c r="A35" s="139">
        <v>19</v>
      </c>
      <c r="B35" s="161">
        <v>212</v>
      </c>
      <c r="C35" s="161">
        <v>47</v>
      </c>
      <c r="D35" s="139" t="s">
        <v>798</v>
      </c>
      <c r="E35" s="139" t="s">
        <v>937</v>
      </c>
      <c r="F35" s="212">
        <v>1.1599999999999999</v>
      </c>
      <c r="G35" s="212" t="s">
        <v>28</v>
      </c>
      <c r="H35" s="226">
        <v>4.62</v>
      </c>
      <c r="I35" s="226">
        <v>10.15</v>
      </c>
      <c r="J35" s="226">
        <v>14.77</v>
      </c>
      <c r="K35" s="226">
        <v>29.85</v>
      </c>
      <c r="L35" s="226">
        <v>41.54</v>
      </c>
      <c r="M35" s="226">
        <v>59.85</v>
      </c>
      <c r="N35" s="226">
        <v>69.38</v>
      </c>
      <c r="O35" s="226">
        <v>84.46</v>
      </c>
      <c r="P35" s="139" t="s">
        <v>28</v>
      </c>
      <c r="Q35" s="139" t="s">
        <v>789</v>
      </c>
      <c r="R35" s="139" t="s">
        <v>836</v>
      </c>
      <c r="S35" s="139">
        <v>40</v>
      </c>
      <c r="T35" s="139" t="s">
        <v>116</v>
      </c>
      <c r="U35" s="139" t="s">
        <v>1083</v>
      </c>
      <c r="V35" s="139" t="s">
        <v>944</v>
      </c>
      <c r="W35" s="139" t="s">
        <v>380</v>
      </c>
      <c r="X35" s="212">
        <v>5</v>
      </c>
      <c r="Y35" s="139" t="s">
        <v>925</v>
      </c>
      <c r="Z35" s="139">
        <v>2000</v>
      </c>
      <c r="AA35" s="139">
        <v>150</v>
      </c>
      <c r="AB35" s="139">
        <v>0.25</v>
      </c>
      <c r="AC35" s="139" t="s">
        <v>773</v>
      </c>
      <c r="AD35" s="139" t="s">
        <v>773</v>
      </c>
      <c r="AE35" s="139" t="s">
        <v>773</v>
      </c>
      <c r="AF35" s="212">
        <v>3.5</v>
      </c>
      <c r="AG35" s="139" t="s">
        <v>406</v>
      </c>
      <c r="AH35" s="139" t="s">
        <v>778</v>
      </c>
      <c r="AI35" s="184">
        <v>4.8</v>
      </c>
      <c r="AJ35" s="184">
        <v>19.322029999999998</v>
      </c>
      <c r="AK35" s="191">
        <v>17.195689999999999</v>
      </c>
      <c r="AL35" s="221">
        <f t="shared" si="0"/>
        <v>0.11004744325518588</v>
      </c>
    </row>
    <row r="36" spans="1:38" x14ac:dyDescent="0.35">
      <c r="A36" s="139">
        <v>19</v>
      </c>
      <c r="B36" s="161">
        <v>213</v>
      </c>
      <c r="C36" s="161">
        <v>48</v>
      </c>
      <c r="D36" s="139" t="s">
        <v>798</v>
      </c>
      <c r="E36" s="139" t="s">
        <v>937</v>
      </c>
      <c r="F36" s="212">
        <v>1.1599999999999999</v>
      </c>
      <c r="G36" s="212" t="s">
        <v>28</v>
      </c>
      <c r="H36" s="226">
        <v>4.62</v>
      </c>
      <c r="I36" s="226">
        <v>10.15</v>
      </c>
      <c r="J36" s="226">
        <v>14.77</v>
      </c>
      <c r="K36" s="226">
        <v>29.85</v>
      </c>
      <c r="L36" s="226">
        <v>41.54</v>
      </c>
      <c r="M36" s="226">
        <v>59.85</v>
      </c>
      <c r="N36" s="226">
        <v>69.38</v>
      </c>
      <c r="O36" s="226">
        <v>84.46</v>
      </c>
      <c r="P36" s="139" t="s">
        <v>28</v>
      </c>
      <c r="Q36" s="139" t="s">
        <v>789</v>
      </c>
      <c r="R36" s="139" t="s">
        <v>836</v>
      </c>
      <c r="S36" s="139">
        <v>40</v>
      </c>
      <c r="T36" s="139" t="s">
        <v>116</v>
      </c>
      <c r="U36" s="139" t="s">
        <v>1083</v>
      </c>
      <c r="V36" s="139" t="s">
        <v>944</v>
      </c>
      <c r="W36" s="139" t="s">
        <v>380</v>
      </c>
      <c r="X36" s="212">
        <v>5</v>
      </c>
      <c r="Y36" s="139" t="s">
        <v>925</v>
      </c>
      <c r="Z36" s="139">
        <v>2000</v>
      </c>
      <c r="AA36" s="139">
        <v>150</v>
      </c>
      <c r="AB36" s="139">
        <v>0.25</v>
      </c>
      <c r="AC36" s="139" t="s">
        <v>773</v>
      </c>
      <c r="AD36" s="139" t="s">
        <v>773</v>
      </c>
      <c r="AE36" s="139" t="s">
        <v>773</v>
      </c>
      <c r="AF36" s="212">
        <v>4</v>
      </c>
      <c r="AG36" s="139" t="s">
        <v>406</v>
      </c>
      <c r="AH36" s="139" t="s">
        <v>778</v>
      </c>
      <c r="AI36" s="184">
        <v>4.8</v>
      </c>
      <c r="AJ36" s="184">
        <v>19.322029999999998</v>
      </c>
      <c r="AK36" s="191">
        <v>15.624040000000001</v>
      </c>
      <c r="AL36" s="221">
        <f t="shared" si="0"/>
        <v>0.19138724036760099</v>
      </c>
    </row>
    <row r="37" spans="1:38" x14ac:dyDescent="0.35">
      <c r="A37" s="139">
        <v>19</v>
      </c>
      <c r="B37" s="161">
        <v>214</v>
      </c>
      <c r="C37" s="161">
        <v>49</v>
      </c>
      <c r="D37" s="139" t="s">
        <v>798</v>
      </c>
      <c r="E37" s="139" t="s">
        <v>953</v>
      </c>
      <c r="F37" s="212">
        <v>3.04</v>
      </c>
      <c r="G37" s="212" t="s">
        <v>28</v>
      </c>
      <c r="H37" s="226">
        <v>4.62</v>
      </c>
      <c r="I37" s="226">
        <v>10.15</v>
      </c>
      <c r="J37" s="226">
        <v>14.77</v>
      </c>
      <c r="K37" s="226">
        <v>29.85</v>
      </c>
      <c r="L37" s="226">
        <v>41.54</v>
      </c>
      <c r="M37" s="226">
        <v>59.85</v>
      </c>
      <c r="N37" s="226">
        <v>69.38</v>
      </c>
      <c r="O37" s="226">
        <v>84.46</v>
      </c>
      <c r="P37" s="139" t="s">
        <v>28</v>
      </c>
      <c r="Q37" s="139" t="s">
        <v>789</v>
      </c>
      <c r="R37" s="139" t="s">
        <v>836</v>
      </c>
      <c r="S37" s="139">
        <v>40</v>
      </c>
      <c r="T37" s="139" t="s">
        <v>116</v>
      </c>
      <c r="U37" s="139" t="s">
        <v>1083</v>
      </c>
      <c r="V37" s="139" t="s">
        <v>944</v>
      </c>
      <c r="W37" s="139" t="s">
        <v>380</v>
      </c>
      <c r="X37" s="212">
        <v>5</v>
      </c>
      <c r="Y37" s="139" t="s">
        <v>925</v>
      </c>
      <c r="Z37" s="139">
        <v>2000</v>
      </c>
      <c r="AA37" s="139">
        <v>150</v>
      </c>
      <c r="AB37" s="139">
        <v>0.25</v>
      </c>
      <c r="AC37" s="139" t="s">
        <v>773</v>
      </c>
      <c r="AD37" s="139" t="s">
        <v>773</v>
      </c>
      <c r="AE37" s="139" t="s">
        <v>773</v>
      </c>
      <c r="AF37" s="212">
        <v>0.5</v>
      </c>
      <c r="AG37" s="139" t="s">
        <v>406</v>
      </c>
      <c r="AH37" s="139" t="s">
        <v>778</v>
      </c>
      <c r="AI37" s="184">
        <v>5.4</v>
      </c>
      <c r="AJ37" s="184">
        <v>20.292759999999998</v>
      </c>
      <c r="AK37" s="191">
        <v>21.494610000000002</v>
      </c>
      <c r="AL37" s="221">
        <f t="shared" si="0"/>
        <v>-5.9225556306781529E-2</v>
      </c>
    </row>
    <row r="38" spans="1:38" x14ac:dyDescent="0.35">
      <c r="A38" s="139">
        <v>19</v>
      </c>
      <c r="B38" s="161">
        <v>215</v>
      </c>
      <c r="C38" s="161">
        <v>50</v>
      </c>
      <c r="D38" s="139" t="s">
        <v>798</v>
      </c>
      <c r="E38" s="139" t="s">
        <v>953</v>
      </c>
      <c r="F38" s="212">
        <v>3.04</v>
      </c>
      <c r="G38" s="212" t="s">
        <v>28</v>
      </c>
      <c r="H38" s="226">
        <v>4.62</v>
      </c>
      <c r="I38" s="226">
        <v>10.15</v>
      </c>
      <c r="J38" s="226">
        <v>14.77</v>
      </c>
      <c r="K38" s="226">
        <v>29.85</v>
      </c>
      <c r="L38" s="226">
        <v>41.54</v>
      </c>
      <c r="M38" s="226">
        <v>59.85</v>
      </c>
      <c r="N38" s="226">
        <v>69.38</v>
      </c>
      <c r="O38" s="226">
        <v>84.46</v>
      </c>
      <c r="P38" s="139" t="s">
        <v>28</v>
      </c>
      <c r="Q38" s="139" t="s">
        <v>789</v>
      </c>
      <c r="R38" s="139" t="s">
        <v>836</v>
      </c>
      <c r="S38" s="139">
        <v>40</v>
      </c>
      <c r="T38" s="139" t="s">
        <v>116</v>
      </c>
      <c r="U38" s="139" t="s">
        <v>1083</v>
      </c>
      <c r="V38" s="139" t="s">
        <v>944</v>
      </c>
      <c r="W38" s="139" t="s">
        <v>380</v>
      </c>
      <c r="X38" s="212">
        <v>5</v>
      </c>
      <c r="Y38" s="139" t="s">
        <v>925</v>
      </c>
      <c r="Z38" s="139">
        <v>2000</v>
      </c>
      <c r="AA38" s="139">
        <v>150</v>
      </c>
      <c r="AB38" s="139">
        <v>0.25</v>
      </c>
      <c r="AC38" s="139" t="s">
        <v>773</v>
      </c>
      <c r="AD38" s="139" t="s">
        <v>773</v>
      </c>
      <c r="AE38" s="139" t="s">
        <v>773</v>
      </c>
      <c r="AF38" s="212">
        <v>1</v>
      </c>
      <c r="AG38" s="139" t="s">
        <v>406</v>
      </c>
      <c r="AH38" s="139" t="s">
        <v>778</v>
      </c>
      <c r="AI38" s="184">
        <v>5.4</v>
      </c>
      <c r="AJ38" s="184">
        <v>20.292759999999998</v>
      </c>
      <c r="AK38" s="191">
        <v>22.604009999999999</v>
      </c>
      <c r="AL38" s="221">
        <f t="shared" si="0"/>
        <v>-0.11389530058996418</v>
      </c>
    </row>
    <row r="39" spans="1:38" x14ac:dyDescent="0.35">
      <c r="A39" s="139">
        <v>19</v>
      </c>
      <c r="B39" s="161">
        <v>216</v>
      </c>
      <c r="C39" s="161">
        <v>51</v>
      </c>
      <c r="D39" s="139" t="s">
        <v>798</v>
      </c>
      <c r="E39" s="139" t="s">
        <v>953</v>
      </c>
      <c r="F39" s="212">
        <v>3.04</v>
      </c>
      <c r="G39" s="212" t="s">
        <v>28</v>
      </c>
      <c r="H39" s="226">
        <v>4.62</v>
      </c>
      <c r="I39" s="226">
        <v>10.15</v>
      </c>
      <c r="J39" s="226">
        <v>14.77</v>
      </c>
      <c r="K39" s="226">
        <v>29.85</v>
      </c>
      <c r="L39" s="226">
        <v>41.54</v>
      </c>
      <c r="M39" s="226">
        <v>59.85</v>
      </c>
      <c r="N39" s="226">
        <v>69.38</v>
      </c>
      <c r="O39" s="226">
        <v>84.46</v>
      </c>
      <c r="P39" s="139" t="s">
        <v>28</v>
      </c>
      <c r="Q39" s="139" t="s">
        <v>789</v>
      </c>
      <c r="R39" s="139" t="s">
        <v>836</v>
      </c>
      <c r="S39" s="139">
        <v>40</v>
      </c>
      <c r="T39" s="139" t="s">
        <v>116</v>
      </c>
      <c r="U39" s="139" t="s">
        <v>1083</v>
      </c>
      <c r="V39" s="139" t="s">
        <v>944</v>
      </c>
      <c r="W39" s="139" t="s">
        <v>380</v>
      </c>
      <c r="X39" s="212">
        <v>5</v>
      </c>
      <c r="Y39" s="139" t="s">
        <v>925</v>
      </c>
      <c r="Z39" s="139">
        <v>2000</v>
      </c>
      <c r="AA39" s="139">
        <v>150</v>
      </c>
      <c r="AB39" s="139">
        <v>0.25</v>
      </c>
      <c r="AC39" s="139" t="s">
        <v>773</v>
      </c>
      <c r="AD39" s="139" t="s">
        <v>773</v>
      </c>
      <c r="AE39" s="139" t="s">
        <v>773</v>
      </c>
      <c r="AF39" s="212">
        <v>1.5</v>
      </c>
      <c r="AG39" s="139" t="s">
        <v>406</v>
      </c>
      <c r="AH39" s="139" t="s">
        <v>778</v>
      </c>
      <c r="AI39" s="184">
        <v>5.4</v>
      </c>
      <c r="AJ39" s="184">
        <v>20.292759999999998</v>
      </c>
      <c r="AK39" s="191">
        <v>23.990759999999998</v>
      </c>
      <c r="AL39" s="221">
        <f t="shared" si="0"/>
        <v>-0.18223248094394262</v>
      </c>
    </row>
    <row r="40" spans="1:38" x14ac:dyDescent="0.35">
      <c r="A40" s="139">
        <v>19</v>
      </c>
      <c r="B40" s="161">
        <v>217</v>
      </c>
      <c r="C40" s="161">
        <v>52</v>
      </c>
      <c r="D40" s="139" t="s">
        <v>798</v>
      </c>
      <c r="E40" s="139" t="s">
        <v>953</v>
      </c>
      <c r="F40" s="212">
        <v>3.04</v>
      </c>
      <c r="G40" s="212" t="s">
        <v>28</v>
      </c>
      <c r="H40" s="226">
        <v>4.62</v>
      </c>
      <c r="I40" s="226">
        <v>10.15</v>
      </c>
      <c r="J40" s="226">
        <v>14.77</v>
      </c>
      <c r="K40" s="226">
        <v>29.85</v>
      </c>
      <c r="L40" s="226">
        <v>41.54</v>
      </c>
      <c r="M40" s="226">
        <v>59.85</v>
      </c>
      <c r="N40" s="226">
        <v>69.38</v>
      </c>
      <c r="O40" s="226">
        <v>84.46</v>
      </c>
      <c r="P40" s="139" t="s">
        <v>28</v>
      </c>
      <c r="Q40" s="139" t="s">
        <v>789</v>
      </c>
      <c r="R40" s="139" t="s">
        <v>836</v>
      </c>
      <c r="S40" s="139">
        <v>40</v>
      </c>
      <c r="T40" s="139" t="s">
        <v>116</v>
      </c>
      <c r="U40" s="139" t="s">
        <v>1083</v>
      </c>
      <c r="V40" s="139" t="s">
        <v>944</v>
      </c>
      <c r="W40" s="139" t="s">
        <v>380</v>
      </c>
      <c r="X40" s="212">
        <v>5</v>
      </c>
      <c r="Y40" s="139" t="s">
        <v>925</v>
      </c>
      <c r="Z40" s="139">
        <v>2000</v>
      </c>
      <c r="AA40" s="139">
        <v>150</v>
      </c>
      <c r="AB40" s="139">
        <v>0.25</v>
      </c>
      <c r="AC40" s="139" t="s">
        <v>773</v>
      </c>
      <c r="AD40" s="139" t="s">
        <v>773</v>
      </c>
      <c r="AE40" s="139" t="s">
        <v>773</v>
      </c>
      <c r="AF40" s="212">
        <v>2</v>
      </c>
      <c r="AG40" s="139" t="s">
        <v>406</v>
      </c>
      <c r="AH40" s="139" t="s">
        <v>778</v>
      </c>
      <c r="AI40" s="184">
        <v>5.4</v>
      </c>
      <c r="AJ40" s="184">
        <v>20.292759999999998</v>
      </c>
      <c r="AK40" s="191">
        <v>25.146380000000001</v>
      </c>
      <c r="AL40" s="221">
        <f t="shared" si="0"/>
        <v>-0.23917988484562985</v>
      </c>
    </row>
    <row r="41" spans="1:38" x14ac:dyDescent="0.35">
      <c r="A41" s="139">
        <v>19</v>
      </c>
      <c r="B41" s="161">
        <v>218</v>
      </c>
      <c r="C41" s="161">
        <v>53</v>
      </c>
      <c r="D41" s="139" t="s">
        <v>798</v>
      </c>
      <c r="E41" s="139" t="s">
        <v>953</v>
      </c>
      <c r="F41" s="212">
        <v>3.04</v>
      </c>
      <c r="G41" s="212" t="s">
        <v>28</v>
      </c>
      <c r="H41" s="226">
        <v>4.62</v>
      </c>
      <c r="I41" s="226">
        <v>10.15</v>
      </c>
      <c r="J41" s="226">
        <v>14.77</v>
      </c>
      <c r="K41" s="226">
        <v>29.85</v>
      </c>
      <c r="L41" s="226">
        <v>41.54</v>
      </c>
      <c r="M41" s="226">
        <v>59.85</v>
      </c>
      <c r="N41" s="226">
        <v>69.38</v>
      </c>
      <c r="O41" s="226">
        <v>84.46</v>
      </c>
      <c r="P41" s="139" t="s">
        <v>28</v>
      </c>
      <c r="Q41" s="139" t="s">
        <v>789</v>
      </c>
      <c r="R41" s="139" t="s">
        <v>836</v>
      </c>
      <c r="S41" s="139">
        <v>40</v>
      </c>
      <c r="T41" s="139" t="s">
        <v>116</v>
      </c>
      <c r="U41" s="139" t="s">
        <v>1083</v>
      </c>
      <c r="V41" s="139" t="s">
        <v>944</v>
      </c>
      <c r="W41" s="139" t="s">
        <v>380</v>
      </c>
      <c r="X41" s="212">
        <v>5</v>
      </c>
      <c r="Y41" s="139" t="s">
        <v>925</v>
      </c>
      <c r="Z41" s="139">
        <v>2000</v>
      </c>
      <c r="AA41" s="139">
        <v>150</v>
      </c>
      <c r="AB41" s="139">
        <v>0.25</v>
      </c>
      <c r="AC41" s="139" t="s">
        <v>773</v>
      </c>
      <c r="AD41" s="139" t="s">
        <v>773</v>
      </c>
      <c r="AE41" s="139" t="s">
        <v>773</v>
      </c>
      <c r="AF41" s="212">
        <v>2.5</v>
      </c>
      <c r="AG41" s="139" t="s">
        <v>406</v>
      </c>
      <c r="AH41" s="139" t="s">
        <v>778</v>
      </c>
      <c r="AI41" s="184">
        <v>5.4</v>
      </c>
      <c r="AJ41" s="184">
        <v>20.292759999999998</v>
      </c>
      <c r="AK41" s="191">
        <v>26.44068</v>
      </c>
      <c r="AL41" s="221">
        <f t="shared" si="0"/>
        <v>-0.30296125317600975</v>
      </c>
    </row>
    <row r="42" spans="1:38" x14ac:dyDescent="0.35">
      <c r="A42" s="139">
        <v>19</v>
      </c>
      <c r="B42" s="161">
        <v>219</v>
      </c>
      <c r="C42" s="161">
        <v>54</v>
      </c>
      <c r="D42" s="139" t="s">
        <v>798</v>
      </c>
      <c r="E42" s="139" t="s">
        <v>953</v>
      </c>
      <c r="F42" s="212">
        <v>3.04</v>
      </c>
      <c r="G42" s="212" t="s">
        <v>28</v>
      </c>
      <c r="H42" s="226">
        <v>4.62</v>
      </c>
      <c r="I42" s="226">
        <v>10.15</v>
      </c>
      <c r="J42" s="226">
        <v>14.77</v>
      </c>
      <c r="K42" s="226">
        <v>29.85</v>
      </c>
      <c r="L42" s="226">
        <v>41.54</v>
      </c>
      <c r="M42" s="226">
        <v>59.85</v>
      </c>
      <c r="N42" s="226">
        <v>69.38</v>
      </c>
      <c r="O42" s="226">
        <v>84.46</v>
      </c>
      <c r="P42" s="139" t="s">
        <v>28</v>
      </c>
      <c r="Q42" s="139" t="s">
        <v>789</v>
      </c>
      <c r="R42" s="139" t="s">
        <v>836</v>
      </c>
      <c r="S42" s="139">
        <v>69</v>
      </c>
      <c r="T42" s="139" t="s">
        <v>116</v>
      </c>
      <c r="U42" s="139" t="s">
        <v>1083</v>
      </c>
      <c r="V42" s="139" t="s">
        <v>944</v>
      </c>
      <c r="W42" s="139" t="s">
        <v>380</v>
      </c>
      <c r="X42" s="212">
        <v>5</v>
      </c>
      <c r="Y42" s="139" t="s">
        <v>925</v>
      </c>
      <c r="Z42" s="139">
        <v>2000</v>
      </c>
      <c r="AA42" s="139">
        <v>150</v>
      </c>
      <c r="AB42" s="139">
        <v>0.25</v>
      </c>
      <c r="AC42" s="139" t="s">
        <v>773</v>
      </c>
      <c r="AD42" s="139" t="s">
        <v>773</v>
      </c>
      <c r="AE42" s="139" t="s">
        <v>773</v>
      </c>
      <c r="AF42" s="212">
        <v>3</v>
      </c>
      <c r="AG42" s="139" t="s">
        <v>406</v>
      </c>
      <c r="AH42" s="139" t="s">
        <v>778</v>
      </c>
      <c r="AI42" s="184">
        <v>5.4</v>
      </c>
      <c r="AJ42" s="184">
        <v>20.292759999999998</v>
      </c>
      <c r="AK42" s="191">
        <v>22.32666</v>
      </c>
      <c r="AL42" s="221">
        <f t="shared" si="0"/>
        <v>-0.10022786451916856</v>
      </c>
    </row>
    <row r="43" spans="1:38" x14ac:dyDescent="0.35">
      <c r="A43" s="139">
        <v>19</v>
      </c>
      <c r="B43" s="161">
        <v>220</v>
      </c>
      <c r="C43" s="161">
        <v>55</v>
      </c>
      <c r="D43" s="139" t="s">
        <v>798</v>
      </c>
      <c r="E43" s="139" t="s">
        <v>953</v>
      </c>
      <c r="F43" s="212">
        <v>3.04</v>
      </c>
      <c r="G43" s="212" t="s">
        <v>28</v>
      </c>
      <c r="H43" s="226">
        <v>4.62</v>
      </c>
      <c r="I43" s="226">
        <v>10.15</v>
      </c>
      <c r="J43" s="226">
        <v>14.77</v>
      </c>
      <c r="K43" s="226">
        <v>29.85</v>
      </c>
      <c r="L43" s="226">
        <v>41.54</v>
      </c>
      <c r="M43" s="226">
        <v>59.85</v>
      </c>
      <c r="N43" s="226">
        <v>69.38</v>
      </c>
      <c r="O43" s="226">
        <v>84.46</v>
      </c>
      <c r="P43" s="139" t="s">
        <v>28</v>
      </c>
      <c r="Q43" s="139" t="s">
        <v>789</v>
      </c>
      <c r="R43" s="139" t="s">
        <v>836</v>
      </c>
      <c r="S43" s="139">
        <v>69</v>
      </c>
      <c r="T43" s="139" t="s">
        <v>116</v>
      </c>
      <c r="U43" s="139" t="s">
        <v>1083</v>
      </c>
      <c r="V43" s="139" t="s">
        <v>944</v>
      </c>
      <c r="W43" s="139" t="s">
        <v>380</v>
      </c>
      <c r="X43" s="212">
        <v>5</v>
      </c>
      <c r="Y43" s="139" t="s">
        <v>925</v>
      </c>
      <c r="Z43" s="139">
        <v>2000</v>
      </c>
      <c r="AA43" s="139">
        <v>150</v>
      </c>
      <c r="AB43" s="139">
        <v>0.25</v>
      </c>
      <c r="AC43" s="139" t="s">
        <v>773</v>
      </c>
      <c r="AD43" s="139" t="s">
        <v>773</v>
      </c>
      <c r="AE43" s="139" t="s">
        <v>773</v>
      </c>
      <c r="AF43" s="212">
        <v>3.5</v>
      </c>
      <c r="AG43" s="139" t="s">
        <v>406</v>
      </c>
      <c r="AH43" s="139" t="s">
        <v>778</v>
      </c>
      <c r="AI43" s="184">
        <v>5.4</v>
      </c>
      <c r="AJ43" s="184">
        <v>20.292759999999998</v>
      </c>
      <c r="AK43" s="191">
        <v>18.351310000000002</v>
      </c>
      <c r="AL43" s="221">
        <f t="shared" si="0"/>
        <v>9.5672052495569662E-2</v>
      </c>
    </row>
    <row r="44" spans="1:38" x14ac:dyDescent="0.35">
      <c r="A44" s="139">
        <v>19</v>
      </c>
      <c r="B44" s="161">
        <v>221</v>
      </c>
      <c r="C44" s="161">
        <v>56</v>
      </c>
      <c r="D44" s="139" t="s">
        <v>798</v>
      </c>
      <c r="E44" s="139" t="s">
        <v>953</v>
      </c>
      <c r="F44" s="212">
        <v>3.04</v>
      </c>
      <c r="G44" s="212" t="s">
        <v>28</v>
      </c>
      <c r="H44" s="226">
        <v>4.62</v>
      </c>
      <c r="I44" s="226">
        <v>10.15</v>
      </c>
      <c r="J44" s="226">
        <v>14.77</v>
      </c>
      <c r="K44" s="226">
        <v>29.85</v>
      </c>
      <c r="L44" s="226">
        <v>41.54</v>
      </c>
      <c r="M44" s="226">
        <v>59.85</v>
      </c>
      <c r="N44" s="226">
        <v>69.38</v>
      </c>
      <c r="O44" s="226">
        <v>84.46</v>
      </c>
      <c r="P44" s="139" t="s">
        <v>28</v>
      </c>
      <c r="Q44" s="139" t="s">
        <v>789</v>
      </c>
      <c r="R44" s="139" t="s">
        <v>836</v>
      </c>
      <c r="S44" s="139">
        <v>69</v>
      </c>
      <c r="T44" s="139" t="s">
        <v>116</v>
      </c>
      <c r="U44" s="139" t="s">
        <v>1083</v>
      </c>
      <c r="V44" s="139" t="s">
        <v>944</v>
      </c>
      <c r="W44" s="139" t="s">
        <v>380</v>
      </c>
      <c r="X44" s="212">
        <v>5</v>
      </c>
      <c r="Y44" s="139" t="s">
        <v>925</v>
      </c>
      <c r="Z44" s="139">
        <v>2000</v>
      </c>
      <c r="AA44" s="139">
        <v>150</v>
      </c>
      <c r="AB44" s="139">
        <v>0.25</v>
      </c>
      <c r="AC44" s="139" t="s">
        <v>773</v>
      </c>
      <c r="AD44" s="139" t="s">
        <v>773</v>
      </c>
      <c r="AE44" s="139" t="s">
        <v>773</v>
      </c>
      <c r="AF44" s="212">
        <v>4</v>
      </c>
      <c r="AG44" s="139" t="s">
        <v>406</v>
      </c>
      <c r="AH44" s="139" t="s">
        <v>778</v>
      </c>
      <c r="AI44" s="184">
        <v>5.4</v>
      </c>
      <c r="AJ44" s="184">
        <v>20.292759999999998</v>
      </c>
      <c r="AK44" s="191">
        <v>14.46841</v>
      </c>
      <c r="AL44" s="221">
        <f t="shared" si="0"/>
        <v>0.28701615748670944</v>
      </c>
    </row>
    <row r="45" spans="1:38" x14ac:dyDescent="0.35">
      <c r="A45" s="139">
        <v>19</v>
      </c>
      <c r="B45" s="161">
        <v>222</v>
      </c>
      <c r="C45" s="161">
        <v>57</v>
      </c>
      <c r="D45" s="139" t="s">
        <v>798</v>
      </c>
      <c r="E45" s="139" t="s">
        <v>954</v>
      </c>
      <c r="F45" s="212">
        <v>2.15</v>
      </c>
      <c r="G45" s="212" t="s">
        <v>28</v>
      </c>
      <c r="H45" s="226">
        <v>4.62</v>
      </c>
      <c r="I45" s="226">
        <v>10.15</v>
      </c>
      <c r="J45" s="226">
        <v>14.77</v>
      </c>
      <c r="K45" s="226">
        <v>29.85</v>
      </c>
      <c r="L45" s="226">
        <v>41.54</v>
      </c>
      <c r="M45" s="226">
        <v>59.85</v>
      </c>
      <c r="N45" s="226">
        <v>69.38</v>
      </c>
      <c r="O45" s="226">
        <v>84.46</v>
      </c>
      <c r="P45" s="139" t="s">
        <v>28</v>
      </c>
      <c r="Q45" s="139" t="s">
        <v>789</v>
      </c>
      <c r="R45" s="139" t="s">
        <v>836</v>
      </c>
      <c r="S45" s="139">
        <v>69</v>
      </c>
      <c r="T45" s="139" t="s">
        <v>116</v>
      </c>
      <c r="U45" s="139" t="s">
        <v>1083</v>
      </c>
      <c r="V45" s="139" t="s">
        <v>944</v>
      </c>
      <c r="W45" s="139" t="s">
        <v>380</v>
      </c>
      <c r="X45" s="212">
        <v>5</v>
      </c>
      <c r="Y45" s="139" t="s">
        <v>925</v>
      </c>
      <c r="Z45" s="139">
        <v>2000</v>
      </c>
      <c r="AA45" s="139">
        <v>150</v>
      </c>
      <c r="AB45" s="139">
        <v>0.25</v>
      </c>
      <c r="AC45" s="139" t="s">
        <v>773</v>
      </c>
      <c r="AD45" s="139" t="s">
        <v>773</v>
      </c>
      <c r="AE45" s="139" t="s">
        <v>773</v>
      </c>
      <c r="AF45" s="212">
        <v>0.5</v>
      </c>
      <c r="AG45" s="139" t="s">
        <v>406</v>
      </c>
      <c r="AH45" s="139" t="s">
        <v>778</v>
      </c>
      <c r="AI45" s="184">
        <v>5.5</v>
      </c>
      <c r="AJ45" s="184">
        <v>19.784279999999999</v>
      </c>
      <c r="AK45" s="191">
        <v>20.939910000000001</v>
      </c>
      <c r="AL45" s="221">
        <f t="shared" si="0"/>
        <v>-5.8411526727280561E-2</v>
      </c>
    </row>
    <row r="46" spans="1:38" x14ac:dyDescent="0.35">
      <c r="A46" s="139">
        <v>19</v>
      </c>
      <c r="B46" s="161">
        <v>223</v>
      </c>
      <c r="C46" s="161">
        <v>58</v>
      </c>
      <c r="D46" s="139" t="s">
        <v>798</v>
      </c>
      <c r="E46" s="139" t="s">
        <v>954</v>
      </c>
      <c r="F46" s="212">
        <v>2.15</v>
      </c>
      <c r="G46" s="212" t="s">
        <v>28</v>
      </c>
      <c r="H46" s="226">
        <v>4.62</v>
      </c>
      <c r="I46" s="226">
        <v>10.15</v>
      </c>
      <c r="J46" s="226">
        <v>14.77</v>
      </c>
      <c r="K46" s="226">
        <v>29.85</v>
      </c>
      <c r="L46" s="226">
        <v>41.54</v>
      </c>
      <c r="M46" s="226">
        <v>59.85</v>
      </c>
      <c r="N46" s="226">
        <v>69.38</v>
      </c>
      <c r="O46" s="226">
        <v>84.46</v>
      </c>
      <c r="P46" s="139" t="s">
        <v>28</v>
      </c>
      <c r="Q46" s="139" t="s">
        <v>789</v>
      </c>
      <c r="R46" s="139" t="s">
        <v>836</v>
      </c>
      <c r="S46" s="139">
        <v>69</v>
      </c>
      <c r="T46" s="139" t="s">
        <v>116</v>
      </c>
      <c r="U46" s="139" t="s">
        <v>1083</v>
      </c>
      <c r="V46" s="139" t="s">
        <v>944</v>
      </c>
      <c r="W46" s="139" t="s">
        <v>380</v>
      </c>
      <c r="X46" s="212">
        <v>5</v>
      </c>
      <c r="Y46" s="139" t="s">
        <v>925</v>
      </c>
      <c r="Z46" s="139">
        <v>2000</v>
      </c>
      <c r="AA46" s="139">
        <v>150</v>
      </c>
      <c r="AB46" s="139">
        <v>0.25</v>
      </c>
      <c r="AC46" s="139" t="s">
        <v>773</v>
      </c>
      <c r="AD46" s="139" t="s">
        <v>773</v>
      </c>
      <c r="AE46" s="139" t="s">
        <v>773</v>
      </c>
      <c r="AF46" s="212">
        <v>1</v>
      </c>
      <c r="AG46" s="139" t="s">
        <v>406</v>
      </c>
      <c r="AH46" s="139" t="s">
        <v>778</v>
      </c>
      <c r="AI46" s="184">
        <v>5.5</v>
      </c>
      <c r="AJ46" s="184">
        <v>19.784279999999999</v>
      </c>
      <c r="AK46" s="191">
        <v>22.141759999999998</v>
      </c>
      <c r="AL46" s="221">
        <f t="shared" si="0"/>
        <v>-0.11915925168871443</v>
      </c>
    </row>
    <row r="47" spans="1:38" x14ac:dyDescent="0.35">
      <c r="A47" s="139">
        <v>19</v>
      </c>
      <c r="B47" s="161">
        <v>224</v>
      </c>
      <c r="C47" s="161">
        <v>59</v>
      </c>
      <c r="D47" s="139" t="s">
        <v>798</v>
      </c>
      <c r="E47" s="139" t="s">
        <v>954</v>
      </c>
      <c r="F47" s="212">
        <v>2.15</v>
      </c>
      <c r="G47" s="212" t="s">
        <v>28</v>
      </c>
      <c r="H47" s="226">
        <v>4.62</v>
      </c>
      <c r="I47" s="226">
        <v>10.15</v>
      </c>
      <c r="J47" s="226">
        <v>14.77</v>
      </c>
      <c r="K47" s="226">
        <v>29.85</v>
      </c>
      <c r="L47" s="226">
        <v>41.54</v>
      </c>
      <c r="M47" s="226">
        <v>59.85</v>
      </c>
      <c r="N47" s="226">
        <v>69.38</v>
      </c>
      <c r="O47" s="226">
        <v>84.46</v>
      </c>
      <c r="P47" s="139" t="s">
        <v>28</v>
      </c>
      <c r="Q47" s="139" t="s">
        <v>789</v>
      </c>
      <c r="R47" s="139" t="s">
        <v>836</v>
      </c>
      <c r="S47" s="139">
        <v>69</v>
      </c>
      <c r="T47" s="139" t="s">
        <v>116</v>
      </c>
      <c r="U47" s="139" t="s">
        <v>1083</v>
      </c>
      <c r="V47" s="139" t="s">
        <v>944</v>
      </c>
      <c r="W47" s="139" t="s">
        <v>380</v>
      </c>
      <c r="X47" s="212">
        <v>5</v>
      </c>
      <c r="Y47" s="139" t="s">
        <v>925</v>
      </c>
      <c r="Z47" s="139">
        <v>2000</v>
      </c>
      <c r="AA47" s="139">
        <v>150</v>
      </c>
      <c r="AB47" s="139">
        <v>0.25</v>
      </c>
      <c r="AC47" s="139" t="s">
        <v>773</v>
      </c>
      <c r="AD47" s="139" t="s">
        <v>773</v>
      </c>
      <c r="AE47" s="139" t="s">
        <v>773</v>
      </c>
      <c r="AF47" s="212">
        <v>1.5</v>
      </c>
      <c r="AG47" s="139" t="s">
        <v>406</v>
      </c>
      <c r="AH47" s="139" t="s">
        <v>778</v>
      </c>
      <c r="AI47" s="184">
        <v>5.5</v>
      </c>
      <c r="AJ47" s="184">
        <v>19.784279999999999</v>
      </c>
      <c r="AK47" s="191">
        <v>23.112480000000001</v>
      </c>
      <c r="AL47" s="221">
        <f t="shared" si="0"/>
        <v>-0.16822446912397129</v>
      </c>
    </row>
    <row r="48" spans="1:38" x14ac:dyDescent="0.35">
      <c r="A48" s="139">
        <v>19</v>
      </c>
      <c r="B48" s="161">
        <v>225</v>
      </c>
      <c r="C48" s="161">
        <v>60</v>
      </c>
      <c r="D48" s="139" t="s">
        <v>798</v>
      </c>
      <c r="E48" s="139" t="s">
        <v>954</v>
      </c>
      <c r="F48" s="212">
        <v>2.15</v>
      </c>
      <c r="G48" s="212" t="s">
        <v>28</v>
      </c>
      <c r="H48" s="226">
        <v>4.62</v>
      </c>
      <c r="I48" s="226">
        <v>10.15</v>
      </c>
      <c r="J48" s="226">
        <v>14.77</v>
      </c>
      <c r="K48" s="226">
        <v>29.85</v>
      </c>
      <c r="L48" s="226">
        <v>41.54</v>
      </c>
      <c r="M48" s="226">
        <v>59.85</v>
      </c>
      <c r="N48" s="226">
        <v>69.38</v>
      </c>
      <c r="O48" s="226">
        <v>84.46</v>
      </c>
      <c r="P48" s="139" t="s">
        <v>28</v>
      </c>
      <c r="Q48" s="139" t="s">
        <v>789</v>
      </c>
      <c r="R48" s="139" t="s">
        <v>836</v>
      </c>
      <c r="S48" s="139">
        <v>69</v>
      </c>
      <c r="T48" s="139" t="s">
        <v>116</v>
      </c>
      <c r="U48" s="139" t="s">
        <v>1083</v>
      </c>
      <c r="V48" s="139" t="s">
        <v>944</v>
      </c>
      <c r="W48" s="139" t="s">
        <v>380</v>
      </c>
      <c r="X48" s="212">
        <v>5</v>
      </c>
      <c r="Y48" s="139" t="s">
        <v>925</v>
      </c>
      <c r="Z48" s="139">
        <v>2000</v>
      </c>
      <c r="AA48" s="139">
        <v>150</v>
      </c>
      <c r="AB48" s="139">
        <v>0.25</v>
      </c>
      <c r="AC48" s="139" t="s">
        <v>773</v>
      </c>
      <c r="AD48" s="139" t="s">
        <v>773</v>
      </c>
      <c r="AE48" s="139" t="s">
        <v>773</v>
      </c>
      <c r="AF48" s="212">
        <v>2</v>
      </c>
      <c r="AG48" s="139" t="s">
        <v>406</v>
      </c>
      <c r="AH48" s="139" t="s">
        <v>778</v>
      </c>
      <c r="AI48" s="184">
        <v>5.5</v>
      </c>
      <c r="AJ48" s="184">
        <v>19.784279999999999</v>
      </c>
      <c r="AK48" s="191">
        <v>24.129429999999999</v>
      </c>
      <c r="AL48" s="221">
        <f t="shared" si="0"/>
        <v>-0.2196263902451846</v>
      </c>
    </row>
    <row r="49" spans="1:38" x14ac:dyDescent="0.35">
      <c r="A49" s="139">
        <v>19</v>
      </c>
      <c r="B49" s="161">
        <v>226</v>
      </c>
      <c r="C49" s="161">
        <v>61</v>
      </c>
      <c r="D49" s="139" t="s">
        <v>798</v>
      </c>
      <c r="E49" s="139" t="s">
        <v>954</v>
      </c>
      <c r="F49" s="212">
        <v>2.15</v>
      </c>
      <c r="G49" s="212" t="s">
        <v>28</v>
      </c>
      <c r="H49" s="226">
        <v>4.62</v>
      </c>
      <c r="I49" s="226">
        <v>10.15</v>
      </c>
      <c r="J49" s="226">
        <v>14.77</v>
      </c>
      <c r="K49" s="226">
        <v>29.85</v>
      </c>
      <c r="L49" s="226">
        <v>41.54</v>
      </c>
      <c r="M49" s="226">
        <v>59.85</v>
      </c>
      <c r="N49" s="226">
        <v>69.38</v>
      </c>
      <c r="O49" s="226">
        <v>84.46</v>
      </c>
      <c r="P49" s="139" t="s">
        <v>28</v>
      </c>
      <c r="Q49" s="139" t="s">
        <v>789</v>
      </c>
      <c r="R49" s="139" t="s">
        <v>836</v>
      </c>
      <c r="S49" s="139">
        <v>69</v>
      </c>
      <c r="T49" s="139" t="s">
        <v>116</v>
      </c>
      <c r="U49" s="139" t="s">
        <v>1083</v>
      </c>
      <c r="V49" s="139" t="s">
        <v>944</v>
      </c>
      <c r="W49" s="139" t="s">
        <v>380</v>
      </c>
      <c r="X49" s="212">
        <v>5</v>
      </c>
      <c r="Y49" s="139" t="s">
        <v>925</v>
      </c>
      <c r="Z49" s="139">
        <v>2000</v>
      </c>
      <c r="AA49" s="139">
        <v>150</v>
      </c>
      <c r="AB49" s="139">
        <v>0.25</v>
      </c>
      <c r="AC49" s="139" t="s">
        <v>773</v>
      </c>
      <c r="AD49" s="139" t="s">
        <v>773</v>
      </c>
      <c r="AE49" s="139" t="s">
        <v>773</v>
      </c>
      <c r="AF49" s="212">
        <v>2.5</v>
      </c>
      <c r="AG49" s="139" t="s">
        <v>406</v>
      </c>
      <c r="AH49" s="139" t="s">
        <v>778</v>
      </c>
      <c r="AI49" s="184">
        <v>5.5</v>
      </c>
      <c r="AJ49" s="184">
        <v>19.784279999999999</v>
      </c>
      <c r="AK49" s="191">
        <v>25.053930000000001</v>
      </c>
      <c r="AL49" s="221">
        <f t="shared" si="0"/>
        <v>-0.26635540944628777</v>
      </c>
    </row>
    <row r="50" spans="1:38" x14ac:dyDescent="0.35">
      <c r="A50" s="139">
        <v>19</v>
      </c>
      <c r="B50" s="161">
        <v>227</v>
      </c>
      <c r="C50" s="161">
        <v>62</v>
      </c>
      <c r="D50" s="139" t="s">
        <v>798</v>
      </c>
      <c r="E50" s="139" t="s">
        <v>954</v>
      </c>
      <c r="F50" s="212">
        <v>2.15</v>
      </c>
      <c r="G50" s="212" t="s">
        <v>28</v>
      </c>
      <c r="H50" s="226">
        <v>4.62</v>
      </c>
      <c r="I50" s="226">
        <v>10.15</v>
      </c>
      <c r="J50" s="226">
        <v>14.77</v>
      </c>
      <c r="K50" s="226">
        <v>29.85</v>
      </c>
      <c r="L50" s="226">
        <v>41.54</v>
      </c>
      <c r="M50" s="226">
        <v>59.85</v>
      </c>
      <c r="N50" s="226">
        <v>69.38</v>
      </c>
      <c r="O50" s="226">
        <v>84.46</v>
      </c>
      <c r="P50" s="139" t="s">
        <v>28</v>
      </c>
      <c r="Q50" s="139" t="s">
        <v>789</v>
      </c>
      <c r="R50" s="139" t="s">
        <v>836</v>
      </c>
      <c r="S50" s="139">
        <v>69</v>
      </c>
      <c r="T50" s="139" t="s">
        <v>116</v>
      </c>
      <c r="U50" s="139" t="s">
        <v>1083</v>
      </c>
      <c r="V50" s="139" t="s">
        <v>944</v>
      </c>
      <c r="W50" s="139" t="s">
        <v>380</v>
      </c>
      <c r="X50" s="212">
        <v>5</v>
      </c>
      <c r="Y50" s="139" t="s">
        <v>925</v>
      </c>
      <c r="Z50" s="139">
        <v>2000</v>
      </c>
      <c r="AA50" s="139">
        <v>150</v>
      </c>
      <c r="AB50" s="139">
        <v>0.25</v>
      </c>
      <c r="AC50" s="139" t="s">
        <v>773</v>
      </c>
      <c r="AD50" s="139" t="s">
        <v>773</v>
      </c>
      <c r="AE50" s="139" t="s">
        <v>773</v>
      </c>
      <c r="AF50" s="212">
        <v>3</v>
      </c>
      <c r="AG50" s="139" t="s">
        <v>406</v>
      </c>
      <c r="AH50" s="139" t="s">
        <v>778</v>
      </c>
      <c r="AI50" s="184">
        <v>5.5</v>
      </c>
      <c r="AJ50" s="184">
        <v>19.784279999999999</v>
      </c>
      <c r="AK50" s="191">
        <v>14.93066</v>
      </c>
      <c r="AL50" s="221">
        <f t="shared" si="0"/>
        <v>0.24532709807988967</v>
      </c>
    </row>
    <row r="51" spans="1:38" x14ac:dyDescent="0.35">
      <c r="A51" s="139">
        <v>19</v>
      </c>
      <c r="B51" s="161">
        <v>228</v>
      </c>
      <c r="C51" s="161">
        <v>63</v>
      </c>
      <c r="D51" s="139" t="s">
        <v>798</v>
      </c>
      <c r="E51" s="139" t="s">
        <v>954</v>
      </c>
      <c r="F51" s="212">
        <v>2.15</v>
      </c>
      <c r="G51" s="212" t="s">
        <v>28</v>
      </c>
      <c r="H51" s="226">
        <v>4.62</v>
      </c>
      <c r="I51" s="226">
        <v>10.15</v>
      </c>
      <c r="J51" s="226">
        <v>14.77</v>
      </c>
      <c r="K51" s="226">
        <v>29.85</v>
      </c>
      <c r="L51" s="226">
        <v>41.54</v>
      </c>
      <c r="M51" s="226">
        <v>59.85</v>
      </c>
      <c r="N51" s="226">
        <v>69.38</v>
      </c>
      <c r="O51" s="226">
        <v>84.46</v>
      </c>
      <c r="P51" s="139" t="s">
        <v>28</v>
      </c>
      <c r="Q51" s="139" t="s">
        <v>789</v>
      </c>
      <c r="R51" s="139" t="s">
        <v>836</v>
      </c>
      <c r="S51" s="139">
        <v>69</v>
      </c>
      <c r="T51" s="139" t="s">
        <v>116</v>
      </c>
      <c r="U51" s="139" t="s">
        <v>1083</v>
      </c>
      <c r="V51" s="139" t="s">
        <v>944</v>
      </c>
      <c r="W51" s="139" t="s">
        <v>380</v>
      </c>
      <c r="X51" s="212">
        <v>5</v>
      </c>
      <c r="Y51" s="139" t="s">
        <v>925</v>
      </c>
      <c r="Z51" s="139">
        <v>2000</v>
      </c>
      <c r="AA51" s="139">
        <v>150</v>
      </c>
      <c r="AB51" s="139">
        <v>0.25</v>
      </c>
      <c r="AC51" s="139" t="s">
        <v>773</v>
      </c>
      <c r="AD51" s="139" t="s">
        <v>773</v>
      </c>
      <c r="AE51" s="139" t="s">
        <v>773</v>
      </c>
      <c r="AF51" s="212">
        <v>3.5</v>
      </c>
      <c r="AG51" s="139" t="s">
        <v>406</v>
      </c>
      <c r="AH51" s="139" t="s">
        <v>778</v>
      </c>
      <c r="AI51" s="184">
        <v>5.5</v>
      </c>
      <c r="AJ51" s="184">
        <v>19.784279999999999</v>
      </c>
      <c r="AK51" s="191">
        <v>11.97227</v>
      </c>
      <c r="AL51" s="221">
        <f t="shared" si="0"/>
        <v>0.39485945407161643</v>
      </c>
    </row>
    <row r="52" spans="1:38" x14ac:dyDescent="0.35">
      <c r="A52" s="139">
        <v>19</v>
      </c>
      <c r="B52" s="161">
        <v>229</v>
      </c>
      <c r="C52" s="161">
        <v>64</v>
      </c>
      <c r="D52" s="139" t="s">
        <v>798</v>
      </c>
      <c r="E52" s="139" t="s">
        <v>954</v>
      </c>
      <c r="F52" s="212">
        <v>2.15</v>
      </c>
      <c r="G52" s="212" t="s">
        <v>28</v>
      </c>
      <c r="H52" s="226">
        <v>4.62</v>
      </c>
      <c r="I52" s="226">
        <v>10.15</v>
      </c>
      <c r="J52" s="226">
        <v>14.77</v>
      </c>
      <c r="K52" s="226">
        <v>29.85</v>
      </c>
      <c r="L52" s="226">
        <v>41.54</v>
      </c>
      <c r="M52" s="226">
        <v>59.85</v>
      </c>
      <c r="N52" s="226">
        <v>69.38</v>
      </c>
      <c r="O52" s="226">
        <v>84.46</v>
      </c>
      <c r="P52" s="139" t="s">
        <v>28</v>
      </c>
      <c r="Q52" s="139" t="s">
        <v>789</v>
      </c>
      <c r="R52" s="139" t="s">
        <v>836</v>
      </c>
      <c r="S52" s="139">
        <v>69</v>
      </c>
      <c r="T52" s="139" t="s">
        <v>116</v>
      </c>
      <c r="U52" s="139" t="s">
        <v>1083</v>
      </c>
      <c r="V52" s="139" t="s">
        <v>944</v>
      </c>
      <c r="W52" s="139" t="s">
        <v>380</v>
      </c>
      <c r="X52" s="212">
        <v>5</v>
      </c>
      <c r="Y52" s="139" t="s">
        <v>925</v>
      </c>
      <c r="Z52" s="139">
        <v>2000</v>
      </c>
      <c r="AA52" s="139">
        <v>150</v>
      </c>
      <c r="AB52" s="139">
        <v>0.25</v>
      </c>
      <c r="AC52" s="139" t="s">
        <v>773</v>
      </c>
      <c r="AD52" s="139" t="s">
        <v>773</v>
      </c>
      <c r="AE52" s="139" t="s">
        <v>773</v>
      </c>
      <c r="AF52" s="212">
        <v>4</v>
      </c>
      <c r="AG52" s="139" t="s">
        <v>406</v>
      </c>
      <c r="AH52" s="139" t="s">
        <v>778</v>
      </c>
      <c r="AI52" s="184">
        <v>5.5</v>
      </c>
      <c r="AJ52" s="184">
        <v>19.784279999999999</v>
      </c>
      <c r="AK52" s="191">
        <v>5.4083199999999998</v>
      </c>
      <c r="AL52" s="221">
        <f t="shared" si="0"/>
        <v>0.72663549039944841</v>
      </c>
    </row>
    <row r="53" spans="1:38" x14ac:dyDescent="0.35">
      <c r="A53" s="139">
        <v>19</v>
      </c>
      <c r="B53" s="161">
        <v>230</v>
      </c>
      <c r="C53" s="161">
        <v>65</v>
      </c>
      <c r="D53" s="139" t="s">
        <v>798</v>
      </c>
      <c r="E53" s="139" t="s">
        <v>938</v>
      </c>
      <c r="F53" s="212">
        <v>0.77</v>
      </c>
      <c r="G53" s="212" t="s">
        <v>28</v>
      </c>
      <c r="H53" s="226">
        <v>4.62</v>
      </c>
      <c r="I53" s="226">
        <v>10.15</v>
      </c>
      <c r="J53" s="226">
        <v>14.77</v>
      </c>
      <c r="K53" s="226">
        <v>29.85</v>
      </c>
      <c r="L53" s="226">
        <v>41.54</v>
      </c>
      <c r="M53" s="226">
        <v>59.85</v>
      </c>
      <c r="N53" s="226">
        <v>69.38</v>
      </c>
      <c r="O53" s="226">
        <v>84.46</v>
      </c>
      <c r="P53" s="139" t="s">
        <v>28</v>
      </c>
      <c r="Q53" s="139" t="s">
        <v>794</v>
      </c>
      <c r="R53" s="139" t="s">
        <v>812</v>
      </c>
      <c r="S53" s="139">
        <v>69</v>
      </c>
      <c r="T53" s="139" t="s">
        <v>116</v>
      </c>
      <c r="U53" s="139" t="s">
        <v>1083</v>
      </c>
      <c r="V53" s="139" t="s">
        <v>944</v>
      </c>
      <c r="W53" s="139" t="s">
        <v>380</v>
      </c>
      <c r="X53" s="212">
        <v>5</v>
      </c>
      <c r="Y53" s="139" t="s">
        <v>925</v>
      </c>
      <c r="Z53" s="139">
        <v>2000</v>
      </c>
      <c r="AA53" s="139">
        <v>150</v>
      </c>
      <c r="AB53" s="139">
        <v>0.25</v>
      </c>
      <c r="AC53" s="139" t="s">
        <v>773</v>
      </c>
      <c r="AD53" s="139" t="s">
        <v>773</v>
      </c>
      <c r="AE53" s="139" t="s">
        <v>773</v>
      </c>
      <c r="AF53" s="212">
        <v>0.5</v>
      </c>
      <c r="AG53" s="139" t="s">
        <v>406</v>
      </c>
      <c r="AH53" s="139" t="s">
        <v>778</v>
      </c>
      <c r="AI53" s="184">
        <v>5</v>
      </c>
      <c r="AJ53" s="184">
        <v>5.9895299999999994</v>
      </c>
      <c r="AK53" s="191">
        <v>7.07803</v>
      </c>
      <c r="AL53" s="221">
        <f t="shared" si="0"/>
        <v>-0.18173379213394053</v>
      </c>
    </row>
    <row r="54" spans="1:38" x14ac:dyDescent="0.35">
      <c r="A54" s="139">
        <v>19</v>
      </c>
      <c r="B54" s="161">
        <v>231</v>
      </c>
      <c r="C54" s="161">
        <v>66</v>
      </c>
      <c r="D54" s="139" t="s">
        <v>798</v>
      </c>
      <c r="E54" s="139" t="s">
        <v>938</v>
      </c>
      <c r="F54" s="212">
        <v>0.77</v>
      </c>
      <c r="G54" s="212" t="s">
        <v>28</v>
      </c>
      <c r="H54" s="226">
        <v>4.62</v>
      </c>
      <c r="I54" s="226">
        <v>10.15</v>
      </c>
      <c r="J54" s="226">
        <v>14.77</v>
      </c>
      <c r="K54" s="226">
        <v>29.85</v>
      </c>
      <c r="L54" s="226">
        <v>41.54</v>
      </c>
      <c r="M54" s="226">
        <v>59.85</v>
      </c>
      <c r="N54" s="226">
        <v>69.38</v>
      </c>
      <c r="O54" s="226">
        <v>84.46</v>
      </c>
      <c r="P54" s="139" t="s">
        <v>28</v>
      </c>
      <c r="Q54" s="139" t="s">
        <v>794</v>
      </c>
      <c r="R54" s="139" t="s">
        <v>812</v>
      </c>
      <c r="S54" s="139">
        <v>69</v>
      </c>
      <c r="T54" s="139" t="s">
        <v>116</v>
      </c>
      <c r="U54" s="139" t="s">
        <v>1083</v>
      </c>
      <c r="V54" s="139" t="s">
        <v>944</v>
      </c>
      <c r="W54" s="139" t="s">
        <v>380</v>
      </c>
      <c r="X54" s="212">
        <v>5</v>
      </c>
      <c r="Y54" s="139" t="s">
        <v>925</v>
      </c>
      <c r="Z54" s="139">
        <v>2000</v>
      </c>
      <c r="AA54" s="139">
        <v>150</v>
      </c>
      <c r="AB54" s="139">
        <v>0.25</v>
      </c>
      <c r="AC54" s="139" t="s">
        <v>773</v>
      </c>
      <c r="AD54" s="139" t="s">
        <v>773</v>
      </c>
      <c r="AE54" s="139" t="s">
        <v>773</v>
      </c>
      <c r="AF54" s="212">
        <v>1</v>
      </c>
      <c r="AG54" s="139" t="s">
        <v>406</v>
      </c>
      <c r="AH54" s="139" t="s">
        <v>778</v>
      </c>
      <c r="AI54" s="184">
        <v>5</v>
      </c>
      <c r="AJ54" s="184">
        <v>5.9895299999999994</v>
      </c>
      <c r="AK54" s="191">
        <v>8.1665900000000011</v>
      </c>
      <c r="AL54" s="221">
        <f t="shared" si="0"/>
        <v>-0.36347760174838462</v>
      </c>
    </row>
    <row r="55" spans="1:38" x14ac:dyDescent="0.35">
      <c r="A55" s="139">
        <v>19</v>
      </c>
      <c r="B55" s="161">
        <v>232</v>
      </c>
      <c r="C55" s="161">
        <v>67</v>
      </c>
      <c r="D55" s="139" t="s">
        <v>798</v>
      </c>
      <c r="E55" s="139" t="s">
        <v>938</v>
      </c>
      <c r="F55" s="212">
        <v>0.77</v>
      </c>
      <c r="G55" s="212" t="s">
        <v>28</v>
      </c>
      <c r="H55" s="226">
        <v>4.62</v>
      </c>
      <c r="I55" s="226">
        <v>10.15</v>
      </c>
      <c r="J55" s="226">
        <v>14.77</v>
      </c>
      <c r="K55" s="226">
        <v>29.85</v>
      </c>
      <c r="L55" s="226">
        <v>41.54</v>
      </c>
      <c r="M55" s="226">
        <v>59.85</v>
      </c>
      <c r="N55" s="226">
        <v>69.38</v>
      </c>
      <c r="O55" s="226">
        <v>84.46</v>
      </c>
      <c r="P55" s="139" t="s">
        <v>28</v>
      </c>
      <c r="Q55" s="139" t="s">
        <v>794</v>
      </c>
      <c r="R55" s="139" t="s">
        <v>812</v>
      </c>
      <c r="S55" s="139">
        <v>69</v>
      </c>
      <c r="T55" s="139" t="s">
        <v>116</v>
      </c>
      <c r="U55" s="139" t="s">
        <v>1083</v>
      </c>
      <c r="V55" s="139" t="s">
        <v>944</v>
      </c>
      <c r="W55" s="139" t="s">
        <v>380</v>
      </c>
      <c r="X55" s="212">
        <v>5</v>
      </c>
      <c r="Y55" s="139" t="s">
        <v>925</v>
      </c>
      <c r="Z55" s="139">
        <v>2000</v>
      </c>
      <c r="AA55" s="139">
        <v>150</v>
      </c>
      <c r="AB55" s="139">
        <v>0.25</v>
      </c>
      <c r="AC55" s="139" t="s">
        <v>773</v>
      </c>
      <c r="AD55" s="139" t="s">
        <v>773</v>
      </c>
      <c r="AE55" s="139" t="s">
        <v>773</v>
      </c>
      <c r="AF55" s="212">
        <v>1.5</v>
      </c>
      <c r="AG55" s="139" t="s">
        <v>406</v>
      </c>
      <c r="AH55" s="139" t="s">
        <v>778</v>
      </c>
      <c r="AI55" s="184">
        <v>5</v>
      </c>
      <c r="AJ55" s="184">
        <v>5.9895299999999994</v>
      </c>
      <c r="AK55" s="191">
        <v>8.5259800000000006</v>
      </c>
      <c r="AL55" s="221">
        <f t="shared" si="0"/>
        <v>-0.42348064038413724</v>
      </c>
    </row>
    <row r="56" spans="1:38" x14ac:dyDescent="0.35">
      <c r="A56" s="139">
        <v>19</v>
      </c>
      <c r="B56" s="161">
        <v>233</v>
      </c>
      <c r="C56" s="161">
        <v>68</v>
      </c>
      <c r="D56" s="139" t="s">
        <v>798</v>
      </c>
      <c r="E56" s="139" t="s">
        <v>938</v>
      </c>
      <c r="F56" s="212">
        <v>0.77</v>
      </c>
      <c r="G56" s="212" t="s">
        <v>28</v>
      </c>
      <c r="H56" s="226">
        <v>4.62</v>
      </c>
      <c r="I56" s="226">
        <v>10.15</v>
      </c>
      <c r="J56" s="226">
        <v>14.77</v>
      </c>
      <c r="K56" s="226">
        <v>29.85</v>
      </c>
      <c r="L56" s="226">
        <v>41.54</v>
      </c>
      <c r="M56" s="226">
        <v>59.85</v>
      </c>
      <c r="N56" s="226">
        <v>69.38</v>
      </c>
      <c r="O56" s="226">
        <v>84.46</v>
      </c>
      <c r="P56" s="139" t="s">
        <v>28</v>
      </c>
      <c r="Q56" s="139" t="s">
        <v>794</v>
      </c>
      <c r="R56" s="139" t="s">
        <v>812</v>
      </c>
      <c r="S56" s="139">
        <v>69</v>
      </c>
      <c r="T56" s="139" t="s">
        <v>116</v>
      </c>
      <c r="U56" s="139" t="s">
        <v>1083</v>
      </c>
      <c r="V56" s="139" t="s">
        <v>944</v>
      </c>
      <c r="W56" s="139" t="s">
        <v>380</v>
      </c>
      <c r="X56" s="212">
        <v>5</v>
      </c>
      <c r="Y56" s="139" t="s">
        <v>925</v>
      </c>
      <c r="Z56" s="139">
        <v>2000</v>
      </c>
      <c r="AA56" s="139">
        <v>150</v>
      </c>
      <c r="AB56" s="139">
        <v>0.25</v>
      </c>
      <c r="AC56" s="139" t="s">
        <v>773</v>
      </c>
      <c r="AD56" s="139" t="s">
        <v>773</v>
      </c>
      <c r="AE56" s="139" t="s">
        <v>773</v>
      </c>
      <c r="AF56" s="212">
        <v>2</v>
      </c>
      <c r="AG56" s="139" t="s">
        <v>406</v>
      </c>
      <c r="AH56" s="139" t="s">
        <v>778</v>
      </c>
      <c r="AI56" s="184">
        <v>5</v>
      </c>
      <c r="AJ56" s="184">
        <v>5.9895299999999994</v>
      </c>
      <c r="AK56" s="191">
        <v>8.9895400000000016</v>
      </c>
      <c r="AL56" s="221">
        <f t="shared" si="0"/>
        <v>-0.50087569475401283</v>
      </c>
    </row>
    <row r="57" spans="1:38" x14ac:dyDescent="0.35">
      <c r="A57" s="139">
        <v>19</v>
      </c>
      <c r="B57" s="161">
        <v>234</v>
      </c>
      <c r="C57" s="161">
        <v>69</v>
      </c>
      <c r="D57" s="139" t="s">
        <v>798</v>
      </c>
      <c r="E57" s="139" t="s">
        <v>938</v>
      </c>
      <c r="F57" s="212">
        <v>0.77</v>
      </c>
      <c r="G57" s="212" t="s">
        <v>28</v>
      </c>
      <c r="H57" s="226">
        <v>4.62</v>
      </c>
      <c r="I57" s="226">
        <v>10.15</v>
      </c>
      <c r="J57" s="226">
        <v>14.77</v>
      </c>
      <c r="K57" s="226">
        <v>29.85</v>
      </c>
      <c r="L57" s="226">
        <v>41.54</v>
      </c>
      <c r="M57" s="226">
        <v>59.85</v>
      </c>
      <c r="N57" s="226">
        <v>69.38</v>
      </c>
      <c r="O57" s="226">
        <v>84.46</v>
      </c>
      <c r="P57" s="139" t="s">
        <v>28</v>
      </c>
      <c r="Q57" s="139" t="s">
        <v>794</v>
      </c>
      <c r="R57" s="139" t="s">
        <v>812</v>
      </c>
      <c r="S57" s="139">
        <v>69</v>
      </c>
      <c r="T57" s="139" t="s">
        <v>116</v>
      </c>
      <c r="U57" s="139" t="s">
        <v>1083</v>
      </c>
      <c r="V57" s="139" t="s">
        <v>944</v>
      </c>
      <c r="W57" s="139" t="s">
        <v>380</v>
      </c>
      <c r="X57" s="212">
        <v>5</v>
      </c>
      <c r="Y57" s="139" t="s">
        <v>925</v>
      </c>
      <c r="Z57" s="139">
        <v>2000</v>
      </c>
      <c r="AA57" s="139">
        <v>150</v>
      </c>
      <c r="AB57" s="139">
        <v>0.25</v>
      </c>
      <c r="AC57" s="139" t="s">
        <v>773</v>
      </c>
      <c r="AD57" s="139" t="s">
        <v>773</v>
      </c>
      <c r="AE57" s="139" t="s">
        <v>773</v>
      </c>
      <c r="AF57" s="212">
        <v>2.5</v>
      </c>
      <c r="AG57" s="139" t="s">
        <v>406</v>
      </c>
      <c r="AH57" s="139" t="s">
        <v>778</v>
      </c>
      <c r="AI57" s="184">
        <v>5</v>
      </c>
      <c r="AJ57" s="184">
        <v>5.9895299999999994</v>
      </c>
      <c r="AK57" s="191">
        <v>10.546850000000001</v>
      </c>
      <c r="AL57" s="221">
        <f t="shared" si="0"/>
        <v>-0.76088107080188294</v>
      </c>
    </row>
    <row r="58" spans="1:38" x14ac:dyDescent="0.35">
      <c r="A58" s="139">
        <v>19</v>
      </c>
      <c r="B58" s="161">
        <v>235</v>
      </c>
      <c r="C58" s="161">
        <v>70</v>
      </c>
      <c r="D58" s="139" t="s">
        <v>798</v>
      </c>
      <c r="E58" s="139" t="s">
        <v>938</v>
      </c>
      <c r="F58" s="212">
        <v>0.77</v>
      </c>
      <c r="G58" s="212" t="s">
        <v>28</v>
      </c>
      <c r="H58" s="226">
        <v>4.62</v>
      </c>
      <c r="I58" s="226">
        <v>10.15</v>
      </c>
      <c r="J58" s="226">
        <v>14.77</v>
      </c>
      <c r="K58" s="226">
        <v>29.85</v>
      </c>
      <c r="L58" s="226">
        <v>41.54</v>
      </c>
      <c r="M58" s="226">
        <v>59.85</v>
      </c>
      <c r="N58" s="226">
        <v>69.38</v>
      </c>
      <c r="O58" s="226">
        <v>84.46</v>
      </c>
      <c r="P58" s="139" t="s">
        <v>28</v>
      </c>
      <c r="Q58" s="139" t="s">
        <v>794</v>
      </c>
      <c r="R58" s="139" t="s">
        <v>812</v>
      </c>
      <c r="S58" s="139">
        <v>69</v>
      </c>
      <c r="T58" s="139" t="s">
        <v>116</v>
      </c>
      <c r="U58" s="139" t="s">
        <v>1083</v>
      </c>
      <c r="V58" s="139" t="s">
        <v>944</v>
      </c>
      <c r="W58" s="139" t="s">
        <v>380</v>
      </c>
      <c r="X58" s="212">
        <v>5</v>
      </c>
      <c r="Y58" s="139" t="s">
        <v>925</v>
      </c>
      <c r="Z58" s="139">
        <v>2000</v>
      </c>
      <c r="AA58" s="139">
        <v>150</v>
      </c>
      <c r="AB58" s="139">
        <v>0.25</v>
      </c>
      <c r="AC58" s="139" t="s">
        <v>773</v>
      </c>
      <c r="AD58" s="139" t="s">
        <v>773</v>
      </c>
      <c r="AE58" s="139" t="s">
        <v>773</v>
      </c>
      <c r="AF58" s="212">
        <v>3</v>
      </c>
      <c r="AG58" s="139" t="s">
        <v>406</v>
      </c>
      <c r="AH58" s="139" t="s">
        <v>778</v>
      </c>
      <c r="AI58" s="184">
        <v>5</v>
      </c>
      <c r="AJ58" s="184">
        <v>5.9895299999999994</v>
      </c>
      <c r="AK58" s="191">
        <v>11.739459999999999</v>
      </c>
      <c r="AL58" s="221">
        <f t="shared" si="0"/>
        <v>-0.95999686118944239</v>
      </c>
    </row>
    <row r="59" spans="1:38" x14ac:dyDescent="0.35">
      <c r="A59" s="139">
        <v>19</v>
      </c>
      <c r="B59" s="161">
        <v>236</v>
      </c>
      <c r="C59" s="161">
        <v>71</v>
      </c>
      <c r="D59" s="139" t="s">
        <v>798</v>
      </c>
      <c r="E59" s="139" t="s">
        <v>937</v>
      </c>
      <c r="F59" s="212">
        <v>1.1599999999999999</v>
      </c>
      <c r="G59" s="212" t="s">
        <v>28</v>
      </c>
      <c r="H59" s="226">
        <v>4.62</v>
      </c>
      <c r="I59" s="226">
        <v>10.15</v>
      </c>
      <c r="J59" s="226">
        <v>14.77</v>
      </c>
      <c r="K59" s="226">
        <v>29.85</v>
      </c>
      <c r="L59" s="226">
        <v>41.54</v>
      </c>
      <c r="M59" s="226">
        <v>59.85</v>
      </c>
      <c r="N59" s="226">
        <v>69.38</v>
      </c>
      <c r="O59" s="226">
        <v>84.46</v>
      </c>
      <c r="P59" s="139" t="s">
        <v>28</v>
      </c>
      <c r="Q59" s="139" t="s">
        <v>794</v>
      </c>
      <c r="R59" s="139" t="s">
        <v>812</v>
      </c>
      <c r="S59" s="139">
        <v>69</v>
      </c>
      <c r="T59" s="139" t="s">
        <v>116</v>
      </c>
      <c r="U59" s="139" t="s">
        <v>1083</v>
      </c>
      <c r="V59" s="139" t="s">
        <v>944</v>
      </c>
      <c r="W59" s="139" t="s">
        <v>380</v>
      </c>
      <c r="X59" s="212">
        <v>5</v>
      </c>
      <c r="Y59" s="139" t="s">
        <v>925</v>
      </c>
      <c r="Z59" s="139">
        <v>2000</v>
      </c>
      <c r="AA59" s="139">
        <v>150</v>
      </c>
      <c r="AB59" s="139">
        <v>0.25</v>
      </c>
      <c r="AC59" s="139" t="s">
        <v>773</v>
      </c>
      <c r="AD59" s="139" t="s">
        <v>773</v>
      </c>
      <c r="AE59" s="139" t="s">
        <v>773</v>
      </c>
      <c r="AF59" s="212">
        <v>0.5</v>
      </c>
      <c r="AG59" s="139" t="s">
        <v>406</v>
      </c>
      <c r="AH59" s="139" t="s">
        <v>778</v>
      </c>
      <c r="AI59" s="184">
        <v>4.78</v>
      </c>
      <c r="AJ59" s="184">
        <v>14.270719999999999</v>
      </c>
      <c r="AK59" s="191">
        <v>14.525950000000002</v>
      </c>
      <c r="AL59" s="221">
        <f t="shared" si="0"/>
        <v>-1.78848719616111E-2</v>
      </c>
    </row>
    <row r="60" spans="1:38" x14ac:dyDescent="0.35">
      <c r="A60" s="139">
        <v>19</v>
      </c>
      <c r="B60" s="161">
        <v>237</v>
      </c>
      <c r="C60" s="161">
        <v>72</v>
      </c>
      <c r="D60" s="139" t="s">
        <v>798</v>
      </c>
      <c r="E60" s="139" t="s">
        <v>937</v>
      </c>
      <c r="F60" s="212">
        <v>1.1599999999999999</v>
      </c>
      <c r="G60" s="212" t="s">
        <v>28</v>
      </c>
      <c r="H60" s="226">
        <v>4.62</v>
      </c>
      <c r="I60" s="226">
        <v>10.15</v>
      </c>
      <c r="J60" s="226">
        <v>14.77</v>
      </c>
      <c r="K60" s="226">
        <v>29.85</v>
      </c>
      <c r="L60" s="226">
        <v>41.54</v>
      </c>
      <c r="M60" s="226">
        <v>59.85</v>
      </c>
      <c r="N60" s="226">
        <v>69.38</v>
      </c>
      <c r="O60" s="226">
        <v>84.46</v>
      </c>
      <c r="P60" s="139" t="s">
        <v>28</v>
      </c>
      <c r="Q60" s="139" t="s">
        <v>794</v>
      </c>
      <c r="R60" s="139" t="s">
        <v>812</v>
      </c>
      <c r="S60" s="139">
        <v>69</v>
      </c>
      <c r="T60" s="139" t="s">
        <v>116</v>
      </c>
      <c r="U60" s="139" t="s">
        <v>1083</v>
      </c>
      <c r="V60" s="139" t="s">
        <v>944</v>
      </c>
      <c r="W60" s="139" t="s">
        <v>380</v>
      </c>
      <c r="X60" s="212">
        <v>5</v>
      </c>
      <c r="Y60" s="139" t="s">
        <v>925</v>
      </c>
      <c r="Z60" s="139">
        <v>2000</v>
      </c>
      <c r="AA60" s="139">
        <v>150</v>
      </c>
      <c r="AB60" s="139">
        <v>0.25</v>
      </c>
      <c r="AC60" s="139" t="s">
        <v>773</v>
      </c>
      <c r="AD60" s="139" t="s">
        <v>773</v>
      </c>
      <c r="AE60" s="139" t="s">
        <v>773</v>
      </c>
      <c r="AF60" s="212">
        <v>1</v>
      </c>
      <c r="AG60" s="139" t="s">
        <v>406</v>
      </c>
      <c r="AH60" s="139" t="s">
        <v>778</v>
      </c>
      <c r="AI60" s="184">
        <v>4.78</v>
      </c>
      <c r="AJ60" s="184">
        <v>14.270719999999999</v>
      </c>
      <c r="AK60" s="191">
        <v>14.885340000000001</v>
      </c>
      <c r="AL60" s="221">
        <f t="shared" si="0"/>
        <v>-4.3068604807606221E-2</v>
      </c>
    </row>
    <row r="61" spans="1:38" x14ac:dyDescent="0.35">
      <c r="A61" s="139">
        <v>19</v>
      </c>
      <c r="B61" s="161">
        <v>238</v>
      </c>
      <c r="C61" s="161">
        <v>73</v>
      </c>
      <c r="D61" s="139" t="s">
        <v>798</v>
      </c>
      <c r="E61" s="139" t="s">
        <v>937</v>
      </c>
      <c r="F61" s="212">
        <v>1.1599999999999999</v>
      </c>
      <c r="G61" s="212" t="s">
        <v>28</v>
      </c>
      <c r="H61" s="226">
        <v>4.62</v>
      </c>
      <c r="I61" s="226">
        <v>10.15</v>
      </c>
      <c r="J61" s="226">
        <v>14.77</v>
      </c>
      <c r="K61" s="226">
        <v>29.85</v>
      </c>
      <c r="L61" s="226">
        <v>41.54</v>
      </c>
      <c r="M61" s="226">
        <v>59.85</v>
      </c>
      <c r="N61" s="226">
        <v>69.38</v>
      </c>
      <c r="O61" s="226">
        <v>84.46</v>
      </c>
      <c r="P61" s="139" t="s">
        <v>28</v>
      </c>
      <c r="Q61" s="139" t="s">
        <v>794</v>
      </c>
      <c r="R61" s="139" t="s">
        <v>812</v>
      </c>
      <c r="S61" s="139">
        <v>69</v>
      </c>
      <c r="T61" s="139" t="s">
        <v>116</v>
      </c>
      <c r="U61" s="139" t="s">
        <v>1083</v>
      </c>
      <c r="V61" s="139" t="s">
        <v>944</v>
      </c>
      <c r="W61" s="139" t="s">
        <v>380</v>
      </c>
      <c r="X61" s="212">
        <v>5</v>
      </c>
      <c r="Y61" s="139" t="s">
        <v>925</v>
      </c>
      <c r="Z61" s="139">
        <v>2000</v>
      </c>
      <c r="AA61" s="139">
        <v>150</v>
      </c>
      <c r="AB61" s="139">
        <v>0.25</v>
      </c>
      <c r="AC61" s="139" t="s">
        <v>773</v>
      </c>
      <c r="AD61" s="139" t="s">
        <v>773</v>
      </c>
      <c r="AE61" s="139" t="s">
        <v>773</v>
      </c>
      <c r="AF61" s="212">
        <v>1.5</v>
      </c>
      <c r="AG61" s="139" t="s">
        <v>406</v>
      </c>
      <c r="AH61" s="139" t="s">
        <v>778</v>
      </c>
      <c r="AI61" s="184">
        <v>4.78</v>
      </c>
      <c r="AJ61" s="184">
        <v>14.270719999999999</v>
      </c>
      <c r="AK61" s="191">
        <v>15.19265</v>
      </c>
      <c r="AL61" s="221">
        <f t="shared" si="0"/>
        <v>-6.4602907211409197E-2</v>
      </c>
    </row>
    <row r="62" spans="1:38" x14ac:dyDescent="0.35">
      <c r="A62" s="139">
        <v>19</v>
      </c>
      <c r="B62" s="161">
        <v>239</v>
      </c>
      <c r="C62" s="161">
        <v>74</v>
      </c>
      <c r="D62" s="139" t="s">
        <v>798</v>
      </c>
      <c r="E62" s="139" t="s">
        <v>937</v>
      </c>
      <c r="F62" s="212">
        <v>1.1599999999999999</v>
      </c>
      <c r="G62" s="212" t="s">
        <v>28</v>
      </c>
      <c r="H62" s="226">
        <v>4.62</v>
      </c>
      <c r="I62" s="226">
        <v>10.15</v>
      </c>
      <c r="J62" s="226">
        <v>14.77</v>
      </c>
      <c r="K62" s="226">
        <v>29.85</v>
      </c>
      <c r="L62" s="226">
        <v>41.54</v>
      </c>
      <c r="M62" s="226">
        <v>59.85</v>
      </c>
      <c r="N62" s="226">
        <v>69.38</v>
      </c>
      <c r="O62" s="226">
        <v>84.46</v>
      </c>
      <c r="P62" s="139" t="s">
        <v>28</v>
      </c>
      <c r="Q62" s="139" t="s">
        <v>794</v>
      </c>
      <c r="R62" s="139" t="s">
        <v>812</v>
      </c>
      <c r="S62" s="139">
        <v>69</v>
      </c>
      <c r="T62" s="139" t="s">
        <v>116</v>
      </c>
      <c r="U62" s="139" t="s">
        <v>1083</v>
      </c>
      <c r="V62" s="139" t="s">
        <v>944</v>
      </c>
      <c r="W62" s="139" t="s">
        <v>380</v>
      </c>
      <c r="X62" s="212">
        <v>5</v>
      </c>
      <c r="Y62" s="139" t="s">
        <v>925</v>
      </c>
      <c r="Z62" s="139">
        <v>2000</v>
      </c>
      <c r="AA62" s="139">
        <v>150</v>
      </c>
      <c r="AB62" s="139">
        <v>0.25</v>
      </c>
      <c r="AC62" s="139" t="s">
        <v>773</v>
      </c>
      <c r="AD62" s="139" t="s">
        <v>773</v>
      </c>
      <c r="AE62" s="139" t="s">
        <v>773</v>
      </c>
      <c r="AF62" s="212">
        <v>2</v>
      </c>
      <c r="AG62" s="139" t="s">
        <v>406</v>
      </c>
      <c r="AH62" s="139" t="s">
        <v>778</v>
      </c>
      <c r="AI62" s="184">
        <v>4.78</v>
      </c>
      <c r="AJ62" s="184">
        <v>14.270719999999999</v>
      </c>
      <c r="AK62" s="191">
        <v>16.593700000000002</v>
      </c>
      <c r="AL62" s="221">
        <f t="shared" si="0"/>
        <v>-0.1627794533141988</v>
      </c>
    </row>
    <row r="63" spans="1:38" x14ac:dyDescent="0.35">
      <c r="A63" s="139">
        <v>19</v>
      </c>
      <c r="B63" s="161">
        <v>240</v>
      </c>
      <c r="C63" s="161">
        <v>75</v>
      </c>
      <c r="D63" s="139" t="s">
        <v>798</v>
      </c>
      <c r="E63" s="139" t="s">
        <v>937</v>
      </c>
      <c r="F63" s="212">
        <v>1.1599999999999999</v>
      </c>
      <c r="G63" s="212" t="s">
        <v>28</v>
      </c>
      <c r="H63" s="226">
        <v>4.62</v>
      </c>
      <c r="I63" s="226">
        <v>10.15</v>
      </c>
      <c r="J63" s="226">
        <v>14.77</v>
      </c>
      <c r="K63" s="226">
        <v>29.85</v>
      </c>
      <c r="L63" s="226">
        <v>41.54</v>
      </c>
      <c r="M63" s="226">
        <v>59.85</v>
      </c>
      <c r="N63" s="226">
        <v>69.38</v>
      </c>
      <c r="O63" s="226">
        <v>84.46</v>
      </c>
      <c r="P63" s="139" t="s">
        <v>28</v>
      </c>
      <c r="Q63" s="139" t="s">
        <v>794</v>
      </c>
      <c r="R63" s="139" t="s">
        <v>812</v>
      </c>
      <c r="S63" s="139">
        <v>69</v>
      </c>
      <c r="T63" s="139" t="s">
        <v>116</v>
      </c>
      <c r="U63" s="139" t="s">
        <v>1083</v>
      </c>
      <c r="V63" s="139" t="s">
        <v>944</v>
      </c>
      <c r="W63" s="139" t="s">
        <v>380</v>
      </c>
      <c r="X63" s="212">
        <v>5</v>
      </c>
      <c r="Y63" s="139" t="s">
        <v>925</v>
      </c>
      <c r="Z63" s="139">
        <v>2000</v>
      </c>
      <c r="AA63" s="139">
        <v>150</v>
      </c>
      <c r="AB63" s="139">
        <v>0.25</v>
      </c>
      <c r="AC63" s="139" t="s">
        <v>773</v>
      </c>
      <c r="AD63" s="139" t="s">
        <v>773</v>
      </c>
      <c r="AE63" s="139" t="s">
        <v>773</v>
      </c>
      <c r="AF63" s="212">
        <v>2.5</v>
      </c>
      <c r="AG63" s="139" t="s">
        <v>406</v>
      </c>
      <c r="AH63" s="139" t="s">
        <v>778</v>
      </c>
      <c r="AI63" s="184">
        <v>4.78</v>
      </c>
      <c r="AJ63" s="184">
        <v>14.270719999999999</v>
      </c>
      <c r="AK63" s="191">
        <v>17.213509999999999</v>
      </c>
      <c r="AL63" s="221">
        <f t="shared" si="0"/>
        <v>-0.20621173984213836</v>
      </c>
    </row>
    <row r="64" spans="1:38" x14ac:dyDescent="0.35">
      <c r="A64" s="139">
        <v>19</v>
      </c>
      <c r="B64" s="161">
        <v>241</v>
      </c>
      <c r="C64" s="161">
        <v>76</v>
      </c>
      <c r="D64" s="139" t="s">
        <v>798</v>
      </c>
      <c r="E64" s="139" t="s">
        <v>937</v>
      </c>
      <c r="F64" s="212">
        <v>1.1599999999999999</v>
      </c>
      <c r="G64" s="212" t="s">
        <v>28</v>
      </c>
      <c r="H64" s="226">
        <v>4.62</v>
      </c>
      <c r="I64" s="226">
        <v>10.15</v>
      </c>
      <c r="J64" s="226">
        <v>14.77</v>
      </c>
      <c r="K64" s="226">
        <v>29.85</v>
      </c>
      <c r="L64" s="226">
        <v>41.54</v>
      </c>
      <c r="M64" s="226">
        <v>59.85</v>
      </c>
      <c r="N64" s="226">
        <v>69.38</v>
      </c>
      <c r="O64" s="226">
        <v>84.46</v>
      </c>
      <c r="P64" s="139" t="s">
        <v>28</v>
      </c>
      <c r="Q64" s="139" t="s">
        <v>794</v>
      </c>
      <c r="R64" s="139" t="s">
        <v>812</v>
      </c>
      <c r="S64" s="139">
        <v>69</v>
      </c>
      <c r="T64" s="139" t="s">
        <v>116</v>
      </c>
      <c r="U64" s="139" t="s">
        <v>1083</v>
      </c>
      <c r="V64" s="139" t="s">
        <v>944</v>
      </c>
      <c r="W64" s="139" t="s">
        <v>380</v>
      </c>
      <c r="X64" s="212">
        <v>5</v>
      </c>
      <c r="Y64" s="139" t="s">
        <v>925</v>
      </c>
      <c r="Z64" s="139">
        <v>2000</v>
      </c>
      <c r="AA64" s="139">
        <v>150</v>
      </c>
      <c r="AB64" s="139">
        <v>0.25</v>
      </c>
      <c r="AC64" s="139" t="s">
        <v>773</v>
      </c>
      <c r="AD64" s="139" t="s">
        <v>773</v>
      </c>
      <c r="AE64" s="139" t="s">
        <v>773</v>
      </c>
      <c r="AF64" s="212">
        <v>3</v>
      </c>
      <c r="AG64" s="139" t="s">
        <v>406</v>
      </c>
      <c r="AH64" s="139" t="s">
        <v>778</v>
      </c>
      <c r="AI64" s="184">
        <v>4.78</v>
      </c>
      <c r="AJ64" s="184">
        <v>14.270719999999999</v>
      </c>
      <c r="AK64" s="191">
        <v>25.645710000000001</v>
      </c>
      <c r="AL64" s="221">
        <f t="shared" si="0"/>
        <v>-0.79708592138308387</v>
      </c>
    </row>
    <row r="65" spans="1:38" x14ac:dyDescent="0.35">
      <c r="A65" s="139">
        <v>19</v>
      </c>
      <c r="B65" s="161">
        <v>242</v>
      </c>
      <c r="C65" s="161">
        <v>77</v>
      </c>
      <c r="D65" s="139" t="s">
        <v>798</v>
      </c>
      <c r="E65" s="139" t="s">
        <v>937</v>
      </c>
      <c r="F65" s="212">
        <v>1.1599999999999999</v>
      </c>
      <c r="G65" s="212" t="s">
        <v>28</v>
      </c>
      <c r="H65" s="226">
        <v>4.62</v>
      </c>
      <c r="I65" s="226">
        <v>10.15</v>
      </c>
      <c r="J65" s="226">
        <v>14.77</v>
      </c>
      <c r="K65" s="226">
        <v>29.85</v>
      </c>
      <c r="L65" s="226">
        <v>41.54</v>
      </c>
      <c r="M65" s="226">
        <v>59.85</v>
      </c>
      <c r="N65" s="226">
        <v>69.38</v>
      </c>
      <c r="O65" s="226">
        <v>84.46</v>
      </c>
      <c r="P65" s="139" t="s">
        <v>28</v>
      </c>
      <c r="Q65" s="139" t="s">
        <v>794</v>
      </c>
      <c r="R65" s="139" t="s">
        <v>812</v>
      </c>
      <c r="S65" s="139">
        <v>64</v>
      </c>
      <c r="T65" s="139" t="s">
        <v>116</v>
      </c>
      <c r="U65" s="139" t="s">
        <v>1083</v>
      </c>
      <c r="V65" s="139" t="s">
        <v>944</v>
      </c>
      <c r="W65" s="139" t="s">
        <v>380</v>
      </c>
      <c r="X65" s="212">
        <v>5</v>
      </c>
      <c r="Y65" s="139" t="s">
        <v>925</v>
      </c>
      <c r="Z65" s="139">
        <v>2000</v>
      </c>
      <c r="AA65" s="139">
        <v>150</v>
      </c>
      <c r="AB65" s="139">
        <v>0.25</v>
      </c>
      <c r="AC65" s="139" t="s">
        <v>773</v>
      </c>
      <c r="AD65" s="139" t="s">
        <v>773</v>
      </c>
      <c r="AE65" s="139" t="s">
        <v>773</v>
      </c>
      <c r="AF65" s="212">
        <v>3.5</v>
      </c>
      <c r="AG65" s="139" t="s">
        <v>406</v>
      </c>
      <c r="AH65" s="139" t="s">
        <v>778</v>
      </c>
      <c r="AI65" s="184">
        <v>4.78</v>
      </c>
      <c r="AJ65" s="184">
        <v>14.270719999999999</v>
      </c>
      <c r="AK65" s="191">
        <v>15.64052</v>
      </c>
      <c r="AL65" s="221">
        <f t="shared" si="0"/>
        <v>-9.5986747690375934E-2</v>
      </c>
    </row>
    <row r="66" spans="1:38" x14ac:dyDescent="0.35">
      <c r="A66" s="139">
        <v>19</v>
      </c>
      <c r="B66" s="161">
        <v>243</v>
      </c>
      <c r="C66" s="161">
        <v>78</v>
      </c>
      <c r="D66" s="139" t="s">
        <v>798</v>
      </c>
      <c r="E66" s="139" t="s">
        <v>937</v>
      </c>
      <c r="F66" s="212">
        <v>1.1599999999999999</v>
      </c>
      <c r="G66" s="212" t="s">
        <v>28</v>
      </c>
      <c r="H66" s="226">
        <v>4.62</v>
      </c>
      <c r="I66" s="226">
        <v>10.15</v>
      </c>
      <c r="J66" s="226">
        <v>14.77</v>
      </c>
      <c r="K66" s="226">
        <v>29.85</v>
      </c>
      <c r="L66" s="226">
        <v>41.54</v>
      </c>
      <c r="M66" s="226">
        <v>59.85</v>
      </c>
      <c r="N66" s="226">
        <v>69.38</v>
      </c>
      <c r="O66" s="226">
        <v>84.46</v>
      </c>
      <c r="P66" s="139" t="s">
        <v>28</v>
      </c>
      <c r="Q66" s="139" t="s">
        <v>794</v>
      </c>
      <c r="R66" s="139" t="s">
        <v>812</v>
      </c>
      <c r="S66" s="139">
        <v>64</v>
      </c>
      <c r="T66" s="139" t="s">
        <v>116</v>
      </c>
      <c r="U66" s="139" t="s">
        <v>1083</v>
      </c>
      <c r="V66" s="139" t="s">
        <v>944</v>
      </c>
      <c r="W66" s="139" t="s">
        <v>380</v>
      </c>
      <c r="X66" s="212">
        <v>5</v>
      </c>
      <c r="Y66" s="139" t="s">
        <v>925</v>
      </c>
      <c r="Z66" s="139">
        <v>2000</v>
      </c>
      <c r="AA66" s="139">
        <v>150</v>
      </c>
      <c r="AB66" s="139">
        <v>0.25</v>
      </c>
      <c r="AC66" s="139" t="s">
        <v>773</v>
      </c>
      <c r="AD66" s="139" t="s">
        <v>773</v>
      </c>
      <c r="AE66" s="139" t="s">
        <v>773</v>
      </c>
      <c r="AF66" s="212">
        <v>4</v>
      </c>
      <c r="AG66" s="139" t="s">
        <v>406</v>
      </c>
      <c r="AH66" s="139" t="s">
        <v>778</v>
      </c>
      <c r="AI66" s="184">
        <v>4.78</v>
      </c>
      <c r="AJ66" s="184">
        <v>14.270719999999999</v>
      </c>
      <c r="AK66" s="191">
        <v>8.4999099999999999</v>
      </c>
      <c r="AL66" s="221">
        <f t="shared" si="0"/>
        <v>0.40438113844290963</v>
      </c>
    </row>
    <row r="67" spans="1:38" x14ac:dyDescent="0.35">
      <c r="A67" s="139">
        <v>19</v>
      </c>
      <c r="B67" s="161">
        <v>244</v>
      </c>
      <c r="C67" s="161">
        <v>79</v>
      </c>
      <c r="D67" s="139" t="s">
        <v>798</v>
      </c>
      <c r="E67" s="139" t="s">
        <v>953</v>
      </c>
      <c r="F67" s="212">
        <v>3.04</v>
      </c>
      <c r="G67" s="212" t="s">
        <v>28</v>
      </c>
      <c r="H67" s="226">
        <v>4.62</v>
      </c>
      <c r="I67" s="226">
        <v>10.15</v>
      </c>
      <c r="J67" s="226">
        <v>14.77</v>
      </c>
      <c r="K67" s="226">
        <v>29.85</v>
      </c>
      <c r="L67" s="226">
        <v>41.54</v>
      </c>
      <c r="M67" s="226">
        <v>59.85</v>
      </c>
      <c r="N67" s="226">
        <v>69.38</v>
      </c>
      <c r="O67" s="226">
        <v>84.46</v>
      </c>
      <c r="P67" s="139" t="s">
        <v>28</v>
      </c>
      <c r="Q67" s="139" t="s">
        <v>794</v>
      </c>
      <c r="R67" s="139" t="s">
        <v>812</v>
      </c>
      <c r="S67" s="139">
        <v>64</v>
      </c>
      <c r="T67" s="139" t="s">
        <v>116</v>
      </c>
      <c r="U67" s="139" t="s">
        <v>1083</v>
      </c>
      <c r="V67" s="139" t="s">
        <v>944</v>
      </c>
      <c r="W67" s="139" t="s">
        <v>380</v>
      </c>
      <c r="X67" s="212">
        <v>5</v>
      </c>
      <c r="Y67" s="139" t="s">
        <v>925</v>
      </c>
      <c r="Z67" s="139">
        <v>2000</v>
      </c>
      <c r="AA67" s="139">
        <v>150</v>
      </c>
      <c r="AB67" s="139">
        <v>0.25</v>
      </c>
      <c r="AC67" s="139" t="s">
        <v>773</v>
      </c>
      <c r="AD67" s="139" t="s">
        <v>773</v>
      </c>
      <c r="AE67" s="139" t="s">
        <v>773</v>
      </c>
      <c r="AF67" s="212">
        <v>0.5</v>
      </c>
      <c r="AG67" s="139" t="s">
        <v>406</v>
      </c>
      <c r="AH67" s="139" t="s">
        <v>778</v>
      </c>
      <c r="AI67" s="184">
        <v>5.6</v>
      </c>
      <c r="AJ67" s="184">
        <v>16.249890000000001</v>
      </c>
      <c r="AK67" s="191">
        <v>17.234220000000001</v>
      </c>
      <c r="AL67" s="221">
        <f t="shared" ref="AL67:AL130" si="1">(AJ67-AK67)/AJ67</f>
        <v>-6.0574563889355552E-2</v>
      </c>
    </row>
    <row r="68" spans="1:38" x14ac:dyDescent="0.35">
      <c r="A68" s="139">
        <v>19</v>
      </c>
      <c r="B68" s="161">
        <v>245</v>
      </c>
      <c r="C68" s="161">
        <v>80</v>
      </c>
      <c r="D68" s="139" t="s">
        <v>798</v>
      </c>
      <c r="E68" s="139" t="s">
        <v>953</v>
      </c>
      <c r="F68" s="212">
        <v>3.04</v>
      </c>
      <c r="G68" s="212" t="s">
        <v>28</v>
      </c>
      <c r="H68" s="226">
        <v>4.62</v>
      </c>
      <c r="I68" s="226">
        <v>10.15</v>
      </c>
      <c r="J68" s="226">
        <v>14.77</v>
      </c>
      <c r="K68" s="226">
        <v>29.85</v>
      </c>
      <c r="L68" s="226">
        <v>41.54</v>
      </c>
      <c r="M68" s="226">
        <v>59.85</v>
      </c>
      <c r="N68" s="226">
        <v>69.38</v>
      </c>
      <c r="O68" s="226">
        <v>84.46</v>
      </c>
      <c r="P68" s="139" t="s">
        <v>28</v>
      </c>
      <c r="Q68" s="139" t="s">
        <v>794</v>
      </c>
      <c r="R68" s="139" t="s">
        <v>812</v>
      </c>
      <c r="S68" s="139">
        <v>64</v>
      </c>
      <c r="T68" s="139" t="s">
        <v>116</v>
      </c>
      <c r="U68" s="139" t="s">
        <v>1083</v>
      </c>
      <c r="V68" s="139" t="s">
        <v>944</v>
      </c>
      <c r="W68" s="139" t="s">
        <v>380</v>
      </c>
      <c r="X68" s="212">
        <v>5</v>
      </c>
      <c r="Y68" s="139" t="s">
        <v>925</v>
      </c>
      <c r="Z68" s="139">
        <v>2000</v>
      </c>
      <c r="AA68" s="139">
        <v>150</v>
      </c>
      <c r="AB68" s="139">
        <v>0.25</v>
      </c>
      <c r="AC68" s="139" t="s">
        <v>773</v>
      </c>
      <c r="AD68" s="139" t="s">
        <v>773</v>
      </c>
      <c r="AE68" s="139" t="s">
        <v>773</v>
      </c>
      <c r="AF68" s="212">
        <v>1</v>
      </c>
      <c r="AG68" s="139" t="s">
        <v>406</v>
      </c>
      <c r="AH68" s="139" t="s">
        <v>778</v>
      </c>
      <c r="AI68" s="184">
        <v>5.6</v>
      </c>
      <c r="AJ68" s="184">
        <v>16.249890000000001</v>
      </c>
      <c r="AK68" s="191">
        <v>18.218610000000002</v>
      </c>
      <c r="AL68" s="221">
        <f t="shared" si="1"/>
        <v>-0.12115282011139775</v>
      </c>
    </row>
    <row r="69" spans="1:38" x14ac:dyDescent="0.35">
      <c r="A69" s="139">
        <v>19</v>
      </c>
      <c r="B69" s="161">
        <v>246</v>
      </c>
      <c r="C69" s="161">
        <v>81</v>
      </c>
      <c r="D69" s="139" t="s">
        <v>798</v>
      </c>
      <c r="E69" s="139" t="s">
        <v>953</v>
      </c>
      <c r="F69" s="212">
        <v>3.04</v>
      </c>
      <c r="G69" s="212" t="s">
        <v>28</v>
      </c>
      <c r="H69" s="226">
        <v>4.62</v>
      </c>
      <c r="I69" s="226">
        <v>10.15</v>
      </c>
      <c r="J69" s="226">
        <v>14.77</v>
      </c>
      <c r="K69" s="226">
        <v>29.85</v>
      </c>
      <c r="L69" s="226">
        <v>41.54</v>
      </c>
      <c r="M69" s="226">
        <v>59.85</v>
      </c>
      <c r="N69" s="226">
        <v>69.38</v>
      </c>
      <c r="O69" s="226">
        <v>84.46</v>
      </c>
      <c r="P69" s="139" t="s">
        <v>28</v>
      </c>
      <c r="Q69" s="139" t="s">
        <v>794</v>
      </c>
      <c r="R69" s="139" t="s">
        <v>812</v>
      </c>
      <c r="S69" s="139">
        <v>64</v>
      </c>
      <c r="T69" s="139" t="s">
        <v>116</v>
      </c>
      <c r="U69" s="139" t="s">
        <v>1083</v>
      </c>
      <c r="V69" s="139" t="s">
        <v>944</v>
      </c>
      <c r="W69" s="139" t="s">
        <v>380</v>
      </c>
      <c r="X69" s="212">
        <v>5</v>
      </c>
      <c r="Y69" s="139" t="s">
        <v>925</v>
      </c>
      <c r="Z69" s="139">
        <v>2000</v>
      </c>
      <c r="AA69" s="139">
        <v>150</v>
      </c>
      <c r="AB69" s="139">
        <v>0.25</v>
      </c>
      <c r="AC69" s="139" t="s">
        <v>773</v>
      </c>
      <c r="AD69" s="139" t="s">
        <v>773</v>
      </c>
      <c r="AE69" s="139" t="s">
        <v>773</v>
      </c>
      <c r="AF69" s="212">
        <v>1.5</v>
      </c>
      <c r="AG69" s="139" t="s">
        <v>406</v>
      </c>
      <c r="AH69" s="139" t="s">
        <v>778</v>
      </c>
      <c r="AI69" s="184">
        <v>5.6</v>
      </c>
      <c r="AJ69" s="184">
        <v>16.249890000000001</v>
      </c>
      <c r="AK69" s="191">
        <v>19.4114</v>
      </c>
      <c r="AL69" s="221">
        <f t="shared" si="1"/>
        <v>-0.19455577853142389</v>
      </c>
    </row>
    <row r="70" spans="1:38" x14ac:dyDescent="0.35">
      <c r="A70" s="139">
        <v>19</v>
      </c>
      <c r="B70" s="161">
        <v>247</v>
      </c>
      <c r="C70" s="161">
        <v>82</v>
      </c>
      <c r="D70" s="139" t="s">
        <v>798</v>
      </c>
      <c r="E70" s="139" t="s">
        <v>953</v>
      </c>
      <c r="F70" s="212">
        <v>3.04</v>
      </c>
      <c r="G70" s="212" t="s">
        <v>28</v>
      </c>
      <c r="H70" s="226">
        <v>4.62</v>
      </c>
      <c r="I70" s="226">
        <v>10.15</v>
      </c>
      <c r="J70" s="226">
        <v>14.77</v>
      </c>
      <c r="K70" s="226">
        <v>29.85</v>
      </c>
      <c r="L70" s="226">
        <v>41.54</v>
      </c>
      <c r="M70" s="226">
        <v>59.85</v>
      </c>
      <c r="N70" s="226">
        <v>69.38</v>
      </c>
      <c r="O70" s="226">
        <v>84.46</v>
      </c>
      <c r="P70" s="139" t="s">
        <v>28</v>
      </c>
      <c r="Q70" s="139" t="s">
        <v>794</v>
      </c>
      <c r="R70" s="139" t="s">
        <v>812</v>
      </c>
      <c r="S70" s="139">
        <v>64</v>
      </c>
      <c r="T70" s="139" t="s">
        <v>116</v>
      </c>
      <c r="U70" s="139" t="s">
        <v>1083</v>
      </c>
      <c r="V70" s="139" t="s">
        <v>944</v>
      </c>
      <c r="W70" s="139" t="s">
        <v>380</v>
      </c>
      <c r="X70" s="212">
        <v>5</v>
      </c>
      <c r="Y70" s="139" t="s">
        <v>925</v>
      </c>
      <c r="Z70" s="139">
        <v>2000</v>
      </c>
      <c r="AA70" s="139">
        <v>150</v>
      </c>
      <c r="AB70" s="139">
        <v>0.25</v>
      </c>
      <c r="AC70" s="139" t="s">
        <v>773</v>
      </c>
      <c r="AD70" s="139" t="s">
        <v>773</v>
      </c>
      <c r="AE70" s="139" t="s">
        <v>773</v>
      </c>
      <c r="AF70" s="212">
        <v>2</v>
      </c>
      <c r="AG70" s="139" t="s">
        <v>406</v>
      </c>
      <c r="AH70" s="139" t="s">
        <v>778</v>
      </c>
      <c r="AI70" s="184">
        <v>5.6</v>
      </c>
      <c r="AJ70" s="184">
        <v>16.249890000000001</v>
      </c>
      <c r="AK70" s="191">
        <v>20.604119999999998</v>
      </c>
      <c r="AL70" s="221">
        <f t="shared" si="1"/>
        <v>-0.2679544292299823</v>
      </c>
    </row>
    <row r="71" spans="1:38" x14ac:dyDescent="0.35">
      <c r="A71" s="139">
        <v>19</v>
      </c>
      <c r="B71" s="161">
        <v>248</v>
      </c>
      <c r="C71" s="161">
        <v>83</v>
      </c>
      <c r="D71" s="139" t="s">
        <v>798</v>
      </c>
      <c r="E71" s="139" t="s">
        <v>953</v>
      </c>
      <c r="F71" s="212">
        <v>3.04</v>
      </c>
      <c r="G71" s="212" t="s">
        <v>28</v>
      </c>
      <c r="H71" s="226">
        <v>4.62</v>
      </c>
      <c r="I71" s="226">
        <v>10.15</v>
      </c>
      <c r="J71" s="226">
        <v>14.77</v>
      </c>
      <c r="K71" s="226">
        <v>29.85</v>
      </c>
      <c r="L71" s="226">
        <v>41.54</v>
      </c>
      <c r="M71" s="226">
        <v>59.85</v>
      </c>
      <c r="N71" s="226">
        <v>69.38</v>
      </c>
      <c r="O71" s="226">
        <v>84.46</v>
      </c>
      <c r="P71" s="139" t="s">
        <v>28</v>
      </c>
      <c r="Q71" s="139" t="s">
        <v>794</v>
      </c>
      <c r="R71" s="139" t="s">
        <v>812</v>
      </c>
      <c r="S71" s="139">
        <v>64</v>
      </c>
      <c r="T71" s="139" t="s">
        <v>116</v>
      </c>
      <c r="U71" s="139" t="s">
        <v>1083</v>
      </c>
      <c r="V71" s="139" t="s">
        <v>944</v>
      </c>
      <c r="W71" s="139" t="s">
        <v>380</v>
      </c>
      <c r="X71" s="212">
        <v>5</v>
      </c>
      <c r="Y71" s="139" t="s">
        <v>925</v>
      </c>
      <c r="Z71" s="139">
        <v>2000</v>
      </c>
      <c r="AA71" s="139">
        <v>150</v>
      </c>
      <c r="AB71" s="139">
        <v>0.25</v>
      </c>
      <c r="AC71" s="139" t="s">
        <v>773</v>
      </c>
      <c r="AD71" s="139" t="s">
        <v>773</v>
      </c>
      <c r="AE71" s="139" t="s">
        <v>773</v>
      </c>
      <c r="AF71" s="212">
        <v>2.5</v>
      </c>
      <c r="AG71" s="139" t="s">
        <v>406</v>
      </c>
      <c r="AH71" s="139" t="s">
        <v>778</v>
      </c>
      <c r="AI71" s="184">
        <v>5.6</v>
      </c>
      <c r="AJ71" s="184">
        <v>16.249890000000001</v>
      </c>
      <c r="AK71" s="191">
        <v>20.807259999999999</v>
      </c>
      <c r="AL71" s="221">
        <f t="shared" si="1"/>
        <v>-0.28045543692911146</v>
      </c>
    </row>
    <row r="72" spans="1:38" x14ac:dyDescent="0.35">
      <c r="A72" s="139">
        <v>19</v>
      </c>
      <c r="B72" s="161">
        <v>249</v>
      </c>
      <c r="C72" s="161">
        <v>84</v>
      </c>
      <c r="D72" s="139" t="s">
        <v>798</v>
      </c>
      <c r="E72" s="139" t="s">
        <v>953</v>
      </c>
      <c r="F72" s="212">
        <v>3.04</v>
      </c>
      <c r="G72" s="212" t="s">
        <v>28</v>
      </c>
      <c r="H72" s="226">
        <v>4.62</v>
      </c>
      <c r="I72" s="226">
        <v>10.15</v>
      </c>
      <c r="J72" s="226">
        <v>14.77</v>
      </c>
      <c r="K72" s="226">
        <v>29.85</v>
      </c>
      <c r="L72" s="226">
        <v>41.54</v>
      </c>
      <c r="M72" s="226">
        <v>59.85</v>
      </c>
      <c r="N72" s="226">
        <v>69.38</v>
      </c>
      <c r="O72" s="226">
        <v>84.46</v>
      </c>
      <c r="P72" s="139" t="s">
        <v>28</v>
      </c>
      <c r="Q72" s="139" t="s">
        <v>794</v>
      </c>
      <c r="R72" s="139" t="s">
        <v>812</v>
      </c>
      <c r="S72" s="139">
        <v>64</v>
      </c>
      <c r="T72" s="139" t="s">
        <v>116</v>
      </c>
      <c r="U72" s="139" t="s">
        <v>1083</v>
      </c>
      <c r="V72" s="139" t="s">
        <v>944</v>
      </c>
      <c r="W72" s="139" t="s">
        <v>380</v>
      </c>
      <c r="X72" s="212">
        <v>5</v>
      </c>
      <c r="Y72" s="139" t="s">
        <v>925</v>
      </c>
      <c r="Z72" s="139">
        <v>2000</v>
      </c>
      <c r="AA72" s="139">
        <v>150</v>
      </c>
      <c r="AB72" s="139">
        <v>0.25</v>
      </c>
      <c r="AC72" s="139" t="s">
        <v>773</v>
      </c>
      <c r="AD72" s="139" t="s">
        <v>773</v>
      </c>
      <c r="AE72" s="139" t="s">
        <v>773</v>
      </c>
      <c r="AF72" s="212">
        <v>3</v>
      </c>
      <c r="AG72" s="139" t="s">
        <v>406</v>
      </c>
      <c r="AH72" s="139" t="s">
        <v>778</v>
      </c>
      <c r="AI72" s="184">
        <v>5.6</v>
      </c>
      <c r="AJ72" s="184">
        <v>16.249890000000001</v>
      </c>
      <c r="AK72" s="191">
        <v>18.562380000000001</v>
      </c>
      <c r="AL72" s="221">
        <f t="shared" si="1"/>
        <v>-0.14230804023904164</v>
      </c>
    </row>
    <row r="73" spans="1:38" x14ac:dyDescent="0.35">
      <c r="A73" s="139">
        <v>19</v>
      </c>
      <c r="B73" s="161">
        <v>250</v>
      </c>
      <c r="C73" s="161">
        <v>85</v>
      </c>
      <c r="D73" s="139" t="s">
        <v>798</v>
      </c>
      <c r="E73" s="139" t="s">
        <v>953</v>
      </c>
      <c r="F73" s="212">
        <v>3.04</v>
      </c>
      <c r="G73" s="212" t="s">
        <v>28</v>
      </c>
      <c r="H73" s="226">
        <v>4.62</v>
      </c>
      <c r="I73" s="226">
        <v>10.15</v>
      </c>
      <c r="J73" s="226">
        <v>14.77</v>
      </c>
      <c r="K73" s="226">
        <v>29.85</v>
      </c>
      <c r="L73" s="226">
        <v>41.54</v>
      </c>
      <c r="M73" s="226">
        <v>59.85</v>
      </c>
      <c r="N73" s="226">
        <v>69.38</v>
      </c>
      <c r="O73" s="226">
        <v>84.46</v>
      </c>
      <c r="P73" s="139" t="s">
        <v>28</v>
      </c>
      <c r="Q73" s="139" t="s">
        <v>794</v>
      </c>
      <c r="R73" s="139" t="s">
        <v>812</v>
      </c>
      <c r="S73" s="139">
        <v>64</v>
      </c>
      <c r="T73" s="139" t="s">
        <v>116</v>
      </c>
      <c r="U73" s="139" t="s">
        <v>1083</v>
      </c>
      <c r="V73" s="139" t="s">
        <v>944</v>
      </c>
      <c r="W73" s="139" t="s">
        <v>380</v>
      </c>
      <c r="X73" s="212">
        <v>5</v>
      </c>
      <c r="Y73" s="139" t="s">
        <v>925</v>
      </c>
      <c r="Z73" s="139">
        <v>2000</v>
      </c>
      <c r="AA73" s="139">
        <v>150</v>
      </c>
      <c r="AB73" s="139">
        <v>0.25</v>
      </c>
      <c r="AC73" s="139" t="s">
        <v>773</v>
      </c>
      <c r="AD73" s="139" t="s">
        <v>773</v>
      </c>
      <c r="AE73" s="139" t="s">
        <v>773</v>
      </c>
      <c r="AF73" s="212">
        <v>3.5</v>
      </c>
      <c r="AG73" s="139" t="s">
        <v>406</v>
      </c>
      <c r="AH73" s="139" t="s">
        <v>778</v>
      </c>
      <c r="AI73" s="184">
        <v>5.6</v>
      </c>
      <c r="AJ73" s="184">
        <v>16.249890000000001</v>
      </c>
      <c r="AK73" s="191">
        <v>17.619679999999999</v>
      </c>
      <c r="AL73" s="221">
        <f t="shared" si="1"/>
        <v>-8.4295339845377307E-2</v>
      </c>
    </row>
    <row r="74" spans="1:38" x14ac:dyDescent="0.35">
      <c r="A74" s="139">
        <v>19</v>
      </c>
      <c r="B74" s="161">
        <v>251</v>
      </c>
      <c r="C74" s="161">
        <v>86</v>
      </c>
      <c r="D74" s="139" t="s">
        <v>798</v>
      </c>
      <c r="E74" s="139" t="s">
        <v>953</v>
      </c>
      <c r="F74" s="212">
        <v>3.04</v>
      </c>
      <c r="G74" s="212" t="s">
        <v>28</v>
      </c>
      <c r="H74" s="226">
        <v>4.62</v>
      </c>
      <c r="I74" s="226">
        <v>10.15</v>
      </c>
      <c r="J74" s="226">
        <v>14.77</v>
      </c>
      <c r="K74" s="226">
        <v>29.85</v>
      </c>
      <c r="L74" s="226">
        <v>41.54</v>
      </c>
      <c r="M74" s="226">
        <v>59.85</v>
      </c>
      <c r="N74" s="226">
        <v>69.38</v>
      </c>
      <c r="O74" s="226">
        <v>84.46</v>
      </c>
      <c r="P74" s="139" t="s">
        <v>28</v>
      </c>
      <c r="Q74" s="139" t="s">
        <v>794</v>
      </c>
      <c r="R74" s="139" t="s">
        <v>812</v>
      </c>
      <c r="S74" s="139">
        <v>64</v>
      </c>
      <c r="T74" s="139" t="s">
        <v>116</v>
      </c>
      <c r="U74" s="139" t="s">
        <v>1083</v>
      </c>
      <c r="V74" s="139" t="s">
        <v>944</v>
      </c>
      <c r="W74" s="139" t="s">
        <v>380</v>
      </c>
      <c r="X74" s="212">
        <v>5</v>
      </c>
      <c r="Y74" s="139" t="s">
        <v>925</v>
      </c>
      <c r="Z74" s="139">
        <v>2000</v>
      </c>
      <c r="AA74" s="139">
        <v>150</v>
      </c>
      <c r="AB74" s="139">
        <v>0.25</v>
      </c>
      <c r="AC74" s="139" t="s">
        <v>773</v>
      </c>
      <c r="AD74" s="139" t="s">
        <v>773</v>
      </c>
      <c r="AE74" s="139" t="s">
        <v>773</v>
      </c>
      <c r="AF74" s="212">
        <v>4</v>
      </c>
      <c r="AG74" s="139" t="s">
        <v>406</v>
      </c>
      <c r="AH74" s="139" t="s">
        <v>778</v>
      </c>
      <c r="AI74" s="184">
        <v>5.6</v>
      </c>
      <c r="AJ74" s="184">
        <v>16.249890000000001</v>
      </c>
      <c r="AK74" s="191">
        <v>16.572830000000003</v>
      </c>
      <c r="AL74" s="221">
        <f t="shared" si="1"/>
        <v>-1.9873365296626786E-2</v>
      </c>
    </row>
    <row r="75" spans="1:38" x14ac:dyDescent="0.35">
      <c r="A75" s="139">
        <v>19</v>
      </c>
      <c r="B75" s="161">
        <v>252</v>
      </c>
      <c r="C75" s="161">
        <v>87</v>
      </c>
      <c r="D75" s="139" t="s">
        <v>798</v>
      </c>
      <c r="E75" s="139" t="s">
        <v>954</v>
      </c>
      <c r="F75" s="212">
        <v>2.15</v>
      </c>
      <c r="G75" s="212" t="s">
        <v>28</v>
      </c>
      <c r="H75" s="226">
        <v>4.62</v>
      </c>
      <c r="I75" s="226">
        <v>10.15</v>
      </c>
      <c r="J75" s="226">
        <v>14.77</v>
      </c>
      <c r="K75" s="226">
        <v>29.85</v>
      </c>
      <c r="L75" s="226">
        <v>41.54</v>
      </c>
      <c r="M75" s="226">
        <v>59.85</v>
      </c>
      <c r="N75" s="226">
        <v>69.38</v>
      </c>
      <c r="O75" s="226">
        <v>84.46</v>
      </c>
      <c r="P75" s="139" t="s">
        <v>28</v>
      </c>
      <c r="Q75" s="139" t="s">
        <v>794</v>
      </c>
      <c r="R75" s="139" t="s">
        <v>812</v>
      </c>
      <c r="S75" s="139">
        <v>64</v>
      </c>
      <c r="T75" s="139" t="s">
        <v>116</v>
      </c>
      <c r="U75" s="139" t="s">
        <v>1083</v>
      </c>
      <c r="V75" s="139" t="s">
        <v>944</v>
      </c>
      <c r="W75" s="139" t="s">
        <v>380</v>
      </c>
      <c r="X75" s="212">
        <v>5</v>
      </c>
      <c r="Y75" s="139" t="s">
        <v>925</v>
      </c>
      <c r="Z75" s="139">
        <v>2000</v>
      </c>
      <c r="AA75" s="139">
        <v>150</v>
      </c>
      <c r="AB75" s="139">
        <v>0.25</v>
      </c>
      <c r="AC75" s="139" t="s">
        <v>773</v>
      </c>
      <c r="AD75" s="139" t="s">
        <v>773</v>
      </c>
      <c r="AE75" s="139" t="s">
        <v>773</v>
      </c>
      <c r="AF75" s="212">
        <v>0.5</v>
      </c>
      <c r="AG75" s="139" t="s">
        <v>406</v>
      </c>
      <c r="AH75" s="139" t="s">
        <v>778</v>
      </c>
      <c r="AI75" s="184">
        <v>5.3</v>
      </c>
      <c r="AJ75" s="184">
        <v>16.874890000000001</v>
      </c>
      <c r="AK75" s="191">
        <v>18.588450000000002</v>
      </c>
      <c r="AL75" s="221">
        <f t="shared" si="1"/>
        <v>-0.10154495821898697</v>
      </c>
    </row>
    <row r="76" spans="1:38" x14ac:dyDescent="0.35">
      <c r="A76" s="139">
        <v>19</v>
      </c>
      <c r="B76" s="161">
        <v>253</v>
      </c>
      <c r="C76" s="161">
        <v>88</v>
      </c>
      <c r="D76" s="139" t="s">
        <v>798</v>
      </c>
      <c r="E76" s="139" t="s">
        <v>954</v>
      </c>
      <c r="F76" s="212">
        <v>2.15</v>
      </c>
      <c r="G76" s="212" t="s">
        <v>28</v>
      </c>
      <c r="H76" s="226">
        <v>4.62</v>
      </c>
      <c r="I76" s="226">
        <v>10.15</v>
      </c>
      <c r="J76" s="226">
        <v>14.77</v>
      </c>
      <c r="K76" s="226">
        <v>29.85</v>
      </c>
      <c r="L76" s="226">
        <v>41.54</v>
      </c>
      <c r="M76" s="226">
        <v>59.85</v>
      </c>
      <c r="N76" s="226">
        <v>69.38</v>
      </c>
      <c r="O76" s="226">
        <v>84.46</v>
      </c>
      <c r="P76" s="139" t="s">
        <v>28</v>
      </c>
      <c r="Q76" s="139" t="s">
        <v>794</v>
      </c>
      <c r="R76" s="139" t="s">
        <v>812</v>
      </c>
      <c r="S76" s="139">
        <v>64</v>
      </c>
      <c r="T76" s="139" t="s">
        <v>116</v>
      </c>
      <c r="U76" s="139" t="s">
        <v>1083</v>
      </c>
      <c r="V76" s="139" t="s">
        <v>944</v>
      </c>
      <c r="W76" s="139" t="s">
        <v>380</v>
      </c>
      <c r="X76" s="212">
        <v>5</v>
      </c>
      <c r="Y76" s="139" t="s">
        <v>925</v>
      </c>
      <c r="Z76" s="139">
        <v>2000</v>
      </c>
      <c r="AA76" s="139">
        <v>150</v>
      </c>
      <c r="AB76" s="139">
        <v>0.25</v>
      </c>
      <c r="AC76" s="139" t="s">
        <v>773</v>
      </c>
      <c r="AD76" s="139" t="s">
        <v>773</v>
      </c>
      <c r="AE76" s="139" t="s">
        <v>773</v>
      </c>
      <c r="AF76" s="212">
        <v>1</v>
      </c>
      <c r="AG76" s="139" t="s">
        <v>406</v>
      </c>
      <c r="AH76" s="139" t="s">
        <v>778</v>
      </c>
      <c r="AI76" s="184">
        <v>5.3</v>
      </c>
      <c r="AJ76" s="184">
        <v>16.874890000000001</v>
      </c>
      <c r="AK76" s="191">
        <v>20.510339999999999</v>
      </c>
      <c r="AL76" s="221">
        <f t="shared" si="1"/>
        <v>-0.21543547839422944</v>
      </c>
    </row>
    <row r="77" spans="1:38" x14ac:dyDescent="0.35">
      <c r="A77" s="139">
        <v>19</v>
      </c>
      <c r="B77" s="161">
        <v>254</v>
      </c>
      <c r="C77" s="161">
        <v>89</v>
      </c>
      <c r="D77" s="139" t="s">
        <v>798</v>
      </c>
      <c r="E77" s="139" t="s">
        <v>954</v>
      </c>
      <c r="F77" s="212">
        <v>2.15</v>
      </c>
      <c r="G77" s="212" t="s">
        <v>28</v>
      </c>
      <c r="H77" s="226">
        <v>4.62</v>
      </c>
      <c r="I77" s="226">
        <v>10.15</v>
      </c>
      <c r="J77" s="226">
        <v>14.77</v>
      </c>
      <c r="K77" s="226">
        <v>29.85</v>
      </c>
      <c r="L77" s="226">
        <v>41.54</v>
      </c>
      <c r="M77" s="226">
        <v>59.85</v>
      </c>
      <c r="N77" s="226">
        <v>69.38</v>
      </c>
      <c r="O77" s="226">
        <v>84.46</v>
      </c>
      <c r="P77" s="139" t="s">
        <v>28</v>
      </c>
      <c r="Q77" s="139" t="s">
        <v>794</v>
      </c>
      <c r="R77" s="139" t="s">
        <v>812</v>
      </c>
      <c r="S77" s="139">
        <v>64</v>
      </c>
      <c r="T77" s="139" t="s">
        <v>116</v>
      </c>
      <c r="U77" s="139" t="s">
        <v>1083</v>
      </c>
      <c r="V77" s="139" t="s">
        <v>944</v>
      </c>
      <c r="W77" s="139" t="s">
        <v>380</v>
      </c>
      <c r="X77" s="212">
        <v>5</v>
      </c>
      <c r="Y77" s="139" t="s">
        <v>925</v>
      </c>
      <c r="Z77" s="139">
        <v>2000</v>
      </c>
      <c r="AA77" s="139">
        <v>150</v>
      </c>
      <c r="AB77" s="139">
        <v>0.25</v>
      </c>
      <c r="AC77" s="139" t="s">
        <v>773</v>
      </c>
      <c r="AD77" s="139" t="s">
        <v>773</v>
      </c>
      <c r="AE77" s="139" t="s">
        <v>773</v>
      </c>
      <c r="AF77" s="212">
        <v>1.5</v>
      </c>
      <c r="AG77" s="139" t="s">
        <v>406</v>
      </c>
      <c r="AH77" s="139" t="s">
        <v>778</v>
      </c>
      <c r="AI77" s="184">
        <v>5.3</v>
      </c>
      <c r="AJ77" s="184">
        <v>16.874890000000001</v>
      </c>
      <c r="AK77" s="191">
        <v>21.703060000000001</v>
      </c>
      <c r="AL77" s="221">
        <f t="shared" si="1"/>
        <v>-0.28611564282789398</v>
      </c>
    </row>
    <row r="78" spans="1:38" x14ac:dyDescent="0.35">
      <c r="A78" s="139">
        <v>19</v>
      </c>
      <c r="B78" s="161">
        <v>255</v>
      </c>
      <c r="C78" s="161">
        <v>90</v>
      </c>
      <c r="D78" s="139" t="s">
        <v>798</v>
      </c>
      <c r="E78" s="139" t="s">
        <v>954</v>
      </c>
      <c r="F78" s="212">
        <v>2.15</v>
      </c>
      <c r="G78" s="212" t="s">
        <v>28</v>
      </c>
      <c r="H78" s="226">
        <v>4.62</v>
      </c>
      <c r="I78" s="226">
        <v>10.15</v>
      </c>
      <c r="J78" s="226">
        <v>14.77</v>
      </c>
      <c r="K78" s="226">
        <v>29.85</v>
      </c>
      <c r="L78" s="226">
        <v>41.54</v>
      </c>
      <c r="M78" s="226">
        <v>59.85</v>
      </c>
      <c r="N78" s="226">
        <v>69.38</v>
      </c>
      <c r="O78" s="226">
        <v>84.46</v>
      </c>
      <c r="P78" s="139" t="s">
        <v>28</v>
      </c>
      <c r="Q78" s="139" t="s">
        <v>794</v>
      </c>
      <c r="R78" s="139" t="s">
        <v>812</v>
      </c>
      <c r="S78" s="139">
        <v>64</v>
      </c>
      <c r="T78" s="139" t="s">
        <v>116</v>
      </c>
      <c r="U78" s="139" t="s">
        <v>1083</v>
      </c>
      <c r="V78" s="139" t="s">
        <v>944</v>
      </c>
      <c r="W78" s="139" t="s">
        <v>380</v>
      </c>
      <c r="X78" s="212">
        <v>5</v>
      </c>
      <c r="Y78" s="139" t="s">
        <v>925</v>
      </c>
      <c r="Z78" s="139">
        <v>2000</v>
      </c>
      <c r="AA78" s="139">
        <v>150</v>
      </c>
      <c r="AB78" s="139">
        <v>0.25</v>
      </c>
      <c r="AC78" s="139" t="s">
        <v>773</v>
      </c>
      <c r="AD78" s="139" t="s">
        <v>773</v>
      </c>
      <c r="AE78" s="139" t="s">
        <v>773</v>
      </c>
      <c r="AF78" s="212">
        <v>2</v>
      </c>
      <c r="AG78" s="139" t="s">
        <v>406</v>
      </c>
      <c r="AH78" s="139" t="s">
        <v>778</v>
      </c>
      <c r="AI78" s="184">
        <v>5.3</v>
      </c>
      <c r="AJ78" s="184">
        <v>16.874890000000001</v>
      </c>
      <c r="AK78" s="191">
        <v>21.749950000000002</v>
      </c>
      <c r="AL78" s="221">
        <f t="shared" si="1"/>
        <v>-0.28889432760746891</v>
      </c>
    </row>
    <row r="79" spans="1:38" x14ac:dyDescent="0.35">
      <c r="A79" s="139">
        <v>19</v>
      </c>
      <c r="B79" s="161">
        <v>256</v>
      </c>
      <c r="C79" s="161">
        <v>91</v>
      </c>
      <c r="D79" s="139" t="s">
        <v>798</v>
      </c>
      <c r="E79" s="139" t="s">
        <v>954</v>
      </c>
      <c r="F79" s="212">
        <v>2.15</v>
      </c>
      <c r="G79" s="212" t="s">
        <v>28</v>
      </c>
      <c r="H79" s="226">
        <v>4.62</v>
      </c>
      <c r="I79" s="226">
        <v>10.15</v>
      </c>
      <c r="J79" s="226">
        <v>14.77</v>
      </c>
      <c r="K79" s="226">
        <v>29.85</v>
      </c>
      <c r="L79" s="226">
        <v>41.54</v>
      </c>
      <c r="M79" s="226">
        <v>59.85</v>
      </c>
      <c r="N79" s="226">
        <v>69.38</v>
      </c>
      <c r="O79" s="226">
        <v>84.46</v>
      </c>
      <c r="P79" s="139" t="s">
        <v>28</v>
      </c>
      <c r="Q79" s="139" t="s">
        <v>794</v>
      </c>
      <c r="R79" s="139" t="s">
        <v>812</v>
      </c>
      <c r="S79" s="139">
        <v>64</v>
      </c>
      <c r="T79" s="139" t="s">
        <v>116</v>
      </c>
      <c r="U79" s="139" t="s">
        <v>1083</v>
      </c>
      <c r="V79" s="139" t="s">
        <v>944</v>
      </c>
      <c r="W79" s="139" t="s">
        <v>380</v>
      </c>
      <c r="X79" s="212">
        <v>5</v>
      </c>
      <c r="Y79" s="139" t="s">
        <v>925</v>
      </c>
      <c r="Z79" s="139">
        <v>2000</v>
      </c>
      <c r="AA79" s="139">
        <v>150</v>
      </c>
      <c r="AB79" s="139">
        <v>0.25</v>
      </c>
      <c r="AC79" s="139" t="s">
        <v>773</v>
      </c>
      <c r="AD79" s="139" t="s">
        <v>773</v>
      </c>
      <c r="AE79" s="139" t="s">
        <v>773</v>
      </c>
      <c r="AF79" s="212">
        <v>2.5</v>
      </c>
      <c r="AG79" s="139" t="s">
        <v>406</v>
      </c>
      <c r="AH79" s="139" t="s">
        <v>778</v>
      </c>
      <c r="AI79" s="184">
        <v>5.3</v>
      </c>
      <c r="AJ79" s="184">
        <v>16.874890000000001</v>
      </c>
      <c r="AK79" s="191">
        <v>22.265599999999999</v>
      </c>
      <c r="AL79" s="221">
        <f t="shared" si="1"/>
        <v>-0.31945156383241602</v>
      </c>
    </row>
    <row r="80" spans="1:38" x14ac:dyDescent="0.35">
      <c r="A80" s="139">
        <v>19</v>
      </c>
      <c r="B80" s="161">
        <v>257</v>
      </c>
      <c r="C80" s="161">
        <v>92</v>
      </c>
      <c r="D80" s="139" t="s">
        <v>798</v>
      </c>
      <c r="E80" s="139" t="s">
        <v>954</v>
      </c>
      <c r="F80" s="212">
        <v>2.15</v>
      </c>
      <c r="G80" s="212" t="s">
        <v>28</v>
      </c>
      <c r="H80" s="226">
        <v>4.62</v>
      </c>
      <c r="I80" s="226">
        <v>10.15</v>
      </c>
      <c r="J80" s="226">
        <v>14.77</v>
      </c>
      <c r="K80" s="226">
        <v>29.85</v>
      </c>
      <c r="L80" s="226">
        <v>41.54</v>
      </c>
      <c r="M80" s="226">
        <v>59.85</v>
      </c>
      <c r="N80" s="226">
        <v>69.38</v>
      </c>
      <c r="O80" s="226">
        <v>84.46</v>
      </c>
      <c r="P80" s="139" t="s">
        <v>28</v>
      </c>
      <c r="Q80" s="139" t="s">
        <v>794</v>
      </c>
      <c r="R80" s="139" t="s">
        <v>812</v>
      </c>
      <c r="S80" s="139">
        <v>64</v>
      </c>
      <c r="T80" s="139" t="s">
        <v>116</v>
      </c>
      <c r="U80" s="139" t="s">
        <v>1083</v>
      </c>
      <c r="V80" s="139" t="s">
        <v>944</v>
      </c>
      <c r="W80" s="139" t="s">
        <v>380</v>
      </c>
      <c r="X80" s="212">
        <v>5</v>
      </c>
      <c r="Y80" s="139" t="s">
        <v>925</v>
      </c>
      <c r="Z80" s="139">
        <v>2000</v>
      </c>
      <c r="AA80" s="139">
        <v>150</v>
      </c>
      <c r="AB80" s="139">
        <v>0.25</v>
      </c>
      <c r="AC80" s="139" t="s">
        <v>773</v>
      </c>
      <c r="AD80" s="139" t="s">
        <v>773</v>
      </c>
      <c r="AE80" s="139" t="s">
        <v>773</v>
      </c>
      <c r="AF80" s="212">
        <v>3</v>
      </c>
      <c r="AG80" s="139" t="s">
        <v>406</v>
      </c>
      <c r="AH80" s="139" t="s">
        <v>778</v>
      </c>
      <c r="AI80" s="184">
        <v>5.3</v>
      </c>
      <c r="AJ80" s="184">
        <v>16.874890000000001</v>
      </c>
      <c r="AK80" s="191">
        <v>27.104040000000001</v>
      </c>
      <c r="AL80" s="221">
        <f t="shared" si="1"/>
        <v>-0.6061758032200506</v>
      </c>
    </row>
    <row r="81" spans="1:38" x14ac:dyDescent="0.35">
      <c r="A81" s="139">
        <v>19</v>
      </c>
      <c r="B81" s="161">
        <v>258</v>
      </c>
      <c r="C81" s="161">
        <v>93</v>
      </c>
      <c r="D81" s="139" t="s">
        <v>798</v>
      </c>
      <c r="E81" s="139" t="s">
        <v>954</v>
      </c>
      <c r="F81" s="212">
        <v>2.15</v>
      </c>
      <c r="G81" s="212" t="s">
        <v>28</v>
      </c>
      <c r="H81" s="226">
        <v>4.62</v>
      </c>
      <c r="I81" s="226">
        <v>10.15</v>
      </c>
      <c r="J81" s="226">
        <v>14.77</v>
      </c>
      <c r="K81" s="226">
        <v>29.85</v>
      </c>
      <c r="L81" s="226">
        <v>41.54</v>
      </c>
      <c r="M81" s="226">
        <v>59.85</v>
      </c>
      <c r="N81" s="226">
        <v>69.38</v>
      </c>
      <c r="O81" s="226">
        <v>84.46</v>
      </c>
      <c r="P81" s="139" t="s">
        <v>28</v>
      </c>
      <c r="Q81" s="139" t="s">
        <v>794</v>
      </c>
      <c r="R81" s="139" t="s">
        <v>812</v>
      </c>
      <c r="S81" s="139">
        <v>64</v>
      </c>
      <c r="T81" s="139" t="s">
        <v>116</v>
      </c>
      <c r="U81" s="139" t="s">
        <v>1083</v>
      </c>
      <c r="V81" s="139" t="s">
        <v>944</v>
      </c>
      <c r="W81" s="139" t="s">
        <v>380</v>
      </c>
      <c r="X81" s="212">
        <v>5</v>
      </c>
      <c r="Y81" s="139" t="s">
        <v>925</v>
      </c>
      <c r="Z81" s="139">
        <v>2000</v>
      </c>
      <c r="AA81" s="139">
        <v>150</v>
      </c>
      <c r="AB81" s="139">
        <v>0.25</v>
      </c>
      <c r="AC81" s="139" t="s">
        <v>773</v>
      </c>
      <c r="AD81" s="139" t="s">
        <v>773</v>
      </c>
      <c r="AE81" s="139" t="s">
        <v>773</v>
      </c>
      <c r="AF81" s="212">
        <v>3.5</v>
      </c>
      <c r="AG81" s="139" t="s">
        <v>406</v>
      </c>
      <c r="AH81" s="139" t="s">
        <v>778</v>
      </c>
      <c r="AI81" s="184">
        <v>5.3</v>
      </c>
      <c r="AJ81" s="184">
        <v>16.874890000000001</v>
      </c>
      <c r="AK81" s="191">
        <v>20.588430000000002</v>
      </c>
      <c r="AL81" s="221">
        <f t="shared" si="1"/>
        <v>-0.2200630641147884</v>
      </c>
    </row>
    <row r="82" spans="1:38" x14ac:dyDescent="0.35">
      <c r="A82" s="139">
        <v>19</v>
      </c>
      <c r="B82" s="161">
        <v>259</v>
      </c>
      <c r="C82" s="161">
        <v>94</v>
      </c>
      <c r="D82" s="139" t="s">
        <v>798</v>
      </c>
      <c r="E82" s="139" t="s">
        <v>954</v>
      </c>
      <c r="F82" s="212">
        <v>2.15</v>
      </c>
      <c r="G82" s="212" t="s">
        <v>28</v>
      </c>
      <c r="H82" s="226">
        <v>4.62</v>
      </c>
      <c r="I82" s="226">
        <v>10.15</v>
      </c>
      <c r="J82" s="226">
        <v>14.77</v>
      </c>
      <c r="K82" s="226">
        <v>29.85</v>
      </c>
      <c r="L82" s="226">
        <v>41.54</v>
      </c>
      <c r="M82" s="226">
        <v>59.85</v>
      </c>
      <c r="N82" s="226">
        <v>69.38</v>
      </c>
      <c r="O82" s="226">
        <v>84.46</v>
      </c>
      <c r="P82" s="139" t="s">
        <v>28</v>
      </c>
      <c r="Q82" s="139" t="s">
        <v>789</v>
      </c>
      <c r="R82" s="139" t="s">
        <v>836</v>
      </c>
      <c r="S82" s="139">
        <v>64</v>
      </c>
      <c r="T82" s="139" t="s">
        <v>116</v>
      </c>
      <c r="U82" s="139" t="s">
        <v>1083</v>
      </c>
      <c r="V82" s="139" t="s">
        <v>944</v>
      </c>
      <c r="W82" s="139" t="s">
        <v>380</v>
      </c>
      <c r="X82" s="212">
        <v>5</v>
      </c>
      <c r="Y82" s="139" t="s">
        <v>925</v>
      </c>
      <c r="Z82" s="139">
        <v>2000</v>
      </c>
      <c r="AA82" s="139">
        <v>150</v>
      </c>
      <c r="AB82" s="139">
        <v>0.25</v>
      </c>
      <c r="AC82" s="139" t="s">
        <v>773</v>
      </c>
      <c r="AD82" s="139" t="s">
        <v>773</v>
      </c>
      <c r="AE82" s="139" t="s">
        <v>773</v>
      </c>
      <c r="AF82" s="212">
        <v>4</v>
      </c>
      <c r="AG82" s="139" t="s">
        <v>406</v>
      </c>
      <c r="AH82" s="139" t="s">
        <v>778</v>
      </c>
      <c r="AI82" s="184">
        <v>5.3</v>
      </c>
      <c r="AJ82" s="184">
        <v>16.874890000000001</v>
      </c>
      <c r="AK82" s="191">
        <v>14.12491</v>
      </c>
      <c r="AL82" s="221">
        <f t="shared" si="1"/>
        <v>0.16296284005406855</v>
      </c>
    </row>
    <row r="83" spans="1:38" x14ac:dyDescent="0.35">
      <c r="A83" s="139">
        <v>20</v>
      </c>
      <c r="B83" s="161">
        <v>354</v>
      </c>
      <c r="C83" s="161">
        <v>103</v>
      </c>
      <c r="D83" s="139" t="s">
        <v>798</v>
      </c>
      <c r="E83" s="139" t="s">
        <v>28</v>
      </c>
      <c r="F83" s="212" t="s">
        <v>28</v>
      </c>
      <c r="G83" s="212" t="s">
        <v>28</v>
      </c>
      <c r="H83" s="141" t="s">
        <v>28</v>
      </c>
      <c r="I83" s="226">
        <v>21.59</v>
      </c>
      <c r="J83" s="226">
        <v>22.82</v>
      </c>
      <c r="K83" s="226">
        <v>36.78</v>
      </c>
      <c r="L83" s="226">
        <v>53.99</v>
      </c>
      <c r="M83" s="226">
        <v>89.93</v>
      </c>
      <c r="N83" s="226">
        <v>100</v>
      </c>
      <c r="O83" s="141">
        <v>100</v>
      </c>
      <c r="P83" s="139" t="s">
        <v>28</v>
      </c>
      <c r="Q83" s="139" t="s">
        <v>794</v>
      </c>
      <c r="R83" s="139" t="s">
        <v>812</v>
      </c>
      <c r="S83" s="139">
        <v>64</v>
      </c>
      <c r="T83" s="139" t="s">
        <v>20</v>
      </c>
      <c r="U83" s="139" t="s">
        <v>376</v>
      </c>
      <c r="V83" s="139" t="s">
        <v>944</v>
      </c>
      <c r="W83" s="139" t="s">
        <v>381</v>
      </c>
      <c r="X83" s="212">
        <v>2.36</v>
      </c>
      <c r="Y83" s="139" t="s">
        <v>924</v>
      </c>
      <c r="Z83" s="139" t="s">
        <v>934</v>
      </c>
      <c r="AA83" s="139" t="s">
        <v>934</v>
      </c>
      <c r="AB83" s="139" t="s">
        <v>934</v>
      </c>
      <c r="AC83" s="139" t="s">
        <v>773</v>
      </c>
      <c r="AD83" s="139" t="s">
        <v>773</v>
      </c>
      <c r="AE83" s="139" t="s">
        <v>773</v>
      </c>
      <c r="AF83" s="212">
        <v>4</v>
      </c>
      <c r="AG83" s="139" t="s">
        <v>406</v>
      </c>
      <c r="AH83" s="139" t="s">
        <v>778</v>
      </c>
      <c r="AI83" s="184">
        <v>5</v>
      </c>
      <c r="AJ83" s="184">
        <v>8.52</v>
      </c>
      <c r="AK83" s="191">
        <v>8.81</v>
      </c>
      <c r="AL83" s="221">
        <f t="shared" si="1"/>
        <v>-3.4037558685446119E-2</v>
      </c>
    </row>
    <row r="84" spans="1:38" x14ac:dyDescent="0.35">
      <c r="A84" s="139">
        <v>20</v>
      </c>
      <c r="B84" s="161">
        <v>355</v>
      </c>
      <c r="C84" s="161">
        <v>104</v>
      </c>
      <c r="D84" s="139" t="s">
        <v>798</v>
      </c>
      <c r="E84" s="139" t="s">
        <v>28</v>
      </c>
      <c r="F84" s="212" t="s">
        <v>28</v>
      </c>
      <c r="G84" s="212" t="s">
        <v>28</v>
      </c>
      <c r="H84" s="141" t="s">
        <v>28</v>
      </c>
      <c r="I84" s="226">
        <v>21.59</v>
      </c>
      <c r="J84" s="226">
        <v>22.82</v>
      </c>
      <c r="K84" s="226">
        <v>36.78</v>
      </c>
      <c r="L84" s="226">
        <v>53.99</v>
      </c>
      <c r="M84" s="226">
        <v>89.93</v>
      </c>
      <c r="N84" s="226">
        <v>100</v>
      </c>
      <c r="O84" s="141">
        <v>100</v>
      </c>
      <c r="P84" s="139" t="s">
        <v>28</v>
      </c>
      <c r="Q84" s="139" t="s">
        <v>794</v>
      </c>
      <c r="R84" s="139" t="s">
        <v>812</v>
      </c>
      <c r="S84" s="139">
        <v>64</v>
      </c>
      <c r="T84" s="139" t="s">
        <v>20</v>
      </c>
      <c r="U84" s="139" t="s">
        <v>376</v>
      </c>
      <c r="V84" s="139" t="s">
        <v>944</v>
      </c>
      <c r="W84" s="139" t="s">
        <v>381</v>
      </c>
      <c r="X84" s="212">
        <v>2.36</v>
      </c>
      <c r="Y84" s="139" t="s">
        <v>924</v>
      </c>
      <c r="Z84" s="139" t="s">
        <v>934</v>
      </c>
      <c r="AA84" s="139" t="s">
        <v>934</v>
      </c>
      <c r="AB84" s="139" t="s">
        <v>934</v>
      </c>
      <c r="AC84" s="139" t="s">
        <v>773</v>
      </c>
      <c r="AD84" s="139" t="s">
        <v>773</v>
      </c>
      <c r="AE84" s="139" t="s">
        <v>773</v>
      </c>
      <c r="AF84" s="212">
        <v>3.6363636363636367</v>
      </c>
      <c r="AG84" s="139" t="s">
        <v>406</v>
      </c>
      <c r="AH84" s="139" t="s">
        <v>778</v>
      </c>
      <c r="AI84" s="184">
        <v>5.5</v>
      </c>
      <c r="AJ84" s="184">
        <v>8.27</v>
      </c>
      <c r="AK84" s="191">
        <v>8.68</v>
      </c>
      <c r="AL84" s="221">
        <f t="shared" si="1"/>
        <v>-4.9576783555018156E-2</v>
      </c>
    </row>
    <row r="85" spans="1:38" x14ac:dyDescent="0.35">
      <c r="A85" s="139">
        <v>20</v>
      </c>
      <c r="B85" s="161">
        <v>356</v>
      </c>
      <c r="C85" s="161">
        <v>105</v>
      </c>
      <c r="D85" s="139" t="s">
        <v>798</v>
      </c>
      <c r="E85" s="139" t="s">
        <v>28</v>
      </c>
      <c r="F85" s="212" t="s">
        <v>28</v>
      </c>
      <c r="G85" s="212" t="s">
        <v>28</v>
      </c>
      <c r="H85" s="141" t="s">
        <v>28</v>
      </c>
      <c r="I85" s="226">
        <v>21.59</v>
      </c>
      <c r="J85" s="226">
        <v>22.82</v>
      </c>
      <c r="K85" s="226">
        <v>36.78</v>
      </c>
      <c r="L85" s="226">
        <v>53.99</v>
      </c>
      <c r="M85" s="226">
        <v>89.93</v>
      </c>
      <c r="N85" s="226">
        <v>100</v>
      </c>
      <c r="O85" s="141">
        <v>100</v>
      </c>
      <c r="P85" s="139" t="s">
        <v>28</v>
      </c>
      <c r="Q85" s="139" t="s">
        <v>794</v>
      </c>
      <c r="R85" s="139" t="s">
        <v>812</v>
      </c>
      <c r="S85" s="139">
        <v>64</v>
      </c>
      <c r="T85" s="139" t="s">
        <v>20</v>
      </c>
      <c r="U85" s="139" t="s">
        <v>376</v>
      </c>
      <c r="V85" s="139" t="s">
        <v>944</v>
      </c>
      <c r="W85" s="139" t="s">
        <v>381</v>
      </c>
      <c r="X85" s="212">
        <v>2.36</v>
      </c>
      <c r="Y85" s="139" t="s">
        <v>924</v>
      </c>
      <c r="Z85" s="139" t="s">
        <v>934</v>
      </c>
      <c r="AA85" s="139" t="s">
        <v>934</v>
      </c>
      <c r="AB85" s="139" t="s">
        <v>934</v>
      </c>
      <c r="AC85" s="139" t="s">
        <v>773</v>
      </c>
      <c r="AD85" s="139" t="s">
        <v>773</v>
      </c>
      <c r="AE85" s="139" t="s">
        <v>773</v>
      </c>
      <c r="AF85" s="212">
        <v>3.3333333333333335</v>
      </c>
      <c r="AG85" s="139" t="s">
        <v>406</v>
      </c>
      <c r="AH85" s="139" t="s">
        <v>778</v>
      </c>
      <c r="AI85" s="184">
        <v>6</v>
      </c>
      <c r="AJ85" s="184">
        <v>7.9</v>
      </c>
      <c r="AK85" s="191">
        <v>8.43</v>
      </c>
      <c r="AL85" s="221">
        <f t="shared" si="1"/>
        <v>-6.7088607594936622E-2</v>
      </c>
    </row>
    <row r="86" spans="1:38" x14ac:dyDescent="0.35">
      <c r="A86" s="139">
        <v>20</v>
      </c>
      <c r="B86" s="161">
        <v>357</v>
      </c>
      <c r="C86" s="161">
        <v>106</v>
      </c>
      <c r="D86" s="139" t="s">
        <v>798</v>
      </c>
      <c r="E86" s="139" t="s">
        <v>28</v>
      </c>
      <c r="F86" s="212" t="s">
        <v>28</v>
      </c>
      <c r="G86" s="212" t="s">
        <v>28</v>
      </c>
      <c r="H86" s="141" t="s">
        <v>28</v>
      </c>
      <c r="I86" s="226">
        <v>21.59</v>
      </c>
      <c r="J86" s="226">
        <v>22.82</v>
      </c>
      <c r="K86" s="226">
        <v>36.78</v>
      </c>
      <c r="L86" s="226">
        <v>53.99</v>
      </c>
      <c r="M86" s="226">
        <v>89.93</v>
      </c>
      <c r="N86" s="226">
        <v>100</v>
      </c>
      <c r="O86" s="141">
        <v>100</v>
      </c>
      <c r="P86" s="139" t="s">
        <v>28</v>
      </c>
      <c r="Q86" s="139" t="s">
        <v>794</v>
      </c>
      <c r="R86" s="139" t="s">
        <v>812</v>
      </c>
      <c r="S86" s="139">
        <v>64</v>
      </c>
      <c r="T86" s="139" t="s">
        <v>20</v>
      </c>
      <c r="U86" s="139" t="s">
        <v>376</v>
      </c>
      <c r="V86" s="139" t="s">
        <v>944</v>
      </c>
      <c r="W86" s="139" t="s">
        <v>381</v>
      </c>
      <c r="X86" s="212">
        <v>2.36</v>
      </c>
      <c r="Y86" s="139" t="s">
        <v>924</v>
      </c>
      <c r="Z86" s="139" t="s">
        <v>934</v>
      </c>
      <c r="AA86" s="139" t="s">
        <v>934</v>
      </c>
      <c r="AB86" s="139" t="s">
        <v>934</v>
      </c>
      <c r="AC86" s="139" t="s">
        <v>773</v>
      </c>
      <c r="AD86" s="139" t="s">
        <v>773</v>
      </c>
      <c r="AE86" s="139" t="s">
        <v>773</v>
      </c>
      <c r="AF86" s="212">
        <v>3.0769230769230771</v>
      </c>
      <c r="AG86" s="139" t="s">
        <v>406</v>
      </c>
      <c r="AH86" s="139" t="s">
        <v>778</v>
      </c>
      <c r="AI86" s="184">
        <v>6.5</v>
      </c>
      <c r="AJ86" s="184">
        <v>7.98</v>
      </c>
      <c r="AK86" s="191">
        <v>8.23</v>
      </c>
      <c r="AL86" s="221">
        <f t="shared" si="1"/>
        <v>-3.1328320802005011E-2</v>
      </c>
    </row>
    <row r="87" spans="1:38" x14ac:dyDescent="0.35">
      <c r="A87" s="139">
        <v>20</v>
      </c>
      <c r="B87" s="161">
        <v>358</v>
      </c>
      <c r="C87" s="161">
        <v>107</v>
      </c>
      <c r="D87" s="139" t="s">
        <v>798</v>
      </c>
      <c r="E87" s="139" t="s">
        <v>28</v>
      </c>
      <c r="F87" s="212" t="s">
        <v>28</v>
      </c>
      <c r="G87" s="212" t="s">
        <v>28</v>
      </c>
      <c r="H87" s="141" t="s">
        <v>28</v>
      </c>
      <c r="I87" s="226">
        <v>21.59</v>
      </c>
      <c r="J87" s="226">
        <v>22.82</v>
      </c>
      <c r="K87" s="226">
        <v>36.78</v>
      </c>
      <c r="L87" s="226">
        <v>53.99</v>
      </c>
      <c r="M87" s="226">
        <v>89.93</v>
      </c>
      <c r="N87" s="226">
        <v>100</v>
      </c>
      <c r="O87" s="141">
        <v>100</v>
      </c>
      <c r="P87" s="139" t="s">
        <v>28</v>
      </c>
      <c r="Q87" s="139" t="s">
        <v>794</v>
      </c>
      <c r="R87" s="139" t="s">
        <v>812</v>
      </c>
      <c r="S87" s="139">
        <v>64</v>
      </c>
      <c r="T87" s="139" t="s">
        <v>20</v>
      </c>
      <c r="U87" s="139" t="s">
        <v>376</v>
      </c>
      <c r="V87" s="139" t="s">
        <v>944</v>
      </c>
      <c r="W87" s="139" t="s">
        <v>381</v>
      </c>
      <c r="X87" s="212">
        <v>2.36</v>
      </c>
      <c r="Y87" s="139" t="s">
        <v>924</v>
      </c>
      <c r="Z87" s="139" t="s">
        <v>934</v>
      </c>
      <c r="AA87" s="139" t="s">
        <v>934</v>
      </c>
      <c r="AB87" s="139" t="s">
        <v>934</v>
      </c>
      <c r="AC87" s="139" t="s">
        <v>773</v>
      </c>
      <c r="AD87" s="139" t="s">
        <v>773</v>
      </c>
      <c r="AE87" s="139" t="s">
        <v>773</v>
      </c>
      <c r="AF87" s="212">
        <v>2.8571428571428572</v>
      </c>
      <c r="AG87" s="139" t="s">
        <v>406</v>
      </c>
      <c r="AH87" s="139" t="s">
        <v>778</v>
      </c>
      <c r="AI87" s="184">
        <v>7</v>
      </c>
      <c r="AJ87" s="184">
        <v>7.62</v>
      </c>
      <c r="AK87" s="191">
        <v>7.94</v>
      </c>
      <c r="AL87" s="221">
        <f t="shared" si="1"/>
        <v>-4.1994750656168013E-2</v>
      </c>
    </row>
    <row r="88" spans="1:38" x14ac:dyDescent="0.35">
      <c r="A88" s="139">
        <v>20</v>
      </c>
      <c r="B88" s="161">
        <v>409</v>
      </c>
      <c r="C88" s="161">
        <v>108</v>
      </c>
      <c r="D88" s="139" t="s">
        <v>798</v>
      </c>
      <c r="E88" s="139" t="s">
        <v>28</v>
      </c>
      <c r="F88" s="212" t="s">
        <v>28</v>
      </c>
      <c r="G88" s="212" t="s">
        <v>28</v>
      </c>
      <c r="H88" s="141" t="s">
        <v>28</v>
      </c>
      <c r="I88" s="226">
        <v>21.59</v>
      </c>
      <c r="J88" s="226">
        <v>22.82</v>
      </c>
      <c r="K88" s="226">
        <v>36.78</v>
      </c>
      <c r="L88" s="226">
        <v>53.99</v>
      </c>
      <c r="M88" s="226">
        <v>89.93</v>
      </c>
      <c r="N88" s="226">
        <v>100</v>
      </c>
      <c r="O88" s="141">
        <v>100</v>
      </c>
      <c r="P88" s="139" t="s">
        <v>28</v>
      </c>
      <c r="Q88" s="139" t="s">
        <v>794</v>
      </c>
      <c r="R88" s="139" t="s">
        <v>812</v>
      </c>
      <c r="S88" s="139">
        <v>64</v>
      </c>
      <c r="T88" s="139" t="s">
        <v>20</v>
      </c>
      <c r="U88" s="139" t="s">
        <v>376</v>
      </c>
      <c r="V88" s="139" t="s">
        <v>944</v>
      </c>
      <c r="W88" s="139" t="s">
        <v>381</v>
      </c>
      <c r="X88" s="212">
        <v>2.36</v>
      </c>
      <c r="Y88" s="139" t="s">
        <v>924</v>
      </c>
      <c r="Z88" s="139" t="s">
        <v>934</v>
      </c>
      <c r="AA88" s="139" t="s">
        <v>934</v>
      </c>
      <c r="AB88" s="139" t="s">
        <v>934</v>
      </c>
      <c r="AC88" s="139" t="s">
        <v>773</v>
      </c>
      <c r="AD88" s="139" t="s">
        <v>773</v>
      </c>
      <c r="AE88" s="139" t="s">
        <v>773</v>
      </c>
      <c r="AF88" s="212">
        <v>20</v>
      </c>
      <c r="AG88" s="139" t="s">
        <v>406</v>
      </c>
      <c r="AH88" s="139" t="s">
        <v>778</v>
      </c>
      <c r="AI88" s="184">
        <v>5</v>
      </c>
      <c r="AJ88" s="184">
        <v>8.52</v>
      </c>
      <c r="AK88" s="191">
        <v>8.8000000000000007</v>
      </c>
      <c r="AL88" s="221">
        <f t="shared" si="1"/>
        <v>-3.286384976525835E-2</v>
      </c>
    </row>
    <row r="89" spans="1:38" x14ac:dyDescent="0.35">
      <c r="A89" s="139">
        <v>20</v>
      </c>
      <c r="B89" s="161">
        <v>410</v>
      </c>
      <c r="C89" s="161">
        <v>109</v>
      </c>
      <c r="D89" s="139" t="s">
        <v>798</v>
      </c>
      <c r="E89" s="139" t="s">
        <v>28</v>
      </c>
      <c r="F89" s="212" t="s">
        <v>28</v>
      </c>
      <c r="G89" s="212" t="s">
        <v>28</v>
      </c>
      <c r="H89" s="141" t="s">
        <v>28</v>
      </c>
      <c r="I89" s="226">
        <v>21.59</v>
      </c>
      <c r="J89" s="226">
        <v>22.82</v>
      </c>
      <c r="K89" s="226">
        <v>36.78</v>
      </c>
      <c r="L89" s="226">
        <v>53.99</v>
      </c>
      <c r="M89" s="226">
        <v>89.93</v>
      </c>
      <c r="N89" s="226">
        <v>100</v>
      </c>
      <c r="O89" s="141">
        <v>100</v>
      </c>
      <c r="P89" s="139" t="s">
        <v>28</v>
      </c>
      <c r="Q89" s="139" t="s">
        <v>794</v>
      </c>
      <c r="R89" s="139" t="s">
        <v>812</v>
      </c>
      <c r="S89" s="139">
        <v>64</v>
      </c>
      <c r="T89" s="139" t="s">
        <v>20</v>
      </c>
      <c r="U89" s="139" t="s">
        <v>376</v>
      </c>
      <c r="V89" s="139" t="s">
        <v>944</v>
      </c>
      <c r="W89" s="139" t="s">
        <v>381</v>
      </c>
      <c r="X89" s="212">
        <v>2.36</v>
      </c>
      <c r="Y89" s="139" t="s">
        <v>924</v>
      </c>
      <c r="Z89" s="139" t="s">
        <v>934</v>
      </c>
      <c r="AA89" s="139" t="s">
        <v>934</v>
      </c>
      <c r="AB89" s="139" t="s">
        <v>934</v>
      </c>
      <c r="AC89" s="139" t="s">
        <v>773</v>
      </c>
      <c r="AD89" s="139" t="s">
        <v>773</v>
      </c>
      <c r="AE89" s="139" t="s">
        <v>773</v>
      </c>
      <c r="AF89" s="212">
        <v>18.181818181818183</v>
      </c>
      <c r="AG89" s="139" t="s">
        <v>406</v>
      </c>
      <c r="AH89" s="139" t="s">
        <v>778</v>
      </c>
      <c r="AI89" s="184">
        <v>5.5</v>
      </c>
      <c r="AJ89" s="184">
        <v>8.27</v>
      </c>
      <c r="AK89" s="191">
        <v>8.6</v>
      </c>
      <c r="AL89" s="221">
        <f t="shared" si="1"/>
        <v>-3.9903264812575584E-2</v>
      </c>
    </row>
    <row r="90" spans="1:38" x14ac:dyDescent="0.35">
      <c r="A90" s="139">
        <v>20</v>
      </c>
      <c r="B90" s="161">
        <v>411</v>
      </c>
      <c r="C90" s="161">
        <v>110</v>
      </c>
      <c r="D90" s="139" t="s">
        <v>798</v>
      </c>
      <c r="E90" s="139" t="s">
        <v>28</v>
      </c>
      <c r="F90" s="212" t="s">
        <v>28</v>
      </c>
      <c r="G90" s="212" t="s">
        <v>28</v>
      </c>
      <c r="H90" s="141" t="s">
        <v>28</v>
      </c>
      <c r="I90" s="226">
        <v>21.59</v>
      </c>
      <c r="J90" s="226">
        <v>22.82</v>
      </c>
      <c r="K90" s="226">
        <v>36.78</v>
      </c>
      <c r="L90" s="226">
        <v>53.99</v>
      </c>
      <c r="M90" s="226">
        <v>89.93</v>
      </c>
      <c r="N90" s="226">
        <v>100</v>
      </c>
      <c r="O90" s="141">
        <v>100</v>
      </c>
      <c r="P90" s="139" t="s">
        <v>28</v>
      </c>
      <c r="Q90" s="139" t="s">
        <v>794</v>
      </c>
      <c r="R90" s="139" t="s">
        <v>812</v>
      </c>
      <c r="S90" s="139">
        <v>64</v>
      </c>
      <c r="T90" s="139" t="s">
        <v>20</v>
      </c>
      <c r="U90" s="139" t="s">
        <v>376</v>
      </c>
      <c r="V90" s="139" t="s">
        <v>944</v>
      </c>
      <c r="W90" s="139" t="s">
        <v>381</v>
      </c>
      <c r="X90" s="212">
        <v>2.36</v>
      </c>
      <c r="Y90" s="139" t="s">
        <v>924</v>
      </c>
      <c r="Z90" s="139" t="s">
        <v>934</v>
      </c>
      <c r="AA90" s="139" t="s">
        <v>934</v>
      </c>
      <c r="AB90" s="139" t="s">
        <v>934</v>
      </c>
      <c r="AC90" s="139" t="s">
        <v>773</v>
      </c>
      <c r="AD90" s="139" t="s">
        <v>773</v>
      </c>
      <c r="AE90" s="139" t="s">
        <v>773</v>
      </c>
      <c r="AF90" s="212">
        <v>16</v>
      </c>
      <c r="AG90" s="139" t="s">
        <v>406</v>
      </c>
      <c r="AH90" s="139" t="s">
        <v>778</v>
      </c>
      <c r="AI90" s="184">
        <v>5</v>
      </c>
      <c r="AJ90" s="184">
        <v>8.52</v>
      </c>
      <c r="AK90" s="191">
        <v>8.89</v>
      </c>
      <c r="AL90" s="221">
        <f t="shared" si="1"/>
        <v>-4.3427230046948477E-2</v>
      </c>
    </row>
    <row r="91" spans="1:38" x14ac:dyDescent="0.35">
      <c r="A91" s="139">
        <v>20</v>
      </c>
      <c r="B91" s="161">
        <v>412</v>
      </c>
      <c r="C91" s="161">
        <v>111</v>
      </c>
      <c r="D91" s="139" t="s">
        <v>798</v>
      </c>
      <c r="E91" s="139" t="s">
        <v>28</v>
      </c>
      <c r="F91" s="212" t="s">
        <v>28</v>
      </c>
      <c r="G91" s="212" t="s">
        <v>28</v>
      </c>
      <c r="H91" s="141" t="s">
        <v>28</v>
      </c>
      <c r="I91" s="226">
        <v>21.59</v>
      </c>
      <c r="J91" s="226">
        <v>22.82</v>
      </c>
      <c r="K91" s="226">
        <v>36.78</v>
      </c>
      <c r="L91" s="226">
        <v>53.99</v>
      </c>
      <c r="M91" s="226">
        <v>89.93</v>
      </c>
      <c r="N91" s="226">
        <v>100</v>
      </c>
      <c r="O91" s="141">
        <v>100</v>
      </c>
      <c r="P91" s="139" t="s">
        <v>28</v>
      </c>
      <c r="Q91" s="139" t="s">
        <v>794</v>
      </c>
      <c r="R91" s="139" t="s">
        <v>812</v>
      </c>
      <c r="S91" s="139">
        <v>64</v>
      </c>
      <c r="T91" s="139" t="s">
        <v>20</v>
      </c>
      <c r="U91" s="139" t="s">
        <v>376</v>
      </c>
      <c r="V91" s="139" t="s">
        <v>944</v>
      </c>
      <c r="W91" s="139" t="s">
        <v>381</v>
      </c>
      <c r="X91" s="212">
        <v>2.36</v>
      </c>
      <c r="Y91" s="139" t="s">
        <v>924</v>
      </c>
      <c r="Z91" s="139" t="s">
        <v>934</v>
      </c>
      <c r="AA91" s="139" t="s">
        <v>934</v>
      </c>
      <c r="AB91" s="139" t="s">
        <v>934</v>
      </c>
      <c r="AC91" s="139" t="s">
        <v>773</v>
      </c>
      <c r="AD91" s="139" t="s">
        <v>773</v>
      </c>
      <c r="AE91" s="139" t="s">
        <v>773</v>
      </c>
      <c r="AF91" s="212">
        <v>14.545454545454547</v>
      </c>
      <c r="AG91" s="139" t="s">
        <v>406</v>
      </c>
      <c r="AH91" s="139" t="s">
        <v>778</v>
      </c>
      <c r="AI91" s="184">
        <v>5.5</v>
      </c>
      <c r="AJ91" s="184">
        <v>8.27</v>
      </c>
      <c r="AK91" s="191">
        <v>8.67</v>
      </c>
      <c r="AL91" s="221">
        <f t="shared" si="1"/>
        <v>-4.8367593712212865E-2</v>
      </c>
    </row>
    <row r="92" spans="1:38" x14ac:dyDescent="0.35">
      <c r="A92" s="139">
        <v>20</v>
      </c>
      <c r="B92" s="161">
        <v>413</v>
      </c>
      <c r="C92" s="161">
        <v>112</v>
      </c>
      <c r="D92" s="139" t="s">
        <v>798</v>
      </c>
      <c r="E92" s="139" t="s">
        <v>28</v>
      </c>
      <c r="F92" s="212" t="s">
        <v>28</v>
      </c>
      <c r="G92" s="212" t="s">
        <v>28</v>
      </c>
      <c r="H92" s="141" t="s">
        <v>28</v>
      </c>
      <c r="I92" s="226">
        <v>21.59</v>
      </c>
      <c r="J92" s="226">
        <v>22.82</v>
      </c>
      <c r="K92" s="226">
        <v>36.78</v>
      </c>
      <c r="L92" s="226">
        <v>53.99</v>
      </c>
      <c r="M92" s="226">
        <v>89.93</v>
      </c>
      <c r="N92" s="226">
        <v>100</v>
      </c>
      <c r="O92" s="141">
        <v>100</v>
      </c>
      <c r="P92" s="139" t="s">
        <v>28</v>
      </c>
      <c r="Q92" s="139" t="s">
        <v>794</v>
      </c>
      <c r="R92" s="139" t="s">
        <v>812</v>
      </c>
      <c r="S92" s="139">
        <v>64</v>
      </c>
      <c r="T92" s="139" t="s">
        <v>20</v>
      </c>
      <c r="U92" s="139" t="s">
        <v>376</v>
      </c>
      <c r="V92" s="139" t="s">
        <v>944</v>
      </c>
      <c r="W92" s="139" t="s">
        <v>381</v>
      </c>
      <c r="X92" s="212">
        <v>2.36</v>
      </c>
      <c r="Y92" s="139" t="s">
        <v>924</v>
      </c>
      <c r="Z92" s="139" t="s">
        <v>934</v>
      </c>
      <c r="AA92" s="139" t="s">
        <v>934</v>
      </c>
      <c r="AB92" s="139" t="s">
        <v>934</v>
      </c>
      <c r="AC92" s="139" t="s">
        <v>773</v>
      </c>
      <c r="AD92" s="139" t="s">
        <v>773</v>
      </c>
      <c r="AE92" s="139" t="s">
        <v>773</v>
      </c>
      <c r="AF92" s="212">
        <v>16.666666666666664</v>
      </c>
      <c r="AG92" s="139" t="s">
        <v>406</v>
      </c>
      <c r="AH92" s="139" t="s">
        <v>778</v>
      </c>
      <c r="AI92" s="184">
        <v>6</v>
      </c>
      <c r="AJ92" s="184">
        <v>7.9</v>
      </c>
      <c r="AK92" s="191">
        <v>8.32</v>
      </c>
      <c r="AL92" s="221">
        <f t="shared" si="1"/>
        <v>-5.3164556962025308E-2</v>
      </c>
    </row>
    <row r="93" spans="1:38" x14ac:dyDescent="0.35">
      <c r="A93" s="139">
        <v>20</v>
      </c>
      <c r="B93" s="161">
        <v>414</v>
      </c>
      <c r="C93" s="161">
        <v>113</v>
      </c>
      <c r="D93" s="139" t="s">
        <v>798</v>
      </c>
      <c r="E93" s="139" t="s">
        <v>28</v>
      </c>
      <c r="F93" s="212" t="s">
        <v>28</v>
      </c>
      <c r="G93" s="212" t="s">
        <v>28</v>
      </c>
      <c r="H93" s="141" t="s">
        <v>28</v>
      </c>
      <c r="I93" s="226">
        <v>21.59</v>
      </c>
      <c r="J93" s="226">
        <v>22.82</v>
      </c>
      <c r="K93" s="226">
        <v>36.78</v>
      </c>
      <c r="L93" s="226">
        <v>53.99</v>
      </c>
      <c r="M93" s="226">
        <v>89.93</v>
      </c>
      <c r="N93" s="226">
        <v>100</v>
      </c>
      <c r="O93" s="141">
        <v>100</v>
      </c>
      <c r="P93" s="139" t="s">
        <v>28</v>
      </c>
      <c r="Q93" s="139" t="s">
        <v>794</v>
      </c>
      <c r="R93" s="139" t="s">
        <v>812</v>
      </c>
      <c r="S93" s="139">
        <v>64</v>
      </c>
      <c r="T93" s="139" t="s">
        <v>20</v>
      </c>
      <c r="U93" s="139" t="s">
        <v>376</v>
      </c>
      <c r="V93" s="139" t="s">
        <v>944</v>
      </c>
      <c r="W93" s="139" t="s">
        <v>381</v>
      </c>
      <c r="X93" s="212">
        <v>2.36</v>
      </c>
      <c r="Y93" s="139" t="s">
        <v>924</v>
      </c>
      <c r="Z93" s="139" t="s">
        <v>934</v>
      </c>
      <c r="AA93" s="139" t="s">
        <v>934</v>
      </c>
      <c r="AB93" s="139" t="s">
        <v>934</v>
      </c>
      <c r="AC93" s="139" t="s">
        <v>773</v>
      </c>
      <c r="AD93" s="139" t="s">
        <v>773</v>
      </c>
      <c r="AE93" s="139" t="s">
        <v>773</v>
      </c>
      <c r="AF93" s="212">
        <v>15.384615384615385</v>
      </c>
      <c r="AG93" s="139" t="s">
        <v>406</v>
      </c>
      <c r="AH93" s="139" t="s">
        <v>778</v>
      </c>
      <c r="AI93" s="184">
        <v>6.5</v>
      </c>
      <c r="AJ93" s="184">
        <v>7.98</v>
      </c>
      <c r="AK93" s="191">
        <v>8.4700000000000006</v>
      </c>
      <c r="AL93" s="221">
        <f t="shared" si="1"/>
        <v>-6.1403508771929849E-2</v>
      </c>
    </row>
    <row r="94" spans="1:38" x14ac:dyDescent="0.35">
      <c r="A94" s="139">
        <v>20</v>
      </c>
      <c r="B94" s="161">
        <v>415</v>
      </c>
      <c r="C94" s="161">
        <v>114</v>
      </c>
      <c r="D94" s="139" t="s">
        <v>798</v>
      </c>
      <c r="E94" s="139" t="s">
        <v>28</v>
      </c>
      <c r="F94" s="212" t="s">
        <v>28</v>
      </c>
      <c r="G94" s="212" t="s">
        <v>28</v>
      </c>
      <c r="H94" s="141" t="s">
        <v>28</v>
      </c>
      <c r="I94" s="226">
        <v>21.59</v>
      </c>
      <c r="J94" s="226">
        <v>22.82</v>
      </c>
      <c r="K94" s="226">
        <v>36.78</v>
      </c>
      <c r="L94" s="226">
        <v>53.99</v>
      </c>
      <c r="M94" s="226">
        <v>89.93</v>
      </c>
      <c r="N94" s="226">
        <v>100</v>
      </c>
      <c r="O94" s="141">
        <v>100</v>
      </c>
      <c r="P94" s="139" t="s">
        <v>28</v>
      </c>
      <c r="Q94" s="139" t="s">
        <v>794</v>
      </c>
      <c r="R94" s="139" t="s">
        <v>812</v>
      </c>
      <c r="S94" s="139">
        <v>64</v>
      </c>
      <c r="T94" s="139" t="s">
        <v>20</v>
      </c>
      <c r="U94" s="139" t="s">
        <v>376</v>
      </c>
      <c r="V94" s="139" t="s">
        <v>944</v>
      </c>
      <c r="W94" s="139" t="s">
        <v>381</v>
      </c>
      <c r="X94" s="212">
        <v>2.36</v>
      </c>
      <c r="Y94" s="139" t="s">
        <v>924</v>
      </c>
      <c r="Z94" s="139" t="s">
        <v>934</v>
      </c>
      <c r="AA94" s="139" t="s">
        <v>934</v>
      </c>
      <c r="AB94" s="139" t="s">
        <v>934</v>
      </c>
      <c r="AC94" s="139" t="s">
        <v>773</v>
      </c>
      <c r="AD94" s="139" t="s">
        <v>773</v>
      </c>
      <c r="AE94" s="139" t="s">
        <v>773</v>
      </c>
      <c r="AF94" s="212">
        <v>10.909090909090908</v>
      </c>
      <c r="AG94" s="139" t="s">
        <v>406</v>
      </c>
      <c r="AH94" s="139" t="s">
        <v>778</v>
      </c>
      <c r="AI94" s="184">
        <v>5.5</v>
      </c>
      <c r="AJ94" s="184">
        <v>8.27</v>
      </c>
      <c r="AK94" s="191">
        <v>8.89</v>
      </c>
      <c r="AL94" s="221">
        <f t="shared" si="1"/>
        <v>-7.4969770253929993E-2</v>
      </c>
    </row>
    <row r="95" spans="1:38" x14ac:dyDescent="0.35">
      <c r="A95" s="139">
        <v>20</v>
      </c>
      <c r="B95" s="161">
        <v>416</v>
      </c>
      <c r="C95" s="161">
        <v>115</v>
      </c>
      <c r="D95" s="139" t="s">
        <v>798</v>
      </c>
      <c r="E95" s="139" t="s">
        <v>28</v>
      </c>
      <c r="F95" s="212" t="s">
        <v>28</v>
      </c>
      <c r="G95" s="212" t="s">
        <v>28</v>
      </c>
      <c r="H95" s="141" t="s">
        <v>28</v>
      </c>
      <c r="I95" s="226">
        <v>21.59</v>
      </c>
      <c r="J95" s="226">
        <v>22.82</v>
      </c>
      <c r="K95" s="226">
        <v>36.78</v>
      </c>
      <c r="L95" s="226">
        <v>53.99</v>
      </c>
      <c r="M95" s="226">
        <v>89.93</v>
      </c>
      <c r="N95" s="226">
        <v>100</v>
      </c>
      <c r="O95" s="141">
        <v>100</v>
      </c>
      <c r="P95" s="139" t="s">
        <v>28</v>
      </c>
      <c r="Q95" s="139" t="s">
        <v>794</v>
      </c>
      <c r="R95" s="139" t="s">
        <v>812</v>
      </c>
      <c r="S95" s="139">
        <v>64</v>
      </c>
      <c r="T95" s="139" t="s">
        <v>20</v>
      </c>
      <c r="U95" s="139" t="s">
        <v>376</v>
      </c>
      <c r="V95" s="139" t="s">
        <v>944</v>
      </c>
      <c r="W95" s="139" t="s">
        <v>381</v>
      </c>
      <c r="X95" s="212">
        <v>2.36</v>
      </c>
      <c r="Y95" s="139" t="s">
        <v>924</v>
      </c>
      <c r="Z95" s="139" t="s">
        <v>934</v>
      </c>
      <c r="AA95" s="139" t="s">
        <v>934</v>
      </c>
      <c r="AB95" s="139" t="s">
        <v>934</v>
      </c>
      <c r="AC95" s="139" t="s">
        <v>773</v>
      </c>
      <c r="AD95" s="139" t="s">
        <v>773</v>
      </c>
      <c r="AE95" s="139" t="s">
        <v>773</v>
      </c>
      <c r="AF95" s="212">
        <v>13.333333333333334</v>
      </c>
      <c r="AG95" s="139" t="s">
        <v>406</v>
      </c>
      <c r="AH95" s="139" t="s">
        <v>778</v>
      </c>
      <c r="AI95" s="184">
        <v>6</v>
      </c>
      <c r="AJ95" s="184">
        <v>7.9</v>
      </c>
      <c r="AK95" s="191">
        <v>8.56</v>
      </c>
      <c r="AL95" s="221">
        <f t="shared" si="1"/>
        <v>-8.3544303797468369E-2</v>
      </c>
    </row>
    <row r="96" spans="1:38" x14ac:dyDescent="0.35">
      <c r="A96" s="139">
        <v>20</v>
      </c>
      <c r="B96" s="161">
        <v>417</v>
      </c>
      <c r="C96" s="161">
        <v>116</v>
      </c>
      <c r="D96" s="139" t="s">
        <v>798</v>
      </c>
      <c r="E96" s="139" t="s">
        <v>28</v>
      </c>
      <c r="F96" s="212" t="s">
        <v>28</v>
      </c>
      <c r="G96" s="212" t="s">
        <v>28</v>
      </c>
      <c r="H96" s="141" t="s">
        <v>28</v>
      </c>
      <c r="I96" s="226">
        <v>21.59</v>
      </c>
      <c r="J96" s="226">
        <v>22.82</v>
      </c>
      <c r="K96" s="226">
        <v>36.78</v>
      </c>
      <c r="L96" s="226">
        <v>53.99</v>
      </c>
      <c r="M96" s="226">
        <v>89.93</v>
      </c>
      <c r="N96" s="226">
        <v>100</v>
      </c>
      <c r="O96" s="141">
        <v>100</v>
      </c>
      <c r="P96" s="139" t="s">
        <v>28</v>
      </c>
      <c r="Q96" s="139" t="s">
        <v>794</v>
      </c>
      <c r="R96" s="139" t="s">
        <v>812</v>
      </c>
      <c r="S96" s="139">
        <v>64</v>
      </c>
      <c r="T96" s="139" t="s">
        <v>20</v>
      </c>
      <c r="U96" s="139" t="s">
        <v>376</v>
      </c>
      <c r="V96" s="139" t="s">
        <v>944</v>
      </c>
      <c r="W96" s="139" t="s">
        <v>381</v>
      </c>
      <c r="X96" s="212">
        <v>2.36</v>
      </c>
      <c r="Y96" s="139" t="s">
        <v>924</v>
      </c>
      <c r="Z96" s="139" t="s">
        <v>934</v>
      </c>
      <c r="AA96" s="139" t="s">
        <v>934</v>
      </c>
      <c r="AB96" s="139" t="s">
        <v>934</v>
      </c>
      <c r="AC96" s="139" t="s">
        <v>773</v>
      </c>
      <c r="AD96" s="139" t="s">
        <v>773</v>
      </c>
      <c r="AE96" s="139" t="s">
        <v>773</v>
      </c>
      <c r="AF96" s="212">
        <v>10</v>
      </c>
      <c r="AG96" s="139" t="s">
        <v>406</v>
      </c>
      <c r="AH96" s="139" t="s">
        <v>778</v>
      </c>
      <c r="AI96" s="184">
        <v>6</v>
      </c>
      <c r="AJ96" s="184">
        <v>7.9</v>
      </c>
      <c r="AK96" s="191">
        <v>8.56</v>
      </c>
      <c r="AL96" s="221">
        <f t="shared" si="1"/>
        <v>-8.3544303797468369E-2</v>
      </c>
    </row>
    <row r="97" spans="1:38" x14ac:dyDescent="0.35">
      <c r="A97" s="139">
        <v>20</v>
      </c>
      <c r="B97" s="161">
        <v>418</v>
      </c>
      <c r="C97" s="161">
        <v>117</v>
      </c>
      <c r="D97" s="139" t="s">
        <v>798</v>
      </c>
      <c r="E97" s="139" t="s">
        <v>28</v>
      </c>
      <c r="F97" s="212" t="s">
        <v>28</v>
      </c>
      <c r="G97" s="212" t="s">
        <v>28</v>
      </c>
      <c r="H97" s="141" t="s">
        <v>28</v>
      </c>
      <c r="I97" s="226">
        <v>21.59</v>
      </c>
      <c r="J97" s="226">
        <v>22.82</v>
      </c>
      <c r="K97" s="226">
        <v>36.78</v>
      </c>
      <c r="L97" s="226">
        <v>53.99</v>
      </c>
      <c r="M97" s="226">
        <v>89.93</v>
      </c>
      <c r="N97" s="226">
        <v>100</v>
      </c>
      <c r="O97" s="141">
        <v>100</v>
      </c>
      <c r="P97" s="139" t="s">
        <v>28</v>
      </c>
      <c r="Q97" s="139" t="s">
        <v>794</v>
      </c>
      <c r="R97" s="139" t="s">
        <v>812</v>
      </c>
      <c r="S97" s="139">
        <v>64</v>
      </c>
      <c r="T97" s="139" t="s">
        <v>20</v>
      </c>
      <c r="U97" s="139" t="s">
        <v>376</v>
      </c>
      <c r="V97" s="139" t="s">
        <v>944</v>
      </c>
      <c r="W97" s="139" t="s">
        <v>381</v>
      </c>
      <c r="X97" s="212">
        <v>2.36</v>
      </c>
      <c r="Y97" s="139" t="s">
        <v>924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212">
        <v>8</v>
      </c>
      <c r="AG97" s="139" t="s">
        <v>406</v>
      </c>
      <c r="AH97" s="139" t="s">
        <v>778</v>
      </c>
      <c r="AI97" s="184">
        <v>5</v>
      </c>
      <c r="AJ97" s="184">
        <v>8.52</v>
      </c>
      <c r="AK97" s="191">
        <v>9.26</v>
      </c>
      <c r="AL97" s="221">
        <f t="shared" si="1"/>
        <v>-8.6854460093896746E-2</v>
      </c>
    </row>
    <row r="98" spans="1:38" x14ac:dyDescent="0.35">
      <c r="A98" s="139">
        <v>20</v>
      </c>
      <c r="B98" s="161">
        <v>419</v>
      </c>
      <c r="C98" s="161">
        <v>118</v>
      </c>
      <c r="D98" s="139" t="s">
        <v>798</v>
      </c>
      <c r="E98" s="139" t="s">
        <v>28</v>
      </c>
      <c r="F98" s="212" t="s">
        <v>28</v>
      </c>
      <c r="G98" s="212" t="s">
        <v>28</v>
      </c>
      <c r="H98" s="141" t="s">
        <v>28</v>
      </c>
      <c r="I98" s="226">
        <v>21.59</v>
      </c>
      <c r="J98" s="226">
        <v>22.82</v>
      </c>
      <c r="K98" s="226">
        <v>36.78</v>
      </c>
      <c r="L98" s="226">
        <v>53.99</v>
      </c>
      <c r="M98" s="226">
        <v>89.93</v>
      </c>
      <c r="N98" s="226">
        <v>100</v>
      </c>
      <c r="O98" s="141">
        <v>100</v>
      </c>
      <c r="P98" s="139" t="s">
        <v>28</v>
      </c>
      <c r="Q98" s="139" t="s">
        <v>794</v>
      </c>
      <c r="R98" s="139" t="s">
        <v>812</v>
      </c>
      <c r="S98" s="139">
        <v>64</v>
      </c>
      <c r="T98" s="139" t="s">
        <v>20</v>
      </c>
      <c r="U98" s="139" t="s">
        <v>376</v>
      </c>
      <c r="V98" s="139" t="s">
        <v>944</v>
      </c>
      <c r="W98" s="139" t="s">
        <v>381</v>
      </c>
      <c r="X98" s="212">
        <v>2.36</v>
      </c>
      <c r="Y98" s="139" t="s">
        <v>924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773</v>
      </c>
      <c r="AE98" s="139" t="s">
        <v>773</v>
      </c>
      <c r="AF98" s="212">
        <v>6.1538461538461542</v>
      </c>
      <c r="AG98" s="139" t="s">
        <v>406</v>
      </c>
      <c r="AH98" s="139" t="s">
        <v>778</v>
      </c>
      <c r="AI98" s="184">
        <v>6.5</v>
      </c>
      <c r="AJ98" s="184">
        <v>7.98</v>
      </c>
      <c r="AK98" s="191">
        <v>8.7100000000000009</v>
      </c>
      <c r="AL98" s="221">
        <f t="shared" si="1"/>
        <v>-9.1478696741854687E-2</v>
      </c>
    </row>
    <row r="99" spans="1:38" x14ac:dyDescent="0.35">
      <c r="A99" s="139">
        <v>20</v>
      </c>
      <c r="B99" s="161">
        <v>420</v>
      </c>
      <c r="C99" s="161">
        <v>119</v>
      </c>
      <c r="D99" s="139" t="s">
        <v>798</v>
      </c>
      <c r="E99" s="139" t="s">
        <v>28</v>
      </c>
      <c r="F99" s="212" t="s">
        <v>28</v>
      </c>
      <c r="G99" s="212" t="s">
        <v>28</v>
      </c>
      <c r="H99" s="141" t="s">
        <v>28</v>
      </c>
      <c r="I99" s="226">
        <v>21.59</v>
      </c>
      <c r="J99" s="226">
        <v>22.82</v>
      </c>
      <c r="K99" s="226">
        <v>36.78</v>
      </c>
      <c r="L99" s="226">
        <v>53.99</v>
      </c>
      <c r="M99" s="226">
        <v>89.93</v>
      </c>
      <c r="N99" s="226">
        <v>100</v>
      </c>
      <c r="O99" s="141">
        <v>100</v>
      </c>
      <c r="P99" s="139" t="s">
        <v>28</v>
      </c>
      <c r="Q99" s="139" t="s">
        <v>794</v>
      </c>
      <c r="R99" s="139" t="s">
        <v>812</v>
      </c>
      <c r="S99" s="139">
        <v>64</v>
      </c>
      <c r="T99" s="139" t="s">
        <v>20</v>
      </c>
      <c r="U99" s="139" t="s">
        <v>376</v>
      </c>
      <c r="V99" s="139" t="s">
        <v>944</v>
      </c>
      <c r="W99" s="139" t="s">
        <v>381</v>
      </c>
      <c r="X99" s="212">
        <v>2.36</v>
      </c>
      <c r="Y99" s="139" t="s">
        <v>924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212">
        <v>9.2307692307692299</v>
      </c>
      <c r="AG99" s="139" t="s">
        <v>406</v>
      </c>
      <c r="AH99" s="139" t="s">
        <v>778</v>
      </c>
      <c r="AI99" s="184">
        <v>6.5</v>
      </c>
      <c r="AJ99" s="184">
        <v>7.98</v>
      </c>
      <c r="AK99" s="191">
        <v>8.7100000000000009</v>
      </c>
      <c r="AL99" s="221">
        <f t="shared" si="1"/>
        <v>-9.1478696741854687E-2</v>
      </c>
    </row>
    <row r="100" spans="1:38" x14ac:dyDescent="0.35">
      <c r="A100" s="139">
        <v>20</v>
      </c>
      <c r="B100" s="161">
        <v>421</v>
      </c>
      <c r="C100" s="161">
        <v>120</v>
      </c>
      <c r="D100" s="139" t="s">
        <v>798</v>
      </c>
      <c r="E100" s="139" t="s">
        <v>28</v>
      </c>
      <c r="F100" s="212" t="s">
        <v>28</v>
      </c>
      <c r="G100" s="212" t="s">
        <v>28</v>
      </c>
      <c r="H100" s="141" t="s">
        <v>28</v>
      </c>
      <c r="I100" s="226">
        <v>21.59</v>
      </c>
      <c r="J100" s="226">
        <v>22.82</v>
      </c>
      <c r="K100" s="226">
        <v>36.78</v>
      </c>
      <c r="L100" s="226">
        <v>53.99</v>
      </c>
      <c r="M100" s="226">
        <v>89.93</v>
      </c>
      <c r="N100" s="226">
        <v>100</v>
      </c>
      <c r="O100" s="141">
        <v>100</v>
      </c>
      <c r="P100" s="139" t="s">
        <v>28</v>
      </c>
      <c r="Q100" s="139" t="s">
        <v>794</v>
      </c>
      <c r="R100" s="139" t="s">
        <v>812</v>
      </c>
      <c r="S100" s="139">
        <v>64</v>
      </c>
      <c r="T100" s="139" t="s">
        <v>20</v>
      </c>
      <c r="U100" s="139" t="s">
        <v>376</v>
      </c>
      <c r="V100" s="139" t="s">
        <v>944</v>
      </c>
      <c r="W100" s="139" t="s">
        <v>381</v>
      </c>
      <c r="X100" s="212">
        <v>2.36</v>
      </c>
      <c r="Y100" s="139" t="s">
        <v>924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212">
        <v>12.307692307692308</v>
      </c>
      <c r="AG100" s="139" t="s">
        <v>406</v>
      </c>
      <c r="AH100" s="139" t="s">
        <v>778</v>
      </c>
      <c r="AI100" s="184">
        <v>6.5</v>
      </c>
      <c r="AJ100" s="184">
        <v>7.98</v>
      </c>
      <c r="AK100" s="191">
        <v>8.7799999999999994</v>
      </c>
      <c r="AL100" s="221">
        <f t="shared" si="1"/>
        <v>-0.1002506265664159</v>
      </c>
    </row>
    <row r="101" spans="1:38" x14ac:dyDescent="0.35">
      <c r="A101" s="139">
        <v>20</v>
      </c>
      <c r="B101" s="161">
        <v>422</v>
      </c>
      <c r="C101" s="161">
        <v>121</v>
      </c>
      <c r="D101" s="139" t="s">
        <v>798</v>
      </c>
      <c r="E101" s="139" t="s">
        <v>28</v>
      </c>
      <c r="F101" s="212" t="s">
        <v>28</v>
      </c>
      <c r="G101" s="212" t="s">
        <v>28</v>
      </c>
      <c r="H101" s="141" t="s">
        <v>28</v>
      </c>
      <c r="I101" s="226">
        <v>21.59</v>
      </c>
      <c r="J101" s="226">
        <v>22.82</v>
      </c>
      <c r="K101" s="226">
        <v>36.78</v>
      </c>
      <c r="L101" s="226">
        <v>53.99</v>
      </c>
      <c r="M101" s="226">
        <v>89.93</v>
      </c>
      <c r="N101" s="226">
        <v>100</v>
      </c>
      <c r="O101" s="141">
        <v>100</v>
      </c>
      <c r="P101" s="139" t="s">
        <v>28</v>
      </c>
      <c r="Q101" s="139" t="s">
        <v>794</v>
      </c>
      <c r="R101" s="139" t="s">
        <v>812</v>
      </c>
      <c r="S101" s="139">
        <v>81</v>
      </c>
      <c r="T101" s="139" t="s">
        <v>20</v>
      </c>
      <c r="U101" s="139" t="s">
        <v>376</v>
      </c>
      <c r="V101" s="139" t="s">
        <v>944</v>
      </c>
      <c r="W101" s="139" t="s">
        <v>381</v>
      </c>
      <c r="X101" s="212">
        <v>2.36</v>
      </c>
      <c r="Y101" s="139" t="s">
        <v>924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212">
        <v>7.2727272727272734</v>
      </c>
      <c r="AG101" s="139" t="s">
        <v>406</v>
      </c>
      <c r="AH101" s="139" t="s">
        <v>778</v>
      </c>
      <c r="AI101" s="184">
        <v>5.5</v>
      </c>
      <c r="AJ101" s="184">
        <v>8.27</v>
      </c>
      <c r="AK101" s="191">
        <v>9.1</v>
      </c>
      <c r="AL101" s="221">
        <f t="shared" si="1"/>
        <v>-0.10036275695284161</v>
      </c>
    </row>
    <row r="102" spans="1:38" x14ac:dyDescent="0.35">
      <c r="A102" s="139">
        <v>20</v>
      </c>
      <c r="B102" s="161">
        <v>423</v>
      </c>
      <c r="C102" s="161">
        <v>122</v>
      </c>
      <c r="D102" s="139" t="s">
        <v>798</v>
      </c>
      <c r="E102" s="139" t="s">
        <v>28</v>
      </c>
      <c r="F102" s="212" t="s">
        <v>28</v>
      </c>
      <c r="G102" s="212" t="s">
        <v>28</v>
      </c>
      <c r="H102" s="141" t="s">
        <v>28</v>
      </c>
      <c r="I102" s="226">
        <v>21.59</v>
      </c>
      <c r="J102" s="226">
        <v>22.82</v>
      </c>
      <c r="K102" s="226">
        <v>36.78</v>
      </c>
      <c r="L102" s="226">
        <v>53.99</v>
      </c>
      <c r="M102" s="226">
        <v>89.93</v>
      </c>
      <c r="N102" s="226">
        <v>100</v>
      </c>
      <c r="O102" s="141">
        <v>100</v>
      </c>
      <c r="P102" s="139" t="s">
        <v>28</v>
      </c>
      <c r="Q102" s="139" t="s">
        <v>794</v>
      </c>
      <c r="R102" s="139" t="s">
        <v>812</v>
      </c>
      <c r="S102" s="139">
        <v>81</v>
      </c>
      <c r="T102" s="139" t="s">
        <v>20</v>
      </c>
      <c r="U102" s="139" t="s">
        <v>376</v>
      </c>
      <c r="V102" s="139" t="s">
        <v>944</v>
      </c>
      <c r="W102" s="139" t="s">
        <v>381</v>
      </c>
      <c r="X102" s="212">
        <v>2.36</v>
      </c>
      <c r="Y102" s="139" t="s">
        <v>924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212">
        <v>12</v>
      </c>
      <c r="AG102" s="139" t="s">
        <v>406</v>
      </c>
      <c r="AH102" s="139" t="s">
        <v>778</v>
      </c>
      <c r="AI102" s="184">
        <v>5</v>
      </c>
      <c r="AJ102" s="184">
        <v>8.52</v>
      </c>
      <c r="AK102" s="191">
        <v>9.39</v>
      </c>
      <c r="AL102" s="221">
        <f t="shared" si="1"/>
        <v>-0.10211267605633816</v>
      </c>
    </row>
    <row r="103" spans="1:38" x14ac:dyDescent="0.35">
      <c r="A103" s="139">
        <v>20</v>
      </c>
      <c r="B103" s="161">
        <v>424</v>
      </c>
      <c r="C103" s="161">
        <v>123</v>
      </c>
      <c r="D103" s="139" t="s">
        <v>798</v>
      </c>
      <c r="E103" s="139" t="s">
        <v>28</v>
      </c>
      <c r="F103" s="212" t="s">
        <v>28</v>
      </c>
      <c r="G103" s="212" t="s">
        <v>28</v>
      </c>
      <c r="H103" s="141" t="s">
        <v>28</v>
      </c>
      <c r="I103" s="226">
        <v>21.59</v>
      </c>
      <c r="J103" s="226">
        <v>22.82</v>
      </c>
      <c r="K103" s="226">
        <v>36.78</v>
      </c>
      <c r="L103" s="226">
        <v>53.99</v>
      </c>
      <c r="M103" s="226">
        <v>89.93</v>
      </c>
      <c r="N103" s="226">
        <v>100</v>
      </c>
      <c r="O103" s="141">
        <v>100</v>
      </c>
      <c r="P103" s="139" t="s">
        <v>28</v>
      </c>
      <c r="Q103" s="139" t="s">
        <v>794</v>
      </c>
      <c r="R103" s="139" t="s">
        <v>812</v>
      </c>
      <c r="S103" s="139">
        <v>81</v>
      </c>
      <c r="T103" s="139" t="s">
        <v>20</v>
      </c>
      <c r="U103" s="139" t="s">
        <v>376</v>
      </c>
      <c r="V103" s="139" t="s">
        <v>944</v>
      </c>
      <c r="W103" s="139" t="s">
        <v>381</v>
      </c>
      <c r="X103" s="212">
        <v>2.36</v>
      </c>
      <c r="Y103" s="139" t="s">
        <v>924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212">
        <v>14.285714285714285</v>
      </c>
      <c r="AG103" s="139" t="s">
        <v>406</v>
      </c>
      <c r="AH103" s="139" t="s">
        <v>778</v>
      </c>
      <c r="AI103" s="184">
        <v>7</v>
      </c>
      <c r="AJ103" s="184">
        <v>7.62</v>
      </c>
      <c r="AK103" s="191">
        <v>8.58</v>
      </c>
      <c r="AL103" s="221">
        <f t="shared" si="1"/>
        <v>-0.12598425196850394</v>
      </c>
    </row>
    <row r="104" spans="1:38" x14ac:dyDescent="0.35">
      <c r="A104" s="139">
        <v>20</v>
      </c>
      <c r="B104" s="161">
        <v>425</v>
      </c>
      <c r="C104" s="161">
        <v>124</v>
      </c>
      <c r="D104" s="139" t="s">
        <v>798</v>
      </c>
      <c r="E104" s="139" t="s">
        <v>28</v>
      </c>
      <c r="F104" s="212" t="s">
        <v>28</v>
      </c>
      <c r="G104" s="212" t="s">
        <v>28</v>
      </c>
      <c r="H104" s="141" t="s">
        <v>28</v>
      </c>
      <c r="I104" s="226">
        <v>21.59</v>
      </c>
      <c r="J104" s="226">
        <v>22.82</v>
      </c>
      <c r="K104" s="226">
        <v>36.78</v>
      </c>
      <c r="L104" s="226">
        <v>53.99</v>
      </c>
      <c r="M104" s="226">
        <v>89.93</v>
      </c>
      <c r="N104" s="226">
        <v>100</v>
      </c>
      <c r="O104" s="141">
        <v>100</v>
      </c>
      <c r="P104" s="139" t="s">
        <v>28</v>
      </c>
      <c r="Q104" s="139" t="s">
        <v>794</v>
      </c>
      <c r="R104" s="139" t="s">
        <v>812</v>
      </c>
      <c r="S104" s="139">
        <v>81</v>
      </c>
      <c r="T104" s="139" t="s">
        <v>20</v>
      </c>
      <c r="U104" s="139" t="s">
        <v>376</v>
      </c>
      <c r="V104" s="139" t="s">
        <v>944</v>
      </c>
      <c r="W104" s="139" t="s">
        <v>381</v>
      </c>
      <c r="X104" s="212">
        <v>2.36</v>
      </c>
      <c r="Y104" s="139" t="s">
        <v>924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2">
        <v>8.5714285714285712</v>
      </c>
      <c r="AG104" s="139" t="s">
        <v>406</v>
      </c>
      <c r="AH104" s="139" t="s">
        <v>778</v>
      </c>
      <c r="AI104" s="184">
        <v>7</v>
      </c>
      <c r="AJ104" s="184">
        <v>7.62</v>
      </c>
      <c r="AK104" s="191">
        <v>8.59</v>
      </c>
      <c r="AL104" s="221">
        <f t="shared" si="1"/>
        <v>-0.12729658792650916</v>
      </c>
    </row>
    <row r="105" spans="1:38" x14ac:dyDescent="0.35">
      <c r="A105" s="139">
        <v>20</v>
      </c>
      <c r="B105" s="161">
        <v>426</v>
      </c>
      <c r="C105" s="161">
        <v>125</v>
      </c>
      <c r="D105" s="139" t="s">
        <v>798</v>
      </c>
      <c r="E105" s="139" t="s">
        <v>28</v>
      </c>
      <c r="F105" s="212" t="s">
        <v>28</v>
      </c>
      <c r="G105" s="212" t="s">
        <v>28</v>
      </c>
      <c r="H105" s="141" t="s">
        <v>28</v>
      </c>
      <c r="I105" s="226">
        <v>21.59</v>
      </c>
      <c r="J105" s="226">
        <v>22.82</v>
      </c>
      <c r="K105" s="226">
        <v>36.78</v>
      </c>
      <c r="L105" s="226">
        <v>53.99</v>
      </c>
      <c r="M105" s="226">
        <v>89.93</v>
      </c>
      <c r="N105" s="226">
        <v>100</v>
      </c>
      <c r="O105" s="141">
        <v>100</v>
      </c>
      <c r="P105" s="139" t="s">
        <v>28</v>
      </c>
      <c r="Q105" s="139" t="s">
        <v>794</v>
      </c>
      <c r="R105" s="139" t="s">
        <v>812</v>
      </c>
      <c r="S105" s="139">
        <v>81</v>
      </c>
      <c r="T105" s="139" t="s">
        <v>20</v>
      </c>
      <c r="U105" s="139" t="s">
        <v>376</v>
      </c>
      <c r="V105" s="139" t="s">
        <v>944</v>
      </c>
      <c r="W105" s="139" t="s">
        <v>381</v>
      </c>
      <c r="X105" s="212">
        <v>2.36</v>
      </c>
      <c r="Y105" s="139" t="s">
        <v>924</v>
      </c>
      <c r="Z105" s="139" t="s">
        <v>934</v>
      </c>
      <c r="AA105" s="139" t="s">
        <v>934</v>
      </c>
      <c r="AB105" s="139" t="s">
        <v>934</v>
      </c>
      <c r="AC105" s="139" t="s">
        <v>773</v>
      </c>
      <c r="AD105" s="139" t="s">
        <v>773</v>
      </c>
      <c r="AE105" s="139" t="s">
        <v>773</v>
      </c>
      <c r="AF105" s="212">
        <v>6.666666666666667</v>
      </c>
      <c r="AG105" s="139" t="s">
        <v>406</v>
      </c>
      <c r="AH105" s="139" t="s">
        <v>778</v>
      </c>
      <c r="AI105" s="184">
        <v>6</v>
      </c>
      <c r="AJ105" s="184">
        <v>7.9</v>
      </c>
      <c r="AK105" s="191">
        <v>8.99</v>
      </c>
      <c r="AL105" s="221">
        <f t="shared" si="1"/>
        <v>-0.13797468354430378</v>
      </c>
    </row>
    <row r="106" spans="1:38" x14ac:dyDescent="0.35">
      <c r="A106" s="139">
        <v>20</v>
      </c>
      <c r="B106" s="161">
        <v>427</v>
      </c>
      <c r="C106" s="161">
        <v>126</v>
      </c>
      <c r="D106" s="139" t="s">
        <v>798</v>
      </c>
      <c r="E106" s="139" t="s">
        <v>28</v>
      </c>
      <c r="F106" s="212" t="s">
        <v>28</v>
      </c>
      <c r="G106" s="212" t="s">
        <v>28</v>
      </c>
      <c r="H106" s="141" t="s">
        <v>28</v>
      </c>
      <c r="I106" s="226">
        <v>21.59</v>
      </c>
      <c r="J106" s="226">
        <v>22.82</v>
      </c>
      <c r="K106" s="226">
        <v>36.78</v>
      </c>
      <c r="L106" s="226">
        <v>53.99</v>
      </c>
      <c r="M106" s="226">
        <v>89.93</v>
      </c>
      <c r="N106" s="226">
        <v>100</v>
      </c>
      <c r="O106" s="141">
        <v>100</v>
      </c>
      <c r="P106" s="139" t="s">
        <v>28</v>
      </c>
      <c r="Q106" s="139" t="s">
        <v>794</v>
      </c>
      <c r="R106" s="139" t="s">
        <v>812</v>
      </c>
      <c r="S106" s="139">
        <v>81</v>
      </c>
      <c r="T106" s="139" t="s">
        <v>20</v>
      </c>
      <c r="U106" s="139" t="s">
        <v>376</v>
      </c>
      <c r="V106" s="139" t="s">
        <v>944</v>
      </c>
      <c r="W106" s="139" t="s">
        <v>381</v>
      </c>
      <c r="X106" s="212">
        <v>2.36</v>
      </c>
      <c r="Y106" s="139" t="s">
        <v>924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773</v>
      </c>
      <c r="AF106" s="212">
        <v>5.7142857142857144</v>
      </c>
      <c r="AG106" s="139" t="s">
        <v>406</v>
      </c>
      <c r="AH106" s="139" t="s">
        <v>778</v>
      </c>
      <c r="AI106" s="184">
        <v>7</v>
      </c>
      <c r="AJ106" s="184">
        <v>7.62</v>
      </c>
      <c r="AK106" s="191">
        <v>8.69</v>
      </c>
      <c r="AL106" s="221">
        <f t="shared" si="1"/>
        <v>-0.14041994750656159</v>
      </c>
    </row>
    <row r="107" spans="1:38" x14ac:dyDescent="0.35">
      <c r="A107" s="139">
        <v>20</v>
      </c>
      <c r="B107" s="161">
        <v>428</v>
      </c>
      <c r="C107" s="161">
        <v>127</v>
      </c>
      <c r="D107" s="139" t="s">
        <v>798</v>
      </c>
      <c r="E107" s="139" t="s">
        <v>28</v>
      </c>
      <c r="F107" s="212" t="s">
        <v>28</v>
      </c>
      <c r="G107" s="212" t="s">
        <v>28</v>
      </c>
      <c r="H107" s="141" t="s">
        <v>28</v>
      </c>
      <c r="I107" s="226">
        <v>21.59</v>
      </c>
      <c r="J107" s="226">
        <v>22.82</v>
      </c>
      <c r="K107" s="226">
        <v>36.78</v>
      </c>
      <c r="L107" s="226">
        <v>53.99</v>
      </c>
      <c r="M107" s="226">
        <v>89.93</v>
      </c>
      <c r="N107" s="226">
        <v>100</v>
      </c>
      <c r="O107" s="141">
        <v>100</v>
      </c>
      <c r="P107" s="139" t="s">
        <v>28</v>
      </c>
      <c r="Q107" s="139" t="s">
        <v>794</v>
      </c>
      <c r="R107" s="139" t="s">
        <v>812</v>
      </c>
      <c r="S107" s="139">
        <v>81</v>
      </c>
      <c r="T107" s="139" t="s">
        <v>20</v>
      </c>
      <c r="U107" s="139" t="s">
        <v>376</v>
      </c>
      <c r="V107" s="139" t="s">
        <v>944</v>
      </c>
      <c r="W107" s="139" t="s">
        <v>381</v>
      </c>
      <c r="X107" s="212">
        <v>2.36</v>
      </c>
      <c r="Y107" s="139" t="s">
        <v>924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773</v>
      </c>
      <c r="AF107" s="212">
        <v>11.428571428571429</v>
      </c>
      <c r="AG107" s="139" t="s">
        <v>406</v>
      </c>
      <c r="AH107" s="139" t="s">
        <v>778</v>
      </c>
      <c r="AI107" s="184">
        <v>7</v>
      </c>
      <c r="AJ107" s="184">
        <v>7.62</v>
      </c>
      <c r="AK107" s="191">
        <v>8.9700000000000006</v>
      </c>
      <c r="AL107" s="221">
        <f t="shared" si="1"/>
        <v>-0.17716535433070874</v>
      </c>
    </row>
    <row r="108" spans="1:38" x14ac:dyDescent="0.35">
      <c r="A108" s="139">
        <v>37</v>
      </c>
      <c r="B108" s="161">
        <v>466</v>
      </c>
      <c r="C108" s="161">
        <v>133</v>
      </c>
      <c r="D108" s="139" t="s">
        <v>798</v>
      </c>
      <c r="E108" s="139" t="s">
        <v>938</v>
      </c>
      <c r="F108" s="212" t="s">
        <v>28</v>
      </c>
      <c r="G108" s="212" t="s">
        <v>28</v>
      </c>
      <c r="H108" s="226">
        <v>5.98</v>
      </c>
      <c r="I108" s="226">
        <v>16.28</v>
      </c>
      <c r="J108" s="226">
        <v>21.25</v>
      </c>
      <c r="K108" s="226">
        <v>38.799999999999997</v>
      </c>
      <c r="L108" s="226">
        <v>54.83</v>
      </c>
      <c r="M108" s="226">
        <v>69.97</v>
      </c>
      <c r="N108" s="226">
        <v>81.42</v>
      </c>
      <c r="O108" s="226">
        <v>100</v>
      </c>
      <c r="P108" s="139" t="s">
        <v>953</v>
      </c>
      <c r="Q108" s="139" t="s">
        <v>794</v>
      </c>
      <c r="R108" s="139" t="s">
        <v>812</v>
      </c>
      <c r="S108" s="139">
        <v>81</v>
      </c>
      <c r="T108" s="139" t="s">
        <v>213</v>
      </c>
      <c r="U108" s="139" t="s">
        <v>376</v>
      </c>
      <c r="V108" s="139" t="s">
        <v>966</v>
      </c>
      <c r="W108" s="139" t="s">
        <v>380</v>
      </c>
      <c r="X108" s="212">
        <v>7.5</v>
      </c>
      <c r="Y108" s="139" t="s">
        <v>924</v>
      </c>
      <c r="Z108" s="139" t="s">
        <v>934</v>
      </c>
      <c r="AA108" s="139" t="s">
        <v>934</v>
      </c>
      <c r="AB108" s="139" t="s">
        <v>934</v>
      </c>
      <c r="AC108" s="139" t="s">
        <v>798</v>
      </c>
      <c r="AD108" s="139" t="s">
        <v>773</v>
      </c>
      <c r="AE108" s="139" t="s">
        <v>773</v>
      </c>
      <c r="AF108" s="212">
        <v>120</v>
      </c>
      <c r="AG108" s="139" t="s">
        <v>406</v>
      </c>
      <c r="AH108" s="139" t="s">
        <v>778</v>
      </c>
      <c r="AI108" s="184">
        <v>5</v>
      </c>
      <c r="AJ108" s="184">
        <v>15.7</v>
      </c>
      <c r="AK108" s="191">
        <v>10.9</v>
      </c>
      <c r="AL108" s="221">
        <f t="shared" si="1"/>
        <v>0.30573248407643305</v>
      </c>
    </row>
    <row r="109" spans="1:38" x14ac:dyDescent="0.35">
      <c r="A109" s="139">
        <v>37</v>
      </c>
      <c r="B109" s="161">
        <v>467</v>
      </c>
      <c r="C109" s="161">
        <v>134</v>
      </c>
      <c r="D109" s="139" t="s">
        <v>798</v>
      </c>
      <c r="E109" s="139" t="s">
        <v>938</v>
      </c>
      <c r="F109" s="212" t="s">
        <v>28</v>
      </c>
      <c r="G109" s="212" t="s">
        <v>28</v>
      </c>
      <c r="H109" s="226">
        <v>5.98</v>
      </c>
      <c r="I109" s="226">
        <v>16.28</v>
      </c>
      <c r="J109" s="226">
        <v>21.25</v>
      </c>
      <c r="K109" s="226">
        <v>38.799999999999997</v>
      </c>
      <c r="L109" s="226">
        <v>54.83</v>
      </c>
      <c r="M109" s="226">
        <v>69.97</v>
      </c>
      <c r="N109" s="226">
        <v>81.42</v>
      </c>
      <c r="O109" s="226">
        <v>100</v>
      </c>
      <c r="P109" s="139" t="s">
        <v>953</v>
      </c>
      <c r="Q109" s="139" t="s">
        <v>794</v>
      </c>
      <c r="R109" s="139" t="s">
        <v>812</v>
      </c>
      <c r="S109" s="139">
        <v>81</v>
      </c>
      <c r="T109" s="139" t="s">
        <v>213</v>
      </c>
      <c r="U109" s="139" t="s">
        <v>376</v>
      </c>
      <c r="V109" s="139" t="s">
        <v>966</v>
      </c>
      <c r="W109" s="139" t="s">
        <v>380</v>
      </c>
      <c r="X109" s="212">
        <v>7.5</v>
      </c>
      <c r="Y109" s="139" t="s">
        <v>924</v>
      </c>
      <c r="Z109" s="139" t="s">
        <v>934</v>
      </c>
      <c r="AA109" s="139" t="s">
        <v>934</v>
      </c>
      <c r="AB109" s="139" t="s">
        <v>934</v>
      </c>
      <c r="AC109" s="139" t="s">
        <v>798</v>
      </c>
      <c r="AD109" s="139" t="s">
        <v>773</v>
      </c>
      <c r="AE109" s="139" t="s">
        <v>773</v>
      </c>
      <c r="AF109" s="212">
        <v>80</v>
      </c>
      <c r="AG109" s="139" t="s">
        <v>406</v>
      </c>
      <c r="AH109" s="139" t="s">
        <v>778</v>
      </c>
      <c r="AI109" s="184">
        <v>5</v>
      </c>
      <c r="AJ109" s="184">
        <v>15.7</v>
      </c>
      <c r="AK109" s="191">
        <v>13.4</v>
      </c>
      <c r="AL109" s="221">
        <f t="shared" si="1"/>
        <v>0.14649681528662414</v>
      </c>
    </row>
    <row r="110" spans="1:38" x14ac:dyDescent="0.35">
      <c r="A110" s="139">
        <v>37</v>
      </c>
      <c r="B110" s="161">
        <v>511</v>
      </c>
      <c r="C110" s="161">
        <v>135</v>
      </c>
      <c r="D110" s="139" t="s">
        <v>798</v>
      </c>
      <c r="E110" s="139" t="s">
        <v>938</v>
      </c>
      <c r="F110" s="212" t="s">
        <v>28</v>
      </c>
      <c r="G110" s="212" t="s">
        <v>28</v>
      </c>
      <c r="H110" s="226">
        <v>5.98</v>
      </c>
      <c r="I110" s="226">
        <v>16.28</v>
      </c>
      <c r="J110" s="226">
        <v>21.25</v>
      </c>
      <c r="K110" s="226">
        <v>38.799999999999997</v>
      </c>
      <c r="L110" s="226">
        <v>54.83</v>
      </c>
      <c r="M110" s="226">
        <v>69.97</v>
      </c>
      <c r="N110" s="226">
        <v>81.42</v>
      </c>
      <c r="O110" s="226">
        <v>100</v>
      </c>
      <c r="P110" s="139" t="s">
        <v>953</v>
      </c>
      <c r="Q110" s="139" t="s">
        <v>794</v>
      </c>
      <c r="R110" s="139" t="s">
        <v>812</v>
      </c>
      <c r="S110" s="139">
        <v>81</v>
      </c>
      <c r="T110" s="139" t="s">
        <v>213</v>
      </c>
      <c r="U110" s="139" t="s">
        <v>376</v>
      </c>
      <c r="V110" s="139" t="s">
        <v>966</v>
      </c>
      <c r="W110" s="139" t="s">
        <v>380</v>
      </c>
      <c r="X110" s="212">
        <v>7.5</v>
      </c>
      <c r="Y110" s="139" t="s">
        <v>924</v>
      </c>
      <c r="Z110" s="139" t="s">
        <v>934</v>
      </c>
      <c r="AA110" s="139" t="s">
        <v>934</v>
      </c>
      <c r="AB110" s="139" t="s">
        <v>934</v>
      </c>
      <c r="AC110" s="139" t="s">
        <v>798</v>
      </c>
      <c r="AD110" s="139" t="s">
        <v>773</v>
      </c>
      <c r="AE110" s="139" t="s">
        <v>773</v>
      </c>
      <c r="AF110" s="212">
        <v>40</v>
      </c>
      <c r="AG110" s="139" t="s">
        <v>406</v>
      </c>
      <c r="AH110" s="139" t="s">
        <v>778</v>
      </c>
      <c r="AI110" s="184">
        <v>5</v>
      </c>
      <c r="AJ110" s="184">
        <v>15.7</v>
      </c>
      <c r="AK110" s="191">
        <v>16.7</v>
      </c>
      <c r="AL110" s="221">
        <f t="shared" si="1"/>
        <v>-6.3694267515923567E-2</v>
      </c>
    </row>
    <row r="111" spans="1:38" x14ac:dyDescent="0.35">
      <c r="A111" s="139">
        <v>37</v>
      </c>
      <c r="B111" s="161">
        <v>512</v>
      </c>
      <c r="C111" s="161">
        <v>136</v>
      </c>
      <c r="D111" s="139" t="s">
        <v>798</v>
      </c>
      <c r="E111" s="139" t="s">
        <v>938</v>
      </c>
      <c r="F111" s="212" t="s">
        <v>28</v>
      </c>
      <c r="G111" s="212" t="s">
        <v>28</v>
      </c>
      <c r="H111" s="226">
        <v>5.98</v>
      </c>
      <c r="I111" s="226">
        <v>16.28</v>
      </c>
      <c r="J111" s="226">
        <v>21.25</v>
      </c>
      <c r="K111" s="226">
        <v>38.799999999999997</v>
      </c>
      <c r="L111" s="226">
        <v>54.83</v>
      </c>
      <c r="M111" s="226">
        <v>69.97</v>
      </c>
      <c r="N111" s="226">
        <v>81.42</v>
      </c>
      <c r="O111" s="226">
        <v>100</v>
      </c>
      <c r="P111" s="139" t="s">
        <v>953</v>
      </c>
      <c r="Q111" s="139" t="s">
        <v>794</v>
      </c>
      <c r="R111" s="139" t="s">
        <v>812</v>
      </c>
      <c r="S111" s="139">
        <v>81</v>
      </c>
      <c r="T111" s="139" t="s">
        <v>116</v>
      </c>
      <c r="U111" s="139" t="s">
        <v>376</v>
      </c>
      <c r="V111" s="139" t="s">
        <v>966</v>
      </c>
      <c r="W111" s="139" t="s">
        <v>380</v>
      </c>
      <c r="X111" s="212">
        <v>4</v>
      </c>
      <c r="Y111" s="139" t="s">
        <v>924</v>
      </c>
      <c r="Z111" s="139" t="s">
        <v>934</v>
      </c>
      <c r="AA111" s="139" t="s">
        <v>934</v>
      </c>
      <c r="AB111" s="139" t="s">
        <v>934</v>
      </c>
      <c r="AC111" s="139" t="s">
        <v>798</v>
      </c>
      <c r="AD111" s="139" t="s">
        <v>773</v>
      </c>
      <c r="AE111" s="139" t="s">
        <v>773</v>
      </c>
      <c r="AF111" s="212">
        <v>40</v>
      </c>
      <c r="AG111" s="139" t="s">
        <v>406</v>
      </c>
      <c r="AH111" s="139" t="s">
        <v>778</v>
      </c>
      <c r="AI111" s="184">
        <v>5</v>
      </c>
      <c r="AJ111" s="184">
        <v>15.7</v>
      </c>
      <c r="AK111" s="191">
        <v>17.2</v>
      </c>
      <c r="AL111" s="221">
        <f t="shared" si="1"/>
        <v>-9.5541401273885357E-2</v>
      </c>
    </row>
    <row r="112" spans="1:38" x14ac:dyDescent="0.35">
      <c r="A112" s="139">
        <v>37</v>
      </c>
      <c r="B112" s="161">
        <v>513</v>
      </c>
      <c r="C112" s="161">
        <v>137</v>
      </c>
      <c r="D112" s="139" t="s">
        <v>798</v>
      </c>
      <c r="E112" s="139" t="s">
        <v>938</v>
      </c>
      <c r="F112" s="212" t="s">
        <v>28</v>
      </c>
      <c r="G112" s="212" t="s">
        <v>28</v>
      </c>
      <c r="H112" s="226">
        <v>5.98</v>
      </c>
      <c r="I112" s="226">
        <v>16.28</v>
      </c>
      <c r="J112" s="226">
        <v>21.25</v>
      </c>
      <c r="K112" s="226">
        <v>38.799999999999997</v>
      </c>
      <c r="L112" s="226">
        <v>54.83</v>
      </c>
      <c r="M112" s="226">
        <v>69.97</v>
      </c>
      <c r="N112" s="226">
        <v>81.42</v>
      </c>
      <c r="O112" s="226">
        <v>100</v>
      </c>
      <c r="P112" s="139" t="s">
        <v>953</v>
      </c>
      <c r="Q112" s="139" t="s">
        <v>794</v>
      </c>
      <c r="R112" s="139" t="s">
        <v>812</v>
      </c>
      <c r="S112" s="139">
        <v>81</v>
      </c>
      <c r="T112" s="139" t="s">
        <v>116</v>
      </c>
      <c r="U112" s="139" t="s">
        <v>376</v>
      </c>
      <c r="V112" s="139" t="s">
        <v>372</v>
      </c>
      <c r="W112" s="139" t="s">
        <v>380</v>
      </c>
      <c r="X112" s="212">
        <v>5</v>
      </c>
      <c r="Y112" s="139" t="s">
        <v>924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2">
        <v>40</v>
      </c>
      <c r="AG112" s="139" t="s">
        <v>406</v>
      </c>
      <c r="AH112" s="139" t="s">
        <v>778</v>
      </c>
      <c r="AI112" s="184">
        <v>5</v>
      </c>
      <c r="AJ112" s="184">
        <v>15.7</v>
      </c>
      <c r="AK112" s="191">
        <v>18.399999999999999</v>
      </c>
      <c r="AL112" s="221">
        <f t="shared" si="1"/>
        <v>-0.17197452229299359</v>
      </c>
    </row>
    <row r="113" spans="1:38" x14ac:dyDescent="0.35">
      <c r="A113" s="139">
        <v>37</v>
      </c>
      <c r="B113" s="161">
        <v>515</v>
      </c>
      <c r="C113" s="161">
        <v>138</v>
      </c>
      <c r="D113" s="139" t="s">
        <v>798</v>
      </c>
      <c r="E113" s="139" t="s">
        <v>938</v>
      </c>
      <c r="F113" s="212" t="s">
        <v>28</v>
      </c>
      <c r="G113" s="212" t="s">
        <v>28</v>
      </c>
      <c r="H113" s="226">
        <v>5.98</v>
      </c>
      <c r="I113" s="226">
        <v>16.28</v>
      </c>
      <c r="J113" s="226">
        <v>21.25</v>
      </c>
      <c r="K113" s="226">
        <v>38.799999999999997</v>
      </c>
      <c r="L113" s="226">
        <v>54.83</v>
      </c>
      <c r="M113" s="226">
        <v>69.97</v>
      </c>
      <c r="N113" s="226">
        <v>81.42</v>
      </c>
      <c r="O113" s="226">
        <v>100</v>
      </c>
      <c r="P113" s="139" t="s">
        <v>953</v>
      </c>
      <c r="Q113" s="139" t="s">
        <v>794</v>
      </c>
      <c r="R113" s="139" t="s">
        <v>812</v>
      </c>
      <c r="S113" s="139">
        <v>81</v>
      </c>
      <c r="T113" s="139" t="s">
        <v>116</v>
      </c>
      <c r="U113" s="139" t="s">
        <v>376</v>
      </c>
      <c r="V113" s="139" t="s">
        <v>372</v>
      </c>
      <c r="W113" s="139" t="s">
        <v>380</v>
      </c>
      <c r="X113" s="212">
        <v>5</v>
      </c>
      <c r="Y113" s="139" t="s">
        <v>924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212">
        <v>80</v>
      </c>
      <c r="AG113" s="139" t="s">
        <v>406</v>
      </c>
      <c r="AH113" s="139" t="s">
        <v>778</v>
      </c>
      <c r="AI113" s="184">
        <v>5</v>
      </c>
      <c r="AJ113" s="184">
        <v>15.7</v>
      </c>
      <c r="AK113" s="191">
        <v>19.3</v>
      </c>
      <c r="AL113" s="221">
        <f t="shared" si="1"/>
        <v>-0.22929936305732493</v>
      </c>
    </row>
    <row r="114" spans="1:38" x14ac:dyDescent="0.35">
      <c r="A114" s="139">
        <v>37</v>
      </c>
      <c r="B114" s="161">
        <v>516</v>
      </c>
      <c r="C114" s="161">
        <v>139</v>
      </c>
      <c r="D114" s="139" t="s">
        <v>798</v>
      </c>
      <c r="E114" s="139" t="s">
        <v>938</v>
      </c>
      <c r="F114" s="212" t="s">
        <v>28</v>
      </c>
      <c r="G114" s="212" t="s">
        <v>28</v>
      </c>
      <c r="H114" s="226">
        <v>5.98</v>
      </c>
      <c r="I114" s="226">
        <v>16.28</v>
      </c>
      <c r="J114" s="226">
        <v>21.25</v>
      </c>
      <c r="K114" s="226">
        <v>38.799999999999997</v>
      </c>
      <c r="L114" s="226">
        <v>54.83</v>
      </c>
      <c r="M114" s="226">
        <v>69.97</v>
      </c>
      <c r="N114" s="226">
        <v>81.42</v>
      </c>
      <c r="O114" s="226">
        <v>100</v>
      </c>
      <c r="P114" s="139" t="s">
        <v>953</v>
      </c>
      <c r="Q114" s="139" t="s">
        <v>794</v>
      </c>
      <c r="R114" s="139" t="s">
        <v>812</v>
      </c>
      <c r="S114" s="139">
        <v>81</v>
      </c>
      <c r="T114" s="139" t="s">
        <v>116</v>
      </c>
      <c r="U114" s="139" t="s">
        <v>376</v>
      </c>
      <c r="V114" s="139" t="s">
        <v>966</v>
      </c>
      <c r="W114" s="139" t="s">
        <v>380</v>
      </c>
      <c r="X114" s="212">
        <v>4</v>
      </c>
      <c r="Y114" s="139" t="s">
        <v>924</v>
      </c>
      <c r="Z114" s="139" t="s">
        <v>934</v>
      </c>
      <c r="AA114" s="139" t="s">
        <v>934</v>
      </c>
      <c r="AB114" s="139" t="s">
        <v>934</v>
      </c>
      <c r="AC114" s="139" t="s">
        <v>798</v>
      </c>
      <c r="AD114" s="139" t="s">
        <v>773</v>
      </c>
      <c r="AE114" s="139" t="s">
        <v>773</v>
      </c>
      <c r="AF114" s="212">
        <v>80</v>
      </c>
      <c r="AG114" s="139" t="s">
        <v>406</v>
      </c>
      <c r="AH114" s="139" t="s">
        <v>778</v>
      </c>
      <c r="AI114" s="184">
        <v>5</v>
      </c>
      <c r="AJ114" s="184">
        <v>15.7</v>
      </c>
      <c r="AK114" s="191">
        <v>20.5</v>
      </c>
      <c r="AL114" s="221">
        <f t="shared" si="1"/>
        <v>-0.30573248407643316</v>
      </c>
    </row>
    <row r="115" spans="1:38" x14ac:dyDescent="0.35">
      <c r="A115" s="139">
        <v>37</v>
      </c>
      <c r="B115" s="161">
        <v>517</v>
      </c>
      <c r="C115" s="161">
        <v>140</v>
      </c>
      <c r="D115" s="139" t="s">
        <v>798</v>
      </c>
      <c r="E115" s="139" t="s">
        <v>938</v>
      </c>
      <c r="F115" s="212" t="s">
        <v>28</v>
      </c>
      <c r="G115" s="212" t="s">
        <v>28</v>
      </c>
      <c r="H115" s="226">
        <v>5.98</v>
      </c>
      <c r="I115" s="226">
        <v>16.28</v>
      </c>
      <c r="J115" s="226">
        <v>21.25</v>
      </c>
      <c r="K115" s="226">
        <v>38.799999999999997</v>
      </c>
      <c r="L115" s="226">
        <v>54.83</v>
      </c>
      <c r="M115" s="226">
        <v>69.97</v>
      </c>
      <c r="N115" s="226">
        <v>81.42</v>
      </c>
      <c r="O115" s="226">
        <v>100</v>
      </c>
      <c r="P115" s="139" t="s">
        <v>953</v>
      </c>
      <c r="Q115" s="139" t="s">
        <v>794</v>
      </c>
      <c r="R115" s="139" t="s">
        <v>812</v>
      </c>
      <c r="S115" s="139">
        <v>81</v>
      </c>
      <c r="T115" s="139" t="s">
        <v>116</v>
      </c>
      <c r="U115" s="139" t="s">
        <v>376</v>
      </c>
      <c r="V115" s="139" t="s">
        <v>966</v>
      </c>
      <c r="W115" s="139" t="s">
        <v>380</v>
      </c>
      <c r="X115" s="212">
        <v>4</v>
      </c>
      <c r="Y115" s="139" t="s">
        <v>924</v>
      </c>
      <c r="Z115" s="139" t="s">
        <v>934</v>
      </c>
      <c r="AA115" s="139" t="s">
        <v>934</v>
      </c>
      <c r="AB115" s="139" t="s">
        <v>934</v>
      </c>
      <c r="AC115" s="139" t="s">
        <v>798</v>
      </c>
      <c r="AD115" s="139" t="s">
        <v>773</v>
      </c>
      <c r="AE115" s="139" t="s">
        <v>773</v>
      </c>
      <c r="AF115" s="212">
        <v>120</v>
      </c>
      <c r="AG115" s="139" t="s">
        <v>406</v>
      </c>
      <c r="AH115" s="139" t="s">
        <v>778</v>
      </c>
      <c r="AI115" s="184">
        <v>5</v>
      </c>
      <c r="AJ115" s="184">
        <v>15.7</v>
      </c>
      <c r="AK115" s="191">
        <v>20.6</v>
      </c>
      <c r="AL115" s="221">
        <f t="shared" si="1"/>
        <v>-0.31210191082802563</v>
      </c>
    </row>
    <row r="116" spans="1:38" x14ac:dyDescent="0.35">
      <c r="A116" s="139">
        <v>37</v>
      </c>
      <c r="B116" s="161">
        <v>518</v>
      </c>
      <c r="C116" s="161">
        <v>141</v>
      </c>
      <c r="D116" s="139" t="s">
        <v>798</v>
      </c>
      <c r="E116" s="139" t="s">
        <v>938</v>
      </c>
      <c r="F116" s="212" t="s">
        <v>28</v>
      </c>
      <c r="G116" s="212" t="s">
        <v>28</v>
      </c>
      <c r="H116" s="226">
        <v>5.98</v>
      </c>
      <c r="I116" s="226">
        <v>16.28</v>
      </c>
      <c r="J116" s="226">
        <v>21.25</v>
      </c>
      <c r="K116" s="226">
        <v>38.799999999999997</v>
      </c>
      <c r="L116" s="226">
        <v>54.83</v>
      </c>
      <c r="M116" s="226">
        <v>69.97</v>
      </c>
      <c r="N116" s="226">
        <v>81.42</v>
      </c>
      <c r="O116" s="226">
        <v>100</v>
      </c>
      <c r="P116" s="139" t="s">
        <v>953</v>
      </c>
      <c r="Q116" s="139" t="s">
        <v>794</v>
      </c>
      <c r="R116" s="139" t="s">
        <v>812</v>
      </c>
      <c r="S116" s="139">
        <v>81</v>
      </c>
      <c r="T116" s="139" t="s">
        <v>116</v>
      </c>
      <c r="U116" s="139" t="s">
        <v>376</v>
      </c>
      <c r="V116" s="139" t="s">
        <v>372</v>
      </c>
      <c r="W116" s="139" t="s">
        <v>380</v>
      </c>
      <c r="X116" s="212">
        <v>5</v>
      </c>
      <c r="Y116" s="139" t="s">
        <v>924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212">
        <v>120</v>
      </c>
      <c r="AG116" s="139" t="s">
        <v>406</v>
      </c>
      <c r="AH116" s="139" t="s">
        <v>778</v>
      </c>
      <c r="AI116" s="184">
        <v>5</v>
      </c>
      <c r="AJ116" s="184">
        <v>15.7</v>
      </c>
      <c r="AK116" s="191">
        <v>22.7</v>
      </c>
      <c r="AL116" s="221">
        <f t="shared" si="1"/>
        <v>-0.44585987261146498</v>
      </c>
    </row>
    <row r="117" spans="1:38" x14ac:dyDescent="0.35">
      <c r="A117" s="139">
        <v>38</v>
      </c>
      <c r="B117" s="161">
        <v>530</v>
      </c>
      <c r="C117" s="161">
        <v>143</v>
      </c>
      <c r="D117" s="139" t="s">
        <v>798</v>
      </c>
      <c r="E117" s="139" t="s">
        <v>938</v>
      </c>
      <c r="F117" s="212" t="s">
        <v>28</v>
      </c>
      <c r="G117" s="212" t="s">
        <v>28</v>
      </c>
      <c r="H117" s="226">
        <v>5.98</v>
      </c>
      <c r="I117" s="226">
        <v>16.28</v>
      </c>
      <c r="J117" s="226">
        <v>21.25</v>
      </c>
      <c r="K117" s="226">
        <v>38.799999999999997</v>
      </c>
      <c r="L117" s="226">
        <v>54.83</v>
      </c>
      <c r="M117" s="226">
        <v>69.97</v>
      </c>
      <c r="N117" s="226">
        <v>81.42</v>
      </c>
      <c r="O117" s="226">
        <v>100</v>
      </c>
      <c r="P117" s="139" t="s">
        <v>953</v>
      </c>
      <c r="Q117" s="139" t="s">
        <v>794</v>
      </c>
      <c r="R117" s="139" t="s">
        <v>812</v>
      </c>
      <c r="S117" s="139">
        <v>81</v>
      </c>
      <c r="T117" s="139" t="s">
        <v>116</v>
      </c>
      <c r="U117" s="139" t="s">
        <v>376</v>
      </c>
      <c r="V117" s="139" t="s">
        <v>944</v>
      </c>
      <c r="W117" s="139" t="s">
        <v>380</v>
      </c>
      <c r="X117" s="212">
        <v>8</v>
      </c>
      <c r="Y117" s="139" t="s">
        <v>925</v>
      </c>
      <c r="Z117" s="139">
        <v>11000</v>
      </c>
      <c r="AA117" s="139">
        <v>160</v>
      </c>
      <c r="AB117" s="139">
        <v>0.33</v>
      </c>
      <c r="AC117" s="139" t="s">
        <v>773</v>
      </c>
      <c r="AD117" s="139" t="s">
        <v>773</v>
      </c>
      <c r="AE117" s="139" t="s">
        <v>773</v>
      </c>
      <c r="AF117" s="212">
        <v>2</v>
      </c>
      <c r="AG117" s="139" t="s">
        <v>406</v>
      </c>
      <c r="AH117" s="139" t="s">
        <v>778</v>
      </c>
      <c r="AI117" s="184">
        <v>4.9000000000000004</v>
      </c>
      <c r="AJ117" s="184">
        <v>15.74</v>
      </c>
      <c r="AK117" s="191">
        <v>15.44</v>
      </c>
      <c r="AL117" s="221">
        <f t="shared" si="1"/>
        <v>1.9059720457433336E-2</v>
      </c>
    </row>
    <row r="118" spans="1:38" x14ac:dyDescent="0.35">
      <c r="A118" s="139">
        <v>38</v>
      </c>
      <c r="B118" s="161">
        <v>531</v>
      </c>
      <c r="C118" s="161">
        <v>144</v>
      </c>
      <c r="D118" s="139" t="s">
        <v>798</v>
      </c>
      <c r="E118" s="139" t="s">
        <v>938</v>
      </c>
      <c r="F118" s="212" t="s">
        <v>28</v>
      </c>
      <c r="G118" s="212" t="s">
        <v>28</v>
      </c>
      <c r="H118" s="226">
        <v>5.98</v>
      </c>
      <c r="I118" s="226">
        <v>16.28</v>
      </c>
      <c r="J118" s="226">
        <v>21.25</v>
      </c>
      <c r="K118" s="226">
        <v>38.799999999999997</v>
      </c>
      <c r="L118" s="226">
        <v>54.83</v>
      </c>
      <c r="M118" s="226">
        <v>69.97</v>
      </c>
      <c r="N118" s="226">
        <v>81.42</v>
      </c>
      <c r="O118" s="226">
        <v>100</v>
      </c>
      <c r="P118" s="139" t="s">
        <v>953</v>
      </c>
      <c r="Q118" s="139" t="s">
        <v>794</v>
      </c>
      <c r="R118" s="139" t="s">
        <v>812</v>
      </c>
      <c r="S118" s="139">
        <v>81</v>
      </c>
      <c r="T118" s="139" t="s">
        <v>116</v>
      </c>
      <c r="U118" s="139" t="s">
        <v>376</v>
      </c>
      <c r="V118" s="139" t="s">
        <v>944</v>
      </c>
      <c r="W118" s="139" t="s">
        <v>380</v>
      </c>
      <c r="X118" s="212">
        <v>8</v>
      </c>
      <c r="Y118" s="139" t="s">
        <v>925</v>
      </c>
      <c r="Z118" s="139">
        <v>11000</v>
      </c>
      <c r="AA118" s="139">
        <v>160</v>
      </c>
      <c r="AB118" s="139">
        <v>0.33</v>
      </c>
      <c r="AC118" s="139" t="s">
        <v>773</v>
      </c>
      <c r="AD118" s="139" t="s">
        <v>773</v>
      </c>
      <c r="AE118" s="139" t="s">
        <v>773</v>
      </c>
      <c r="AF118" s="212">
        <v>3</v>
      </c>
      <c r="AG118" s="139" t="s">
        <v>406</v>
      </c>
      <c r="AH118" s="139" t="s">
        <v>778</v>
      </c>
      <c r="AI118" s="184">
        <v>4.9000000000000004</v>
      </c>
      <c r="AJ118" s="184">
        <v>15.74</v>
      </c>
      <c r="AK118" s="191">
        <v>12.37</v>
      </c>
      <c r="AL118" s="221">
        <f t="shared" si="1"/>
        <v>0.21410419313850071</v>
      </c>
    </row>
    <row r="119" spans="1:38" x14ac:dyDescent="0.35">
      <c r="A119" s="139">
        <v>38</v>
      </c>
      <c r="B119" s="161">
        <v>548</v>
      </c>
      <c r="C119" s="161">
        <v>145</v>
      </c>
      <c r="D119" s="139" t="s">
        <v>798</v>
      </c>
      <c r="E119" s="139" t="s">
        <v>938</v>
      </c>
      <c r="F119" s="212" t="s">
        <v>28</v>
      </c>
      <c r="G119" s="212" t="s">
        <v>28</v>
      </c>
      <c r="H119" s="226">
        <v>5.98</v>
      </c>
      <c r="I119" s="226">
        <v>16.28</v>
      </c>
      <c r="J119" s="226">
        <v>21.25</v>
      </c>
      <c r="K119" s="226">
        <v>38.799999999999997</v>
      </c>
      <c r="L119" s="226">
        <v>54.83</v>
      </c>
      <c r="M119" s="226">
        <v>69.97</v>
      </c>
      <c r="N119" s="226">
        <v>81.42</v>
      </c>
      <c r="O119" s="226">
        <v>100</v>
      </c>
      <c r="P119" s="139" t="s">
        <v>953</v>
      </c>
      <c r="Q119" s="139" t="s">
        <v>794</v>
      </c>
      <c r="R119" s="139" t="s">
        <v>812</v>
      </c>
      <c r="S119" s="139">
        <v>81</v>
      </c>
      <c r="T119" s="139" t="s">
        <v>116</v>
      </c>
      <c r="U119" s="139" t="s">
        <v>376</v>
      </c>
      <c r="V119" s="139" t="s">
        <v>944</v>
      </c>
      <c r="W119" s="139" t="s">
        <v>380</v>
      </c>
      <c r="X119" s="212">
        <v>8</v>
      </c>
      <c r="Y119" s="139" t="s">
        <v>924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212">
        <v>40.816326530612237</v>
      </c>
      <c r="AG119" s="139" t="s">
        <v>406</v>
      </c>
      <c r="AH119" s="139" t="s">
        <v>778</v>
      </c>
      <c r="AI119" s="184">
        <v>4.9000000000000004</v>
      </c>
      <c r="AJ119" s="184">
        <v>15.74</v>
      </c>
      <c r="AK119" s="191">
        <v>18.45</v>
      </c>
      <c r="AL119" s="221">
        <f t="shared" si="1"/>
        <v>-0.17217280813214733</v>
      </c>
    </row>
    <row r="120" spans="1:38" x14ac:dyDescent="0.35">
      <c r="A120" s="139">
        <v>38</v>
      </c>
      <c r="B120" s="161">
        <v>549</v>
      </c>
      <c r="C120" s="161">
        <v>146</v>
      </c>
      <c r="D120" s="139" t="s">
        <v>798</v>
      </c>
      <c r="E120" s="139" t="s">
        <v>938</v>
      </c>
      <c r="F120" s="212" t="s">
        <v>28</v>
      </c>
      <c r="G120" s="212" t="s">
        <v>28</v>
      </c>
      <c r="H120" s="226">
        <v>5.98</v>
      </c>
      <c r="I120" s="226">
        <v>16.28</v>
      </c>
      <c r="J120" s="226">
        <v>21.25</v>
      </c>
      <c r="K120" s="226">
        <v>38.799999999999997</v>
      </c>
      <c r="L120" s="226">
        <v>54.83</v>
      </c>
      <c r="M120" s="226">
        <v>69.97</v>
      </c>
      <c r="N120" s="226">
        <v>81.42</v>
      </c>
      <c r="O120" s="226">
        <v>100</v>
      </c>
      <c r="P120" s="139" t="s">
        <v>953</v>
      </c>
      <c r="Q120" s="139" t="s">
        <v>794</v>
      </c>
      <c r="R120" s="139" t="s">
        <v>812</v>
      </c>
      <c r="S120" s="139">
        <v>81</v>
      </c>
      <c r="T120" s="139" t="s">
        <v>116</v>
      </c>
      <c r="U120" s="139" t="s">
        <v>376</v>
      </c>
      <c r="V120" s="139" t="s">
        <v>944</v>
      </c>
      <c r="W120" s="139" t="s">
        <v>380</v>
      </c>
      <c r="X120" s="212">
        <v>8</v>
      </c>
      <c r="Y120" s="139" t="s">
        <v>924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212">
        <v>81.632653061224474</v>
      </c>
      <c r="AG120" s="139" t="s">
        <v>406</v>
      </c>
      <c r="AH120" s="139" t="s">
        <v>778</v>
      </c>
      <c r="AI120" s="184">
        <v>4.9000000000000004</v>
      </c>
      <c r="AJ120" s="184">
        <v>15.74</v>
      </c>
      <c r="AK120" s="191">
        <v>19.350000000000001</v>
      </c>
      <c r="AL120" s="221">
        <f t="shared" si="1"/>
        <v>-0.22935196950444733</v>
      </c>
    </row>
    <row r="121" spans="1:38" x14ac:dyDescent="0.35">
      <c r="A121" s="139">
        <v>38</v>
      </c>
      <c r="B121" s="161">
        <v>550</v>
      </c>
      <c r="C121" s="161">
        <v>147</v>
      </c>
      <c r="D121" s="139" t="s">
        <v>798</v>
      </c>
      <c r="E121" s="139" t="s">
        <v>938</v>
      </c>
      <c r="F121" s="212" t="s">
        <v>28</v>
      </c>
      <c r="G121" s="212" t="s">
        <v>28</v>
      </c>
      <c r="H121" s="226">
        <v>5.98</v>
      </c>
      <c r="I121" s="226">
        <v>16.28</v>
      </c>
      <c r="J121" s="226">
        <v>21.25</v>
      </c>
      <c r="K121" s="226">
        <v>38.799999999999997</v>
      </c>
      <c r="L121" s="226">
        <v>54.83</v>
      </c>
      <c r="M121" s="226">
        <v>69.97</v>
      </c>
      <c r="N121" s="226">
        <v>81.42</v>
      </c>
      <c r="O121" s="226">
        <v>100</v>
      </c>
      <c r="P121" s="139" t="s">
        <v>953</v>
      </c>
      <c r="Q121" s="139" t="s">
        <v>794</v>
      </c>
      <c r="R121" s="139" t="s">
        <v>812</v>
      </c>
      <c r="S121" s="139">
        <v>81</v>
      </c>
      <c r="T121" s="139" t="s">
        <v>116</v>
      </c>
      <c r="U121" s="139" t="s">
        <v>376</v>
      </c>
      <c r="V121" s="139" t="s">
        <v>944</v>
      </c>
      <c r="W121" s="139" t="s">
        <v>380</v>
      </c>
      <c r="X121" s="212">
        <v>8</v>
      </c>
      <c r="Y121" s="139" t="s">
        <v>924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212">
        <v>122.44897959183672</v>
      </c>
      <c r="AG121" s="139" t="s">
        <v>406</v>
      </c>
      <c r="AH121" s="139" t="s">
        <v>778</v>
      </c>
      <c r="AI121" s="184">
        <v>4.9000000000000004</v>
      </c>
      <c r="AJ121" s="184">
        <v>15.74</v>
      </c>
      <c r="AK121" s="191">
        <v>22.72</v>
      </c>
      <c r="AL121" s="221">
        <f t="shared" si="1"/>
        <v>-0.44345616264294779</v>
      </c>
    </row>
    <row r="122" spans="1:38" x14ac:dyDescent="0.35">
      <c r="A122" s="139">
        <v>49</v>
      </c>
      <c r="B122" s="161">
        <v>568</v>
      </c>
      <c r="C122" s="161">
        <v>153</v>
      </c>
      <c r="D122" s="139" t="s">
        <v>798</v>
      </c>
      <c r="E122" s="139" t="s">
        <v>953</v>
      </c>
      <c r="F122" s="212" t="s">
        <v>28</v>
      </c>
      <c r="G122" s="212" t="s">
        <v>28</v>
      </c>
      <c r="H122" s="226">
        <v>6.07</v>
      </c>
      <c r="I122" s="226">
        <v>13.01</v>
      </c>
      <c r="J122" s="226">
        <v>31.94</v>
      </c>
      <c r="K122" s="226">
        <v>42.92</v>
      </c>
      <c r="L122" s="226">
        <v>58.96</v>
      </c>
      <c r="M122" s="226">
        <v>78.61</v>
      </c>
      <c r="N122" s="226">
        <v>95.09</v>
      </c>
      <c r="O122" s="226">
        <v>100</v>
      </c>
      <c r="P122" s="139" t="s">
        <v>941</v>
      </c>
      <c r="Q122" s="139" t="s">
        <v>789</v>
      </c>
      <c r="R122" s="139" t="s">
        <v>836</v>
      </c>
      <c r="S122" s="139">
        <v>81</v>
      </c>
      <c r="T122" s="139" t="s">
        <v>20</v>
      </c>
      <c r="U122" s="139" t="s">
        <v>1083</v>
      </c>
      <c r="V122" s="139" t="s">
        <v>944</v>
      </c>
      <c r="W122" s="139" t="s">
        <v>28</v>
      </c>
      <c r="X122" s="212" t="s">
        <v>28</v>
      </c>
      <c r="Y122" s="139" t="s">
        <v>925</v>
      </c>
      <c r="Z122" s="139">
        <v>4000</v>
      </c>
      <c r="AA122" s="139">
        <v>160</v>
      </c>
      <c r="AB122" s="139">
        <v>1</v>
      </c>
      <c r="AC122" s="139" t="s">
        <v>773</v>
      </c>
      <c r="AD122" s="139" t="s">
        <v>773</v>
      </c>
      <c r="AE122" s="139" t="s">
        <v>773</v>
      </c>
      <c r="AF122" s="212">
        <v>2.5</v>
      </c>
      <c r="AG122" s="139" t="s">
        <v>406</v>
      </c>
      <c r="AH122" s="139" t="s">
        <v>778</v>
      </c>
      <c r="AI122" s="184">
        <v>4.8</v>
      </c>
      <c r="AJ122" s="184">
        <v>8.51</v>
      </c>
      <c r="AK122" s="191">
        <v>9.1</v>
      </c>
      <c r="AL122" s="221">
        <f t="shared" si="1"/>
        <v>-6.9330199764982364E-2</v>
      </c>
    </row>
    <row r="123" spans="1:38" x14ac:dyDescent="0.35">
      <c r="A123" s="139">
        <v>49</v>
      </c>
      <c r="B123" s="161">
        <v>569</v>
      </c>
      <c r="C123" s="161">
        <v>154</v>
      </c>
      <c r="D123" s="139" t="s">
        <v>798</v>
      </c>
      <c r="E123" s="139" t="s">
        <v>953</v>
      </c>
      <c r="F123" s="212" t="s">
        <v>28</v>
      </c>
      <c r="G123" s="212" t="s">
        <v>28</v>
      </c>
      <c r="H123" s="226">
        <v>6.07</v>
      </c>
      <c r="I123" s="226">
        <v>13.01</v>
      </c>
      <c r="J123" s="226">
        <v>31.94</v>
      </c>
      <c r="K123" s="226">
        <v>42.92</v>
      </c>
      <c r="L123" s="226">
        <v>58.96</v>
      </c>
      <c r="M123" s="226">
        <v>78.61</v>
      </c>
      <c r="N123" s="226">
        <v>95.09</v>
      </c>
      <c r="O123" s="226">
        <v>100</v>
      </c>
      <c r="P123" s="139" t="s">
        <v>941</v>
      </c>
      <c r="Q123" s="139" t="s">
        <v>789</v>
      </c>
      <c r="R123" s="139" t="s">
        <v>836</v>
      </c>
      <c r="S123" s="139">
        <v>81</v>
      </c>
      <c r="T123" s="139" t="s">
        <v>20</v>
      </c>
      <c r="U123" s="139" t="s">
        <v>1083</v>
      </c>
      <c r="V123" s="139" t="s">
        <v>944</v>
      </c>
      <c r="W123" s="139" t="s">
        <v>28</v>
      </c>
      <c r="X123" s="212" t="s">
        <v>28</v>
      </c>
      <c r="Y123" s="139" t="s">
        <v>925</v>
      </c>
      <c r="Z123" s="139">
        <v>4000</v>
      </c>
      <c r="AA123" s="139">
        <v>160</v>
      </c>
      <c r="AB123" s="139">
        <v>1</v>
      </c>
      <c r="AC123" s="139" t="s">
        <v>773</v>
      </c>
      <c r="AD123" s="139" t="s">
        <v>773</v>
      </c>
      <c r="AE123" s="139" t="s">
        <v>773</v>
      </c>
      <c r="AF123" s="212">
        <v>5</v>
      </c>
      <c r="AG123" s="139" t="s">
        <v>406</v>
      </c>
      <c r="AH123" s="139" t="s">
        <v>778</v>
      </c>
      <c r="AI123" s="184">
        <v>4.8</v>
      </c>
      <c r="AJ123" s="184">
        <v>8.51</v>
      </c>
      <c r="AK123" s="191">
        <v>9.77</v>
      </c>
      <c r="AL123" s="221">
        <f t="shared" si="1"/>
        <v>-0.14806110458284369</v>
      </c>
    </row>
    <row r="124" spans="1:38" x14ac:dyDescent="0.35">
      <c r="A124" s="139">
        <v>49</v>
      </c>
      <c r="B124" s="161">
        <v>570</v>
      </c>
      <c r="C124" s="161">
        <v>155</v>
      </c>
      <c r="D124" s="139" t="s">
        <v>798</v>
      </c>
      <c r="E124" s="139" t="s">
        <v>953</v>
      </c>
      <c r="F124" s="212" t="s">
        <v>28</v>
      </c>
      <c r="G124" s="212" t="s">
        <v>28</v>
      </c>
      <c r="H124" s="226">
        <v>6.07</v>
      </c>
      <c r="I124" s="226">
        <v>13.01</v>
      </c>
      <c r="J124" s="226">
        <v>31.94</v>
      </c>
      <c r="K124" s="226">
        <v>42.92</v>
      </c>
      <c r="L124" s="226">
        <v>58.96</v>
      </c>
      <c r="M124" s="226">
        <v>78.61</v>
      </c>
      <c r="N124" s="226">
        <v>95.09</v>
      </c>
      <c r="O124" s="226">
        <v>100</v>
      </c>
      <c r="P124" s="139" t="s">
        <v>941</v>
      </c>
      <c r="Q124" s="139" t="s">
        <v>789</v>
      </c>
      <c r="R124" s="139" t="s">
        <v>836</v>
      </c>
      <c r="S124" s="139">
        <v>81</v>
      </c>
      <c r="T124" s="139" t="s">
        <v>20</v>
      </c>
      <c r="U124" s="139" t="s">
        <v>1083</v>
      </c>
      <c r="V124" s="139" t="s">
        <v>944</v>
      </c>
      <c r="W124" s="139" t="s">
        <v>28</v>
      </c>
      <c r="X124" s="212" t="s">
        <v>28</v>
      </c>
      <c r="Y124" s="139" t="s">
        <v>925</v>
      </c>
      <c r="Z124" s="139">
        <v>4000</v>
      </c>
      <c r="AA124" s="139">
        <v>160</v>
      </c>
      <c r="AB124" s="139">
        <v>1</v>
      </c>
      <c r="AC124" s="139" t="s">
        <v>773</v>
      </c>
      <c r="AD124" s="139" t="s">
        <v>773</v>
      </c>
      <c r="AE124" s="139" t="s">
        <v>773</v>
      </c>
      <c r="AF124" s="212">
        <v>7.5</v>
      </c>
      <c r="AG124" s="139" t="s">
        <v>406</v>
      </c>
      <c r="AH124" s="139" t="s">
        <v>778</v>
      </c>
      <c r="AI124" s="184">
        <v>4.8</v>
      </c>
      <c r="AJ124" s="184">
        <v>8.51</v>
      </c>
      <c r="AK124" s="191">
        <v>9.89</v>
      </c>
      <c r="AL124" s="221">
        <f t="shared" si="1"/>
        <v>-0.16216216216216225</v>
      </c>
    </row>
    <row r="125" spans="1:38" x14ac:dyDescent="0.35">
      <c r="A125" s="139">
        <v>49</v>
      </c>
      <c r="B125" s="161">
        <v>571</v>
      </c>
      <c r="C125" s="161">
        <v>156</v>
      </c>
      <c r="D125" s="139" t="s">
        <v>798</v>
      </c>
      <c r="E125" s="139" t="s">
        <v>953</v>
      </c>
      <c r="F125" s="212" t="s">
        <v>28</v>
      </c>
      <c r="G125" s="212" t="s">
        <v>28</v>
      </c>
      <c r="H125" s="226">
        <v>6.07</v>
      </c>
      <c r="I125" s="226">
        <v>13.01</v>
      </c>
      <c r="J125" s="226">
        <v>31.94</v>
      </c>
      <c r="K125" s="226">
        <v>42.92</v>
      </c>
      <c r="L125" s="226">
        <v>58.96</v>
      </c>
      <c r="M125" s="226">
        <v>78.61</v>
      </c>
      <c r="N125" s="226">
        <v>95.09</v>
      </c>
      <c r="O125" s="226">
        <v>100</v>
      </c>
      <c r="P125" s="139" t="s">
        <v>941</v>
      </c>
      <c r="Q125" s="139" t="s">
        <v>789</v>
      </c>
      <c r="R125" s="139" t="s">
        <v>836</v>
      </c>
      <c r="S125" s="139">
        <v>81</v>
      </c>
      <c r="T125" s="139" t="s">
        <v>20</v>
      </c>
      <c r="U125" s="139" t="s">
        <v>1083</v>
      </c>
      <c r="V125" s="139" t="s">
        <v>944</v>
      </c>
      <c r="W125" s="139" t="s">
        <v>28</v>
      </c>
      <c r="X125" s="212" t="s">
        <v>28</v>
      </c>
      <c r="Y125" s="139" t="s">
        <v>925</v>
      </c>
      <c r="Z125" s="139">
        <v>4000</v>
      </c>
      <c r="AA125" s="139">
        <v>160</v>
      </c>
      <c r="AB125" s="139">
        <v>1</v>
      </c>
      <c r="AC125" s="139" t="s">
        <v>773</v>
      </c>
      <c r="AD125" s="139" t="s">
        <v>773</v>
      </c>
      <c r="AE125" s="139" t="s">
        <v>773</v>
      </c>
      <c r="AF125" s="212">
        <v>10</v>
      </c>
      <c r="AG125" s="139" t="s">
        <v>406</v>
      </c>
      <c r="AH125" s="139" t="s">
        <v>778</v>
      </c>
      <c r="AI125" s="184">
        <v>4.8</v>
      </c>
      <c r="AJ125" s="184">
        <v>8.51</v>
      </c>
      <c r="AK125" s="191">
        <v>10.55</v>
      </c>
      <c r="AL125" s="221">
        <f t="shared" si="1"/>
        <v>-0.23971797884841375</v>
      </c>
    </row>
    <row r="126" spans="1:38" x14ac:dyDescent="0.35">
      <c r="A126" s="139">
        <v>49</v>
      </c>
      <c r="B126" s="161">
        <v>572</v>
      </c>
      <c r="C126" s="161">
        <v>157</v>
      </c>
      <c r="D126" s="139" t="s">
        <v>798</v>
      </c>
      <c r="E126" s="139" t="s">
        <v>953</v>
      </c>
      <c r="F126" s="212" t="s">
        <v>28</v>
      </c>
      <c r="G126" s="212" t="s">
        <v>28</v>
      </c>
      <c r="H126" s="226">
        <v>6.07</v>
      </c>
      <c r="I126" s="226">
        <v>13.01</v>
      </c>
      <c r="J126" s="226">
        <v>31.94</v>
      </c>
      <c r="K126" s="226">
        <v>42.92</v>
      </c>
      <c r="L126" s="226">
        <v>58.96</v>
      </c>
      <c r="M126" s="226">
        <v>78.61</v>
      </c>
      <c r="N126" s="226">
        <v>95.09</v>
      </c>
      <c r="O126" s="226">
        <v>100</v>
      </c>
      <c r="P126" s="139" t="s">
        <v>941</v>
      </c>
      <c r="Q126" s="139" t="s">
        <v>789</v>
      </c>
      <c r="R126" s="139" t="s">
        <v>836</v>
      </c>
      <c r="S126" s="139">
        <v>81</v>
      </c>
      <c r="T126" s="139" t="s">
        <v>20</v>
      </c>
      <c r="U126" s="139" t="s">
        <v>1083</v>
      </c>
      <c r="V126" s="139" t="s">
        <v>944</v>
      </c>
      <c r="W126" s="139" t="s">
        <v>28</v>
      </c>
      <c r="X126" s="212" t="s">
        <v>28</v>
      </c>
      <c r="Y126" s="139" t="s">
        <v>925</v>
      </c>
      <c r="Z126" s="139">
        <v>4000</v>
      </c>
      <c r="AA126" s="139">
        <v>160</v>
      </c>
      <c r="AB126" s="139">
        <v>1</v>
      </c>
      <c r="AC126" s="139" t="s">
        <v>773</v>
      </c>
      <c r="AD126" s="139" t="s">
        <v>773</v>
      </c>
      <c r="AE126" s="139" t="s">
        <v>773</v>
      </c>
      <c r="AF126" s="212">
        <v>12.5</v>
      </c>
      <c r="AG126" s="139" t="s">
        <v>406</v>
      </c>
      <c r="AH126" s="139" t="s">
        <v>778</v>
      </c>
      <c r="AI126" s="184">
        <v>4.8</v>
      </c>
      <c r="AJ126" s="184">
        <v>8.51</v>
      </c>
      <c r="AK126" s="191">
        <v>10.210000000000001</v>
      </c>
      <c r="AL126" s="221">
        <f t="shared" si="1"/>
        <v>-0.19976498237367815</v>
      </c>
    </row>
    <row r="127" spans="1:38" x14ac:dyDescent="0.35">
      <c r="A127" s="139">
        <v>49</v>
      </c>
      <c r="B127" s="161">
        <v>573</v>
      </c>
      <c r="C127" s="161">
        <v>158</v>
      </c>
      <c r="D127" s="139" t="s">
        <v>798</v>
      </c>
      <c r="E127" s="139" t="s">
        <v>953</v>
      </c>
      <c r="F127" s="212" t="s">
        <v>28</v>
      </c>
      <c r="G127" s="212" t="s">
        <v>28</v>
      </c>
      <c r="H127" s="226">
        <v>6.07</v>
      </c>
      <c r="I127" s="226">
        <v>13.01</v>
      </c>
      <c r="J127" s="226">
        <v>31.94</v>
      </c>
      <c r="K127" s="226">
        <v>42.92</v>
      </c>
      <c r="L127" s="226">
        <v>58.96</v>
      </c>
      <c r="M127" s="226">
        <v>78.61</v>
      </c>
      <c r="N127" s="226">
        <v>95.09</v>
      </c>
      <c r="O127" s="226">
        <v>100</v>
      </c>
      <c r="P127" s="139" t="s">
        <v>941</v>
      </c>
      <c r="Q127" s="139" t="s">
        <v>789</v>
      </c>
      <c r="R127" s="139" t="s">
        <v>836</v>
      </c>
      <c r="S127" s="139">
        <v>81</v>
      </c>
      <c r="T127" s="139" t="s">
        <v>20</v>
      </c>
      <c r="U127" s="139" t="s">
        <v>1083</v>
      </c>
      <c r="V127" s="139" t="s">
        <v>944</v>
      </c>
      <c r="W127" s="139" t="s">
        <v>28</v>
      </c>
      <c r="X127" s="212" t="s">
        <v>28</v>
      </c>
      <c r="Y127" s="139" t="s">
        <v>925</v>
      </c>
      <c r="Z127" s="139">
        <v>4000</v>
      </c>
      <c r="AA127" s="139">
        <v>160</v>
      </c>
      <c r="AB127" s="139">
        <v>1</v>
      </c>
      <c r="AC127" s="139" t="s">
        <v>773</v>
      </c>
      <c r="AD127" s="139" t="s">
        <v>773</v>
      </c>
      <c r="AE127" s="139" t="s">
        <v>773</v>
      </c>
      <c r="AF127" s="212">
        <v>15</v>
      </c>
      <c r="AG127" s="139" t="s">
        <v>406</v>
      </c>
      <c r="AH127" s="139" t="s">
        <v>778</v>
      </c>
      <c r="AI127" s="184">
        <v>4.8</v>
      </c>
      <c r="AJ127" s="184">
        <v>8.51</v>
      </c>
      <c r="AK127" s="191">
        <v>9.07</v>
      </c>
      <c r="AL127" s="221">
        <f t="shared" si="1"/>
        <v>-6.580493537015282E-2</v>
      </c>
    </row>
    <row r="128" spans="1:38" x14ac:dyDescent="0.35">
      <c r="A128" s="139">
        <v>54</v>
      </c>
      <c r="B128" s="161">
        <v>614</v>
      </c>
      <c r="C128" s="161">
        <v>164</v>
      </c>
      <c r="D128" s="139" t="s">
        <v>798</v>
      </c>
      <c r="E128" s="139" t="s">
        <v>938</v>
      </c>
      <c r="F128" s="212">
        <v>2.1</v>
      </c>
      <c r="G128" s="212">
        <v>2.59</v>
      </c>
      <c r="H128" s="141">
        <v>5</v>
      </c>
      <c r="I128" s="141">
        <v>13</v>
      </c>
      <c r="J128" s="141" t="s">
        <v>28</v>
      </c>
      <c r="K128" s="141">
        <v>36</v>
      </c>
      <c r="L128" s="141">
        <v>56</v>
      </c>
      <c r="M128" s="141" t="s">
        <v>28</v>
      </c>
      <c r="N128" s="141">
        <v>95</v>
      </c>
      <c r="O128" s="141">
        <v>100</v>
      </c>
      <c r="P128" s="139" t="s">
        <v>28</v>
      </c>
      <c r="Q128" s="139" t="s">
        <v>789</v>
      </c>
      <c r="R128" s="139" t="s">
        <v>836</v>
      </c>
      <c r="S128" s="139">
        <v>81</v>
      </c>
      <c r="T128" s="139" t="s">
        <v>20</v>
      </c>
      <c r="U128" s="139" t="s">
        <v>376</v>
      </c>
      <c r="V128" s="139" t="s">
        <v>372</v>
      </c>
      <c r="W128" s="139" t="s">
        <v>381</v>
      </c>
      <c r="X128" s="212">
        <v>0.3</v>
      </c>
      <c r="Y128" s="139" t="s">
        <v>924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212">
        <v>0.5</v>
      </c>
      <c r="AG128" s="139" t="s">
        <v>406</v>
      </c>
      <c r="AH128" s="139" t="s">
        <v>778</v>
      </c>
      <c r="AI128" s="184">
        <v>5.3</v>
      </c>
      <c r="AJ128" s="191">
        <v>13.23</v>
      </c>
      <c r="AK128" s="191">
        <v>13.533799999999999</v>
      </c>
      <c r="AL128" s="221">
        <f t="shared" si="1"/>
        <v>-2.2962962962962883E-2</v>
      </c>
    </row>
    <row r="129" spans="1:38" x14ac:dyDescent="0.35">
      <c r="A129" s="139">
        <v>54</v>
      </c>
      <c r="B129" s="161">
        <v>615</v>
      </c>
      <c r="C129" s="161">
        <v>165</v>
      </c>
      <c r="D129" s="139" t="s">
        <v>798</v>
      </c>
      <c r="E129" s="139" t="s">
        <v>938</v>
      </c>
      <c r="F129" s="212">
        <v>2.1</v>
      </c>
      <c r="G129" s="212">
        <v>2.59</v>
      </c>
      <c r="H129" s="141">
        <v>5</v>
      </c>
      <c r="I129" s="141">
        <v>13</v>
      </c>
      <c r="J129" s="141" t="s">
        <v>28</v>
      </c>
      <c r="K129" s="141">
        <v>36</v>
      </c>
      <c r="L129" s="141">
        <v>56</v>
      </c>
      <c r="M129" s="141" t="s">
        <v>28</v>
      </c>
      <c r="N129" s="141">
        <v>95</v>
      </c>
      <c r="O129" s="141">
        <v>100</v>
      </c>
      <c r="P129" s="139" t="s">
        <v>28</v>
      </c>
      <c r="Q129" s="139" t="s">
        <v>789</v>
      </c>
      <c r="R129" s="139" t="s">
        <v>836</v>
      </c>
      <c r="S129" s="139">
        <v>81</v>
      </c>
      <c r="T129" s="139" t="s">
        <v>20</v>
      </c>
      <c r="U129" s="139" t="s">
        <v>376</v>
      </c>
      <c r="V129" s="139" t="s">
        <v>372</v>
      </c>
      <c r="W129" s="139" t="s">
        <v>381</v>
      </c>
      <c r="X129" s="212">
        <v>0.3</v>
      </c>
      <c r="Y129" s="139" t="s">
        <v>924</v>
      </c>
      <c r="Z129" s="139" t="s">
        <v>934</v>
      </c>
      <c r="AA129" s="139" t="s">
        <v>934</v>
      </c>
      <c r="AB129" s="139" t="s">
        <v>934</v>
      </c>
      <c r="AC129" s="139" t="s">
        <v>773</v>
      </c>
      <c r="AD129" s="139" t="s">
        <v>773</v>
      </c>
      <c r="AE129" s="139" t="s">
        <v>773</v>
      </c>
      <c r="AF129" s="212">
        <v>1</v>
      </c>
      <c r="AG129" s="139" t="s">
        <v>406</v>
      </c>
      <c r="AH129" s="139" t="s">
        <v>778</v>
      </c>
      <c r="AI129" s="184">
        <v>5.3</v>
      </c>
      <c r="AJ129" s="191">
        <v>13.23</v>
      </c>
      <c r="AK129" s="191">
        <v>13.798399999999999</v>
      </c>
      <c r="AL129" s="221">
        <f t="shared" si="1"/>
        <v>-4.2962962962962863E-2</v>
      </c>
    </row>
    <row r="130" spans="1:38" x14ac:dyDescent="0.35">
      <c r="A130" s="139">
        <v>54</v>
      </c>
      <c r="B130" s="161">
        <v>616</v>
      </c>
      <c r="C130" s="161">
        <v>166</v>
      </c>
      <c r="D130" s="139" t="s">
        <v>798</v>
      </c>
      <c r="E130" s="139" t="s">
        <v>938</v>
      </c>
      <c r="F130" s="212">
        <v>2.1</v>
      </c>
      <c r="G130" s="212">
        <v>2.59</v>
      </c>
      <c r="H130" s="141">
        <v>5</v>
      </c>
      <c r="I130" s="141">
        <v>13</v>
      </c>
      <c r="J130" s="141" t="s">
        <v>28</v>
      </c>
      <c r="K130" s="141">
        <v>36</v>
      </c>
      <c r="L130" s="141">
        <v>56</v>
      </c>
      <c r="M130" s="141" t="s">
        <v>28</v>
      </c>
      <c r="N130" s="141">
        <v>95</v>
      </c>
      <c r="O130" s="141">
        <v>100</v>
      </c>
      <c r="P130" s="139" t="s">
        <v>28</v>
      </c>
      <c r="Q130" s="139" t="s">
        <v>789</v>
      </c>
      <c r="R130" s="139" t="s">
        <v>836</v>
      </c>
      <c r="S130" s="139">
        <v>81</v>
      </c>
      <c r="T130" s="139" t="s">
        <v>20</v>
      </c>
      <c r="U130" s="139" t="s">
        <v>376</v>
      </c>
      <c r="V130" s="139" t="s">
        <v>372</v>
      </c>
      <c r="W130" s="139" t="s">
        <v>381</v>
      </c>
      <c r="X130" s="212">
        <v>0.3</v>
      </c>
      <c r="Y130" s="139" t="s">
        <v>924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212">
        <v>1.5</v>
      </c>
      <c r="AG130" s="139" t="s">
        <v>406</v>
      </c>
      <c r="AH130" s="139" t="s">
        <v>778</v>
      </c>
      <c r="AI130" s="184">
        <v>5.3</v>
      </c>
      <c r="AJ130" s="191">
        <v>13.23</v>
      </c>
      <c r="AK130" s="191">
        <v>13.5436</v>
      </c>
      <c r="AL130" s="221">
        <f t="shared" si="1"/>
        <v>-2.3703703703703644E-2</v>
      </c>
    </row>
    <row r="131" spans="1:38" x14ac:dyDescent="0.35">
      <c r="A131" s="139">
        <v>54</v>
      </c>
      <c r="B131" s="161">
        <v>617</v>
      </c>
      <c r="C131" s="161">
        <v>167</v>
      </c>
      <c r="D131" s="139" t="s">
        <v>798</v>
      </c>
      <c r="E131" s="139" t="s">
        <v>938</v>
      </c>
      <c r="F131" s="212">
        <v>2.1</v>
      </c>
      <c r="G131" s="212">
        <v>2.59</v>
      </c>
      <c r="H131" s="141">
        <v>5</v>
      </c>
      <c r="I131" s="141">
        <v>13</v>
      </c>
      <c r="J131" s="141" t="s">
        <v>28</v>
      </c>
      <c r="K131" s="141">
        <v>36</v>
      </c>
      <c r="L131" s="141">
        <v>56</v>
      </c>
      <c r="M131" s="141" t="s">
        <v>28</v>
      </c>
      <c r="N131" s="141">
        <v>95</v>
      </c>
      <c r="O131" s="141">
        <v>100</v>
      </c>
      <c r="P131" s="139" t="s">
        <v>28</v>
      </c>
      <c r="Q131" s="139" t="s">
        <v>789</v>
      </c>
      <c r="R131" s="139" t="s">
        <v>836</v>
      </c>
      <c r="S131" s="139">
        <v>94</v>
      </c>
      <c r="T131" s="139" t="s">
        <v>20</v>
      </c>
      <c r="U131" s="139" t="s">
        <v>376</v>
      </c>
      <c r="V131" s="139" t="s">
        <v>372</v>
      </c>
      <c r="W131" s="139" t="s">
        <v>381</v>
      </c>
      <c r="X131" s="212">
        <v>0.3</v>
      </c>
      <c r="Y131" s="139" t="s">
        <v>924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212">
        <v>2</v>
      </c>
      <c r="AG131" s="139" t="s">
        <v>406</v>
      </c>
      <c r="AH131" s="139" t="s">
        <v>778</v>
      </c>
      <c r="AI131" s="184">
        <v>5.3</v>
      </c>
      <c r="AJ131" s="191">
        <v>13.23</v>
      </c>
      <c r="AK131" s="191">
        <v>13.0046</v>
      </c>
      <c r="AL131" s="221">
        <f t="shared" ref="AL131:AL194" si="2">(AJ131-AK131)/AJ131</f>
        <v>1.7037037037037073E-2</v>
      </c>
    </row>
    <row r="132" spans="1:38" x14ac:dyDescent="0.35">
      <c r="A132" s="139">
        <v>54</v>
      </c>
      <c r="B132" s="161">
        <v>618</v>
      </c>
      <c r="C132" s="161">
        <v>168</v>
      </c>
      <c r="D132" s="139" t="s">
        <v>798</v>
      </c>
      <c r="E132" s="139" t="s">
        <v>938</v>
      </c>
      <c r="F132" s="212">
        <v>2.1</v>
      </c>
      <c r="G132" s="212">
        <v>2.59</v>
      </c>
      <c r="H132" s="141">
        <v>5</v>
      </c>
      <c r="I132" s="141">
        <v>13</v>
      </c>
      <c r="J132" s="141" t="s">
        <v>28</v>
      </c>
      <c r="K132" s="141">
        <v>36</v>
      </c>
      <c r="L132" s="141">
        <v>56</v>
      </c>
      <c r="M132" s="141" t="s">
        <v>28</v>
      </c>
      <c r="N132" s="141">
        <v>95</v>
      </c>
      <c r="O132" s="141">
        <v>100</v>
      </c>
      <c r="P132" s="139" t="s">
        <v>28</v>
      </c>
      <c r="Q132" s="139" t="s">
        <v>789</v>
      </c>
      <c r="R132" s="139" t="s">
        <v>836</v>
      </c>
      <c r="S132" s="139">
        <v>94</v>
      </c>
      <c r="T132" s="139" t="s">
        <v>20</v>
      </c>
      <c r="U132" s="139" t="s">
        <v>376</v>
      </c>
      <c r="V132" s="139" t="s">
        <v>944</v>
      </c>
      <c r="W132" s="139" t="s">
        <v>381</v>
      </c>
      <c r="X132" s="212">
        <v>0.8</v>
      </c>
      <c r="Y132" s="139" t="s">
        <v>924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212">
        <v>1</v>
      </c>
      <c r="AG132" s="139" t="s">
        <v>406</v>
      </c>
      <c r="AH132" s="139" t="s">
        <v>778</v>
      </c>
      <c r="AI132" s="184">
        <v>5.3</v>
      </c>
      <c r="AJ132" s="191">
        <v>13.23</v>
      </c>
      <c r="AK132" s="191">
        <v>12.9458</v>
      </c>
      <c r="AL132" s="221">
        <f t="shared" si="2"/>
        <v>2.1481481481481497E-2</v>
      </c>
    </row>
    <row r="133" spans="1:38" x14ac:dyDescent="0.35">
      <c r="A133" s="139">
        <v>54</v>
      </c>
      <c r="B133" s="161">
        <v>619</v>
      </c>
      <c r="C133" s="161">
        <v>169</v>
      </c>
      <c r="D133" s="139" t="s">
        <v>798</v>
      </c>
      <c r="E133" s="139" t="s">
        <v>938</v>
      </c>
      <c r="F133" s="212">
        <v>2.1</v>
      </c>
      <c r="G133" s="212">
        <v>2.59</v>
      </c>
      <c r="H133" s="141">
        <v>5</v>
      </c>
      <c r="I133" s="141">
        <v>13</v>
      </c>
      <c r="J133" s="141" t="s">
        <v>28</v>
      </c>
      <c r="K133" s="141">
        <v>36</v>
      </c>
      <c r="L133" s="141">
        <v>56</v>
      </c>
      <c r="M133" s="141" t="s">
        <v>28</v>
      </c>
      <c r="N133" s="141">
        <v>95</v>
      </c>
      <c r="O133" s="141">
        <v>100</v>
      </c>
      <c r="P133" s="139" t="s">
        <v>28</v>
      </c>
      <c r="Q133" s="139" t="s">
        <v>789</v>
      </c>
      <c r="R133" s="139" t="s">
        <v>836</v>
      </c>
      <c r="S133" s="139">
        <v>94</v>
      </c>
      <c r="T133" s="139" t="s">
        <v>20</v>
      </c>
      <c r="U133" s="139" t="s">
        <v>376</v>
      </c>
      <c r="V133" s="139" t="s">
        <v>944</v>
      </c>
      <c r="W133" s="139" t="s">
        <v>381</v>
      </c>
      <c r="X133" s="212">
        <v>0.8</v>
      </c>
      <c r="Y133" s="139" t="s">
        <v>924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212">
        <v>2</v>
      </c>
      <c r="AG133" s="139" t="s">
        <v>406</v>
      </c>
      <c r="AH133" s="139" t="s">
        <v>778</v>
      </c>
      <c r="AI133" s="184">
        <v>5.3</v>
      </c>
      <c r="AJ133" s="191">
        <v>13.23</v>
      </c>
      <c r="AK133" s="191">
        <v>12.710599999999999</v>
      </c>
      <c r="AL133" s="221">
        <f t="shared" si="2"/>
        <v>3.9259259259259334E-2</v>
      </c>
    </row>
    <row r="134" spans="1:38" x14ac:dyDescent="0.35">
      <c r="A134" s="139">
        <v>55</v>
      </c>
      <c r="B134" s="161">
        <v>636</v>
      </c>
      <c r="C134" s="161">
        <v>171</v>
      </c>
      <c r="D134" s="139" t="s">
        <v>798</v>
      </c>
      <c r="E134" s="139" t="s">
        <v>973</v>
      </c>
      <c r="F134" s="212" t="s">
        <v>28</v>
      </c>
      <c r="G134" s="212" t="s">
        <v>28</v>
      </c>
      <c r="H134" s="141">
        <v>15.5</v>
      </c>
      <c r="I134" s="141">
        <v>21.48</v>
      </c>
      <c r="J134" s="141">
        <v>38.5</v>
      </c>
      <c r="K134" s="141">
        <v>51.47</v>
      </c>
      <c r="L134" s="141">
        <v>71.5</v>
      </c>
      <c r="M134" s="141">
        <v>95.2</v>
      </c>
      <c r="N134" s="141">
        <v>100</v>
      </c>
      <c r="O134" s="141">
        <v>100</v>
      </c>
      <c r="P134" s="139" t="s">
        <v>28</v>
      </c>
      <c r="Q134" s="139" t="s">
        <v>836</v>
      </c>
      <c r="R134" s="139" t="s">
        <v>836</v>
      </c>
      <c r="S134" s="139">
        <v>94</v>
      </c>
      <c r="T134" s="139" t="s">
        <v>64</v>
      </c>
      <c r="U134" s="139" t="s">
        <v>376</v>
      </c>
      <c r="V134" s="139" t="s">
        <v>944</v>
      </c>
      <c r="W134" s="139" t="s">
        <v>381</v>
      </c>
      <c r="X134" s="212">
        <v>1.5</v>
      </c>
      <c r="Y134" s="139" t="s">
        <v>924</v>
      </c>
      <c r="Z134" s="139" t="s">
        <v>934</v>
      </c>
      <c r="AA134" s="139" t="s">
        <v>934</v>
      </c>
      <c r="AB134" s="139" t="s">
        <v>934</v>
      </c>
      <c r="AC134" s="139" t="s">
        <v>773</v>
      </c>
      <c r="AD134" s="139" t="s">
        <v>773</v>
      </c>
      <c r="AE134" s="139" t="s">
        <v>798</v>
      </c>
      <c r="AF134" s="212" t="s">
        <v>28</v>
      </c>
      <c r="AG134" s="139" t="s">
        <v>406</v>
      </c>
      <c r="AH134" s="139" t="s">
        <v>778</v>
      </c>
      <c r="AI134" s="184" t="s">
        <v>28</v>
      </c>
      <c r="AJ134" s="191">
        <v>19.54</v>
      </c>
      <c r="AK134" s="191">
        <v>11.95</v>
      </c>
      <c r="AL134" s="221">
        <f t="shared" si="2"/>
        <v>0.38843398157625386</v>
      </c>
    </row>
    <row r="135" spans="1:38" x14ac:dyDescent="0.35">
      <c r="A135" s="139">
        <v>55</v>
      </c>
      <c r="B135" s="161">
        <v>637</v>
      </c>
      <c r="C135" s="161">
        <v>172</v>
      </c>
      <c r="D135" s="139" t="s">
        <v>798</v>
      </c>
      <c r="E135" s="139" t="s">
        <v>973</v>
      </c>
      <c r="F135" s="212" t="s">
        <v>28</v>
      </c>
      <c r="G135" s="212" t="s">
        <v>28</v>
      </c>
      <c r="H135" s="141">
        <v>15.5</v>
      </c>
      <c r="I135" s="141">
        <v>21.48</v>
      </c>
      <c r="J135" s="141">
        <v>38.5</v>
      </c>
      <c r="K135" s="141">
        <v>51.47</v>
      </c>
      <c r="L135" s="141">
        <v>71.5</v>
      </c>
      <c r="M135" s="141">
        <v>95.2</v>
      </c>
      <c r="N135" s="141">
        <v>100</v>
      </c>
      <c r="O135" s="141">
        <v>100</v>
      </c>
      <c r="P135" s="139" t="s">
        <v>28</v>
      </c>
      <c r="Q135" s="139" t="s">
        <v>836</v>
      </c>
      <c r="R135" s="139" t="s">
        <v>836</v>
      </c>
      <c r="S135" s="139">
        <v>94</v>
      </c>
      <c r="T135" s="139" t="s">
        <v>64</v>
      </c>
      <c r="U135" s="139" t="s">
        <v>376</v>
      </c>
      <c r="V135" s="139" t="s">
        <v>944</v>
      </c>
      <c r="W135" s="139" t="s">
        <v>381</v>
      </c>
      <c r="X135" s="212">
        <v>1.5</v>
      </c>
      <c r="Y135" s="139" t="s">
        <v>924</v>
      </c>
      <c r="Z135" s="139" t="s">
        <v>934</v>
      </c>
      <c r="AA135" s="139" t="s">
        <v>934</v>
      </c>
      <c r="AB135" s="139" t="s">
        <v>934</v>
      </c>
      <c r="AC135" s="139" t="s">
        <v>773</v>
      </c>
      <c r="AD135" s="139" t="s">
        <v>773</v>
      </c>
      <c r="AE135" s="139" t="s">
        <v>798</v>
      </c>
      <c r="AF135" s="212" t="s">
        <v>28</v>
      </c>
      <c r="AG135" s="140" t="s">
        <v>406</v>
      </c>
      <c r="AH135" s="139" t="s">
        <v>778</v>
      </c>
      <c r="AI135" s="184" t="s">
        <v>28</v>
      </c>
      <c r="AJ135" s="191">
        <v>19.54</v>
      </c>
      <c r="AK135" s="191">
        <v>3.73</v>
      </c>
      <c r="AL135" s="221">
        <f t="shared" si="2"/>
        <v>0.80910951893551686</v>
      </c>
    </row>
    <row r="136" spans="1:38" x14ac:dyDescent="0.35">
      <c r="A136" s="139">
        <v>56</v>
      </c>
      <c r="B136" s="161">
        <v>653</v>
      </c>
      <c r="C136" s="161">
        <v>174</v>
      </c>
      <c r="D136" s="139" t="s">
        <v>798</v>
      </c>
      <c r="E136" s="139" t="s">
        <v>28</v>
      </c>
      <c r="F136" s="212">
        <v>1.02</v>
      </c>
      <c r="G136" s="212" t="s">
        <v>28</v>
      </c>
      <c r="H136" s="141" t="s">
        <v>28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39" t="s">
        <v>28</v>
      </c>
      <c r="Q136" s="139" t="s">
        <v>836</v>
      </c>
      <c r="R136" s="139" t="s">
        <v>836</v>
      </c>
      <c r="S136" s="139">
        <v>94</v>
      </c>
      <c r="T136" s="139" t="s">
        <v>28</v>
      </c>
      <c r="U136" s="139" t="s">
        <v>376</v>
      </c>
      <c r="V136" s="139" t="s">
        <v>944</v>
      </c>
      <c r="W136" s="139" t="s">
        <v>28</v>
      </c>
      <c r="X136" s="212" t="s">
        <v>28</v>
      </c>
      <c r="Y136" s="139" t="s">
        <v>924</v>
      </c>
      <c r="Z136" s="139" t="s">
        <v>934</v>
      </c>
      <c r="AA136" s="139" t="s">
        <v>934</v>
      </c>
      <c r="AB136" s="139" t="s">
        <v>934</v>
      </c>
      <c r="AC136" s="139" t="s">
        <v>773</v>
      </c>
      <c r="AD136" s="139" t="s">
        <v>773</v>
      </c>
      <c r="AE136" s="139" t="s">
        <v>773</v>
      </c>
      <c r="AF136" s="212">
        <v>5</v>
      </c>
      <c r="AG136" s="139" t="s">
        <v>406</v>
      </c>
      <c r="AH136" s="139" t="s">
        <v>778</v>
      </c>
      <c r="AI136" s="184">
        <v>6</v>
      </c>
      <c r="AJ136" s="184">
        <v>18.138300000000001</v>
      </c>
      <c r="AK136" s="191">
        <v>19.031600000000001</v>
      </c>
      <c r="AL136" s="221">
        <f t="shared" si="2"/>
        <v>-4.9249378387169689E-2</v>
      </c>
    </row>
    <row r="137" spans="1:38" x14ac:dyDescent="0.35">
      <c r="A137" s="139">
        <v>56</v>
      </c>
      <c r="B137" s="161">
        <v>654</v>
      </c>
      <c r="C137" s="161">
        <v>175</v>
      </c>
      <c r="D137" s="139" t="s">
        <v>798</v>
      </c>
      <c r="E137" s="139" t="s">
        <v>28</v>
      </c>
      <c r="F137" s="212">
        <v>1.02</v>
      </c>
      <c r="G137" s="212" t="s">
        <v>28</v>
      </c>
      <c r="H137" s="141" t="s">
        <v>28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39" t="s">
        <v>28</v>
      </c>
      <c r="Q137" s="139" t="s">
        <v>836</v>
      </c>
      <c r="R137" s="139" t="s">
        <v>836</v>
      </c>
      <c r="S137" s="139">
        <v>94</v>
      </c>
      <c r="T137" s="139" t="s">
        <v>28</v>
      </c>
      <c r="U137" s="139" t="s">
        <v>376</v>
      </c>
      <c r="V137" s="139" t="s">
        <v>944</v>
      </c>
      <c r="W137" s="139" t="s">
        <v>28</v>
      </c>
      <c r="X137" s="212" t="s">
        <v>28</v>
      </c>
      <c r="Y137" s="139" t="s">
        <v>924</v>
      </c>
      <c r="Z137" s="139" t="s">
        <v>934</v>
      </c>
      <c r="AA137" s="139" t="s">
        <v>934</v>
      </c>
      <c r="AB137" s="139" t="s">
        <v>934</v>
      </c>
      <c r="AC137" s="139" t="s">
        <v>773</v>
      </c>
      <c r="AD137" s="139" t="s">
        <v>773</v>
      </c>
      <c r="AE137" s="139" t="s">
        <v>773</v>
      </c>
      <c r="AF137" s="212">
        <v>5</v>
      </c>
      <c r="AG137" s="139" t="s">
        <v>406</v>
      </c>
      <c r="AH137" s="139" t="s">
        <v>778</v>
      </c>
      <c r="AI137" s="184">
        <v>5.6</v>
      </c>
      <c r="AJ137" s="184">
        <v>15.993698</v>
      </c>
      <c r="AK137" s="191">
        <v>17.238199999999999</v>
      </c>
      <c r="AL137" s="221">
        <f t="shared" si="2"/>
        <v>-7.7812023210642026E-2</v>
      </c>
    </row>
    <row r="138" spans="1:38" x14ac:dyDescent="0.35">
      <c r="A138" s="139">
        <v>56</v>
      </c>
      <c r="B138" s="161">
        <v>655</v>
      </c>
      <c r="C138" s="161">
        <v>176</v>
      </c>
      <c r="D138" s="139" t="s">
        <v>798</v>
      </c>
      <c r="E138" s="139" t="s">
        <v>28</v>
      </c>
      <c r="F138" s="212">
        <v>1.02</v>
      </c>
      <c r="G138" s="212" t="s">
        <v>28</v>
      </c>
      <c r="H138" s="141" t="s">
        <v>28</v>
      </c>
      <c r="I138" s="141" t="s">
        <v>28</v>
      </c>
      <c r="J138" s="141" t="s">
        <v>28</v>
      </c>
      <c r="K138" s="141" t="s">
        <v>28</v>
      </c>
      <c r="L138" s="141" t="s">
        <v>28</v>
      </c>
      <c r="M138" s="141" t="s">
        <v>28</v>
      </c>
      <c r="N138" s="141" t="s">
        <v>28</v>
      </c>
      <c r="O138" s="141" t="s">
        <v>28</v>
      </c>
      <c r="P138" s="139" t="s">
        <v>28</v>
      </c>
      <c r="Q138" s="139" t="s">
        <v>836</v>
      </c>
      <c r="R138" s="139" t="s">
        <v>836</v>
      </c>
      <c r="S138" s="139">
        <v>94</v>
      </c>
      <c r="T138" s="139" t="s">
        <v>28</v>
      </c>
      <c r="U138" s="139" t="s">
        <v>376</v>
      </c>
      <c r="V138" s="139" t="s">
        <v>944</v>
      </c>
      <c r="W138" s="139" t="s">
        <v>28</v>
      </c>
      <c r="X138" s="212" t="s">
        <v>28</v>
      </c>
      <c r="Y138" s="139" t="s">
        <v>924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212">
        <v>9</v>
      </c>
      <c r="AG138" s="139" t="s">
        <v>406</v>
      </c>
      <c r="AH138" s="139" t="s">
        <v>778</v>
      </c>
      <c r="AI138" s="184">
        <v>6</v>
      </c>
      <c r="AJ138" s="184">
        <v>17.775534</v>
      </c>
      <c r="AK138" s="191">
        <v>19.178599999999999</v>
      </c>
      <c r="AL138" s="221">
        <f t="shared" si="2"/>
        <v>-7.8932424758659803E-2</v>
      </c>
    </row>
    <row r="139" spans="1:38" x14ac:dyDescent="0.35">
      <c r="A139" s="139">
        <v>56</v>
      </c>
      <c r="B139" s="161">
        <v>656</v>
      </c>
      <c r="C139" s="161">
        <v>177</v>
      </c>
      <c r="D139" s="139" t="s">
        <v>798</v>
      </c>
      <c r="E139" s="139" t="s">
        <v>28</v>
      </c>
      <c r="F139" s="212">
        <v>1.02</v>
      </c>
      <c r="G139" s="212" t="s">
        <v>28</v>
      </c>
      <c r="H139" s="141" t="s">
        <v>28</v>
      </c>
      <c r="I139" s="141" t="s">
        <v>28</v>
      </c>
      <c r="J139" s="141" t="s">
        <v>28</v>
      </c>
      <c r="K139" s="141" t="s">
        <v>28</v>
      </c>
      <c r="L139" s="141" t="s">
        <v>28</v>
      </c>
      <c r="M139" s="141" t="s">
        <v>28</v>
      </c>
      <c r="N139" s="141" t="s">
        <v>28</v>
      </c>
      <c r="O139" s="141" t="s">
        <v>28</v>
      </c>
      <c r="P139" s="139" t="s">
        <v>28</v>
      </c>
      <c r="Q139" s="139" t="s">
        <v>836</v>
      </c>
      <c r="R139" s="139" t="s">
        <v>836</v>
      </c>
      <c r="S139" s="139">
        <v>94</v>
      </c>
      <c r="T139" s="139" t="s">
        <v>28</v>
      </c>
      <c r="U139" s="139" t="s">
        <v>376</v>
      </c>
      <c r="V139" s="139" t="s">
        <v>944</v>
      </c>
      <c r="W139" s="139" t="s">
        <v>28</v>
      </c>
      <c r="X139" s="212" t="s">
        <v>28</v>
      </c>
      <c r="Y139" s="139" t="s">
        <v>924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212">
        <v>6</v>
      </c>
      <c r="AG139" s="139" t="s">
        <v>406</v>
      </c>
      <c r="AH139" s="139" t="s">
        <v>778</v>
      </c>
      <c r="AI139" s="184">
        <v>6</v>
      </c>
      <c r="AJ139" s="184">
        <v>17.775534</v>
      </c>
      <c r="AK139" s="191">
        <v>19.306000000000001</v>
      </c>
      <c r="AL139" s="221">
        <f t="shared" si="2"/>
        <v>-8.6099579343157873E-2</v>
      </c>
    </row>
    <row r="140" spans="1:38" x14ac:dyDescent="0.35">
      <c r="A140" s="139">
        <v>56</v>
      </c>
      <c r="B140" s="161">
        <v>722</v>
      </c>
      <c r="C140" s="161">
        <v>178</v>
      </c>
      <c r="D140" s="139" t="s">
        <v>798</v>
      </c>
      <c r="E140" s="139" t="s">
        <v>28</v>
      </c>
      <c r="F140" s="212">
        <v>1.02</v>
      </c>
      <c r="G140" s="212" t="s">
        <v>28</v>
      </c>
      <c r="H140" s="141" t="s">
        <v>28</v>
      </c>
      <c r="I140" s="141" t="s">
        <v>28</v>
      </c>
      <c r="J140" s="141" t="s">
        <v>28</v>
      </c>
      <c r="K140" s="141" t="s">
        <v>28</v>
      </c>
      <c r="L140" s="141" t="s">
        <v>28</v>
      </c>
      <c r="M140" s="141" t="s">
        <v>28</v>
      </c>
      <c r="N140" s="141" t="s">
        <v>28</v>
      </c>
      <c r="O140" s="141" t="s">
        <v>28</v>
      </c>
      <c r="P140" s="139" t="s">
        <v>28</v>
      </c>
      <c r="Q140" s="139" t="s">
        <v>836</v>
      </c>
      <c r="R140" s="139" t="s">
        <v>836</v>
      </c>
      <c r="S140" s="139">
        <v>94</v>
      </c>
      <c r="T140" s="139" t="s">
        <v>28</v>
      </c>
      <c r="U140" s="139" t="s">
        <v>376</v>
      </c>
      <c r="V140" s="139" t="s">
        <v>944</v>
      </c>
      <c r="W140" s="139" t="s">
        <v>28</v>
      </c>
      <c r="X140" s="212" t="s">
        <v>28</v>
      </c>
      <c r="Y140" s="139" t="s">
        <v>924</v>
      </c>
      <c r="Z140" s="139" t="s">
        <v>934</v>
      </c>
      <c r="AA140" s="139" t="s">
        <v>934</v>
      </c>
      <c r="AB140" s="139" t="s">
        <v>934</v>
      </c>
      <c r="AC140" s="139" t="s">
        <v>773</v>
      </c>
      <c r="AD140" s="139" t="s">
        <v>773</v>
      </c>
      <c r="AE140" s="139" t="s">
        <v>773</v>
      </c>
      <c r="AF140" s="212">
        <v>5</v>
      </c>
      <c r="AG140" s="139" t="s">
        <v>406</v>
      </c>
      <c r="AH140" s="139" t="s">
        <v>778</v>
      </c>
      <c r="AI140" s="184">
        <v>6.4</v>
      </c>
      <c r="AJ140" s="184">
        <v>14.824949999999999</v>
      </c>
      <c r="AK140" s="191">
        <v>16.611000000000001</v>
      </c>
      <c r="AL140" s="221">
        <f t="shared" si="2"/>
        <v>-0.1204759543877046</v>
      </c>
    </row>
    <row r="141" spans="1:38" x14ac:dyDescent="0.35">
      <c r="A141" s="139">
        <v>56</v>
      </c>
      <c r="B141" s="161">
        <v>723</v>
      </c>
      <c r="C141" s="161">
        <v>179</v>
      </c>
      <c r="D141" s="139" t="s">
        <v>798</v>
      </c>
      <c r="E141" s="139" t="s">
        <v>28</v>
      </c>
      <c r="F141" s="212">
        <v>1.02</v>
      </c>
      <c r="G141" s="212" t="s">
        <v>28</v>
      </c>
      <c r="H141" s="141" t="s">
        <v>28</v>
      </c>
      <c r="I141" s="141" t="s">
        <v>28</v>
      </c>
      <c r="J141" s="141" t="s">
        <v>28</v>
      </c>
      <c r="K141" s="141" t="s">
        <v>28</v>
      </c>
      <c r="L141" s="141" t="s">
        <v>28</v>
      </c>
      <c r="M141" s="141" t="s">
        <v>28</v>
      </c>
      <c r="N141" s="141" t="s">
        <v>28</v>
      </c>
      <c r="O141" s="141" t="s">
        <v>28</v>
      </c>
      <c r="P141" s="139" t="s">
        <v>28</v>
      </c>
      <c r="Q141" s="139" t="s">
        <v>836</v>
      </c>
      <c r="R141" s="139" t="s">
        <v>836</v>
      </c>
      <c r="S141" s="139">
        <v>60</v>
      </c>
      <c r="T141" s="139" t="s">
        <v>28</v>
      </c>
      <c r="U141" s="139" t="s">
        <v>376</v>
      </c>
      <c r="V141" s="139" t="s">
        <v>944</v>
      </c>
      <c r="W141" s="139" t="s">
        <v>28</v>
      </c>
      <c r="X141" s="212" t="s">
        <v>28</v>
      </c>
      <c r="Y141" s="139" t="s">
        <v>924</v>
      </c>
      <c r="Z141" s="139" t="s">
        <v>934</v>
      </c>
      <c r="AA141" s="139" t="s">
        <v>934</v>
      </c>
      <c r="AB141" s="139" t="s">
        <v>934</v>
      </c>
      <c r="AC141" s="139" t="s">
        <v>773</v>
      </c>
      <c r="AD141" s="139" t="s">
        <v>773</v>
      </c>
      <c r="AE141" s="139" t="s">
        <v>773</v>
      </c>
      <c r="AF141" s="212">
        <v>5</v>
      </c>
      <c r="AG141" s="139" t="s">
        <v>406</v>
      </c>
      <c r="AH141" s="139" t="s">
        <v>778</v>
      </c>
      <c r="AI141" s="184">
        <v>6.8</v>
      </c>
      <c r="AJ141" s="184">
        <v>14.411586</v>
      </c>
      <c r="AK141" s="191">
        <v>16.2974</v>
      </c>
      <c r="AL141" s="221">
        <f t="shared" si="2"/>
        <v>-0.1308540225898801</v>
      </c>
    </row>
    <row r="142" spans="1:38" x14ac:dyDescent="0.35">
      <c r="A142" s="139">
        <v>56</v>
      </c>
      <c r="B142" s="161">
        <v>724</v>
      </c>
      <c r="C142" s="161">
        <v>180</v>
      </c>
      <c r="D142" s="139" t="s">
        <v>798</v>
      </c>
      <c r="E142" s="139" t="s">
        <v>28</v>
      </c>
      <c r="F142" s="212">
        <v>1.02</v>
      </c>
      <c r="G142" s="212" t="s">
        <v>28</v>
      </c>
      <c r="H142" s="141" t="s">
        <v>28</v>
      </c>
      <c r="I142" s="141" t="s">
        <v>28</v>
      </c>
      <c r="J142" s="141" t="s">
        <v>28</v>
      </c>
      <c r="K142" s="141" t="s">
        <v>28</v>
      </c>
      <c r="L142" s="141" t="s">
        <v>28</v>
      </c>
      <c r="M142" s="141" t="s">
        <v>28</v>
      </c>
      <c r="N142" s="141" t="s">
        <v>28</v>
      </c>
      <c r="O142" s="141" t="s">
        <v>28</v>
      </c>
      <c r="P142" s="139" t="s">
        <v>28</v>
      </c>
      <c r="Q142" s="139" t="s">
        <v>836</v>
      </c>
      <c r="R142" s="139" t="s">
        <v>836</v>
      </c>
      <c r="S142" s="139">
        <v>60</v>
      </c>
      <c r="T142" s="139" t="s">
        <v>28</v>
      </c>
      <c r="U142" s="139" t="s">
        <v>376</v>
      </c>
      <c r="V142" s="139" t="s">
        <v>944</v>
      </c>
      <c r="W142" s="139" t="s">
        <v>28</v>
      </c>
      <c r="X142" s="212" t="s">
        <v>28</v>
      </c>
      <c r="Y142" s="139" t="s">
        <v>924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212">
        <v>6</v>
      </c>
      <c r="AG142" s="139" t="s">
        <v>406</v>
      </c>
      <c r="AH142" s="139" t="s">
        <v>778</v>
      </c>
      <c r="AI142" s="184">
        <v>5.6</v>
      </c>
      <c r="AJ142" s="184">
        <v>15.993698</v>
      </c>
      <c r="AK142" s="191">
        <v>18.139800000000001</v>
      </c>
      <c r="AL142" s="221">
        <f t="shared" si="2"/>
        <v>-0.13418422681233577</v>
      </c>
    </row>
    <row r="143" spans="1:38" x14ac:dyDescent="0.35">
      <c r="A143" s="139">
        <v>56</v>
      </c>
      <c r="B143" s="161">
        <v>725</v>
      </c>
      <c r="C143" s="161">
        <v>181</v>
      </c>
      <c r="D143" s="139" t="s">
        <v>798</v>
      </c>
      <c r="E143" s="139" t="s">
        <v>28</v>
      </c>
      <c r="F143" s="212">
        <v>1.02</v>
      </c>
      <c r="G143" s="212" t="s">
        <v>28</v>
      </c>
      <c r="H143" s="141" t="s">
        <v>28</v>
      </c>
      <c r="I143" s="141" t="s">
        <v>28</v>
      </c>
      <c r="J143" s="141" t="s">
        <v>28</v>
      </c>
      <c r="K143" s="141" t="s">
        <v>28</v>
      </c>
      <c r="L143" s="141" t="s">
        <v>28</v>
      </c>
      <c r="M143" s="141" t="s">
        <v>28</v>
      </c>
      <c r="N143" s="141" t="s">
        <v>28</v>
      </c>
      <c r="O143" s="141" t="s">
        <v>28</v>
      </c>
      <c r="P143" s="139" t="s">
        <v>28</v>
      </c>
      <c r="Q143" s="139" t="s">
        <v>836</v>
      </c>
      <c r="R143" s="139" t="s">
        <v>836</v>
      </c>
      <c r="S143" s="139">
        <v>60</v>
      </c>
      <c r="T143" s="139" t="s">
        <v>28</v>
      </c>
      <c r="U143" s="139" t="s">
        <v>376</v>
      </c>
      <c r="V143" s="139" t="s">
        <v>944</v>
      </c>
      <c r="W143" s="139" t="s">
        <v>28</v>
      </c>
      <c r="X143" s="212" t="s">
        <v>28</v>
      </c>
      <c r="Y143" s="139" t="s">
        <v>924</v>
      </c>
      <c r="Z143" s="139" t="s">
        <v>934</v>
      </c>
      <c r="AA143" s="139" t="s">
        <v>934</v>
      </c>
      <c r="AB143" s="139" t="s">
        <v>934</v>
      </c>
      <c r="AC143" s="139" t="s">
        <v>773</v>
      </c>
      <c r="AD143" s="139" t="s">
        <v>773</v>
      </c>
      <c r="AE143" s="139" t="s">
        <v>773</v>
      </c>
      <c r="AF143" s="212">
        <v>6</v>
      </c>
      <c r="AG143" s="139" t="s">
        <v>406</v>
      </c>
      <c r="AH143" s="139" t="s">
        <v>778</v>
      </c>
      <c r="AI143" s="184">
        <v>6.8</v>
      </c>
      <c r="AJ143" s="184">
        <v>14.411586</v>
      </c>
      <c r="AK143" s="191">
        <v>16.473800000000001</v>
      </c>
      <c r="AL143" s="221">
        <f t="shared" si="2"/>
        <v>-0.14309417436776223</v>
      </c>
    </row>
    <row r="144" spans="1:38" x14ac:dyDescent="0.35">
      <c r="A144" s="139">
        <v>56</v>
      </c>
      <c r="B144" s="161">
        <v>726</v>
      </c>
      <c r="C144" s="161">
        <v>182</v>
      </c>
      <c r="D144" s="139" t="s">
        <v>798</v>
      </c>
      <c r="E144" s="139" t="s">
        <v>28</v>
      </c>
      <c r="F144" s="212">
        <v>1.02</v>
      </c>
      <c r="G144" s="212" t="s">
        <v>28</v>
      </c>
      <c r="H144" s="141" t="s">
        <v>28</v>
      </c>
      <c r="I144" s="141" t="s">
        <v>28</v>
      </c>
      <c r="J144" s="141" t="s">
        <v>28</v>
      </c>
      <c r="K144" s="141" t="s">
        <v>28</v>
      </c>
      <c r="L144" s="141" t="s">
        <v>28</v>
      </c>
      <c r="M144" s="141" t="s">
        <v>28</v>
      </c>
      <c r="N144" s="141" t="s">
        <v>28</v>
      </c>
      <c r="O144" s="141" t="s">
        <v>28</v>
      </c>
      <c r="P144" s="139" t="s">
        <v>28</v>
      </c>
      <c r="Q144" s="139" t="s">
        <v>836</v>
      </c>
      <c r="R144" s="139" t="s">
        <v>836</v>
      </c>
      <c r="S144" s="139">
        <v>60</v>
      </c>
      <c r="T144" s="139" t="s">
        <v>28</v>
      </c>
      <c r="U144" s="139" t="s">
        <v>376</v>
      </c>
      <c r="V144" s="139" t="s">
        <v>944</v>
      </c>
      <c r="W144" s="139" t="s">
        <v>28</v>
      </c>
      <c r="X144" s="212" t="s">
        <v>28</v>
      </c>
      <c r="Y144" s="139" t="s">
        <v>924</v>
      </c>
      <c r="Z144" s="139" t="s">
        <v>934</v>
      </c>
      <c r="AA144" s="139" t="s">
        <v>934</v>
      </c>
      <c r="AB144" s="139" t="s">
        <v>934</v>
      </c>
      <c r="AC144" s="139" t="s">
        <v>773</v>
      </c>
      <c r="AD144" s="139" t="s">
        <v>773</v>
      </c>
      <c r="AE144" s="139" t="s">
        <v>773</v>
      </c>
      <c r="AF144" s="212">
        <v>9</v>
      </c>
      <c r="AG144" s="139" t="s">
        <v>406</v>
      </c>
      <c r="AH144" s="139" t="s">
        <v>778</v>
      </c>
      <c r="AI144" s="184">
        <v>6.8</v>
      </c>
      <c r="AJ144" s="184">
        <v>14.411586</v>
      </c>
      <c r="AK144" s="191">
        <v>16.5032</v>
      </c>
      <c r="AL144" s="221">
        <f t="shared" si="2"/>
        <v>-0.14513419966407581</v>
      </c>
    </row>
    <row r="145" spans="1:38" x14ac:dyDescent="0.35">
      <c r="A145" s="139">
        <v>56</v>
      </c>
      <c r="B145" s="161">
        <v>727</v>
      </c>
      <c r="C145" s="161">
        <v>183</v>
      </c>
      <c r="D145" s="139" t="s">
        <v>798</v>
      </c>
      <c r="E145" s="139" t="s">
        <v>28</v>
      </c>
      <c r="F145" s="212">
        <v>1.02</v>
      </c>
      <c r="G145" s="212" t="s">
        <v>28</v>
      </c>
      <c r="H145" s="141" t="s">
        <v>28</v>
      </c>
      <c r="I145" s="141" t="s">
        <v>28</v>
      </c>
      <c r="J145" s="141" t="s">
        <v>28</v>
      </c>
      <c r="K145" s="141" t="s">
        <v>28</v>
      </c>
      <c r="L145" s="141" t="s">
        <v>28</v>
      </c>
      <c r="M145" s="141" t="s">
        <v>28</v>
      </c>
      <c r="N145" s="141" t="s">
        <v>28</v>
      </c>
      <c r="O145" s="141" t="s">
        <v>28</v>
      </c>
      <c r="P145" s="139" t="s">
        <v>28</v>
      </c>
      <c r="Q145" s="139" t="s">
        <v>836</v>
      </c>
      <c r="R145" s="139" t="s">
        <v>836</v>
      </c>
      <c r="S145" s="139">
        <v>60</v>
      </c>
      <c r="T145" s="139" t="s">
        <v>28</v>
      </c>
      <c r="U145" s="139" t="s">
        <v>376</v>
      </c>
      <c r="V145" s="139" t="s">
        <v>944</v>
      </c>
      <c r="W145" s="139" t="s">
        <v>28</v>
      </c>
      <c r="X145" s="212" t="s">
        <v>28</v>
      </c>
      <c r="Y145" s="139" t="s">
        <v>924</v>
      </c>
      <c r="Z145" s="139" t="s">
        <v>934</v>
      </c>
      <c r="AA145" s="139" t="s">
        <v>934</v>
      </c>
      <c r="AB145" s="139" t="s">
        <v>934</v>
      </c>
      <c r="AC145" s="139" t="s">
        <v>773</v>
      </c>
      <c r="AD145" s="139" t="s">
        <v>773</v>
      </c>
      <c r="AE145" s="139" t="s">
        <v>773</v>
      </c>
      <c r="AF145" s="212">
        <v>8</v>
      </c>
      <c r="AG145" s="139" t="s">
        <v>406</v>
      </c>
      <c r="AH145" s="139" t="s">
        <v>778</v>
      </c>
      <c r="AI145" s="184">
        <v>6</v>
      </c>
      <c r="AJ145" s="184">
        <v>17.775534</v>
      </c>
      <c r="AK145" s="191">
        <v>20.413399999999999</v>
      </c>
      <c r="AL145" s="221">
        <f t="shared" si="2"/>
        <v>-0.14839869226994806</v>
      </c>
    </row>
    <row r="146" spans="1:38" x14ac:dyDescent="0.35">
      <c r="A146" s="139">
        <v>56</v>
      </c>
      <c r="B146" s="161">
        <v>728</v>
      </c>
      <c r="C146" s="161">
        <v>184</v>
      </c>
      <c r="D146" s="139" t="s">
        <v>798</v>
      </c>
      <c r="E146" s="139" t="s">
        <v>28</v>
      </c>
      <c r="F146" s="212">
        <v>1.02</v>
      </c>
      <c r="G146" s="212" t="s">
        <v>28</v>
      </c>
      <c r="H146" s="141" t="s">
        <v>28</v>
      </c>
      <c r="I146" s="141" t="s">
        <v>28</v>
      </c>
      <c r="J146" s="141" t="s">
        <v>28</v>
      </c>
      <c r="K146" s="141" t="s">
        <v>28</v>
      </c>
      <c r="L146" s="141" t="s">
        <v>28</v>
      </c>
      <c r="M146" s="141" t="s">
        <v>28</v>
      </c>
      <c r="N146" s="141" t="s">
        <v>28</v>
      </c>
      <c r="O146" s="141" t="s">
        <v>28</v>
      </c>
      <c r="P146" s="139" t="s">
        <v>28</v>
      </c>
      <c r="Q146" s="139" t="s">
        <v>836</v>
      </c>
      <c r="R146" s="139" t="s">
        <v>836</v>
      </c>
      <c r="S146" s="139">
        <v>90</v>
      </c>
      <c r="T146" s="139" t="s">
        <v>28</v>
      </c>
      <c r="U146" s="139" t="s">
        <v>376</v>
      </c>
      <c r="V146" s="139" t="s">
        <v>944</v>
      </c>
      <c r="W146" s="139" t="s">
        <v>28</v>
      </c>
      <c r="X146" s="212" t="s">
        <v>28</v>
      </c>
      <c r="Y146" s="139" t="s">
        <v>924</v>
      </c>
      <c r="Z146" s="139" t="s">
        <v>934</v>
      </c>
      <c r="AA146" s="139" t="s">
        <v>934</v>
      </c>
      <c r="AB146" s="139" t="s">
        <v>934</v>
      </c>
      <c r="AC146" s="139" t="s">
        <v>773</v>
      </c>
      <c r="AD146" s="139" t="s">
        <v>773</v>
      </c>
      <c r="AE146" s="139" t="s">
        <v>773</v>
      </c>
      <c r="AF146" s="212">
        <v>9</v>
      </c>
      <c r="AG146" s="139" t="s">
        <v>406</v>
      </c>
      <c r="AH146" s="139" t="s">
        <v>778</v>
      </c>
      <c r="AI146" s="184">
        <v>5.6</v>
      </c>
      <c r="AJ146" s="184">
        <v>15.993698</v>
      </c>
      <c r="AK146" s="191">
        <v>18.4436</v>
      </c>
      <c r="AL146" s="221">
        <f t="shared" si="2"/>
        <v>-0.15317920846073246</v>
      </c>
    </row>
    <row r="147" spans="1:38" x14ac:dyDescent="0.35">
      <c r="A147" s="139">
        <v>56</v>
      </c>
      <c r="B147" s="161">
        <v>729</v>
      </c>
      <c r="C147" s="161">
        <v>185</v>
      </c>
      <c r="D147" s="139" t="s">
        <v>798</v>
      </c>
      <c r="E147" s="139" t="s">
        <v>28</v>
      </c>
      <c r="F147" s="212">
        <v>1.02</v>
      </c>
      <c r="G147" s="212" t="s">
        <v>28</v>
      </c>
      <c r="H147" s="141" t="s">
        <v>28</v>
      </c>
      <c r="I147" s="141" t="s">
        <v>28</v>
      </c>
      <c r="J147" s="141" t="s">
        <v>28</v>
      </c>
      <c r="K147" s="141" t="s">
        <v>28</v>
      </c>
      <c r="L147" s="141" t="s">
        <v>28</v>
      </c>
      <c r="M147" s="141" t="s">
        <v>28</v>
      </c>
      <c r="N147" s="141" t="s">
        <v>28</v>
      </c>
      <c r="O147" s="141" t="s">
        <v>28</v>
      </c>
      <c r="P147" s="139" t="s">
        <v>28</v>
      </c>
      <c r="Q147" s="139" t="s">
        <v>836</v>
      </c>
      <c r="R147" s="139" t="s">
        <v>836</v>
      </c>
      <c r="S147" s="139">
        <v>90</v>
      </c>
      <c r="T147" s="139" t="s">
        <v>28</v>
      </c>
      <c r="U147" s="139" t="s">
        <v>376</v>
      </c>
      <c r="V147" s="139" t="s">
        <v>944</v>
      </c>
      <c r="W147" s="139" t="s">
        <v>28</v>
      </c>
      <c r="X147" s="212" t="s">
        <v>28</v>
      </c>
      <c r="Y147" s="139" t="s">
        <v>924</v>
      </c>
      <c r="Z147" s="139" t="s">
        <v>934</v>
      </c>
      <c r="AA147" s="139" t="s">
        <v>934</v>
      </c>
      <c r="AB147" s="139" t="s">
        <v>934</v>
      </c>
      <c r="AC147" s="139" t="s">
        <v>773</v>
      </c>
      <c r="AD147" s="139" t="s">
        <v>773</v>
      </c>
      <c r="AE147" s="139" t="s">
        <v>773</v>
      </c>
      <c r="AF147" s="212">
        <v>7</v>
      </c>
      <c r="AG147" s="139" t="s">
        <v>406</v>
      </c>
      <c r="AH147" s="139" t="s">
        <v>778</v>
      </c>
      <c r="AI147" s="184">
        <v>6</v>
      </c>
      <c r="AJ147" s="184">
        <v>17.775534</v>
      </c>
      <c r="AK147" s="191">
        <v>20.815200000000001</v>
      </c>
      <c r="AL147" s="221">
        <f t="shared" si="2"/>
        <v>-0.17100279519028797</v>
      </c>
    </row>
    <row r="148" spans="1:38" x14ac:dyDescent="0.35">
      <c r="A148" s="139">
        <v>56</v>
      </c>
      <c r="B148" s="161">
        <v>730</v>
      </c>
      <c r="C148" s="161">
        <v>186</v>
      </c>
      <c r="D148" s="139" t="s">
        <v>798</v>
      </c>
      <c r="E148" s="139" t="s">
        <v>28</v>
      </c>
      <c r="F148" s="212">
        <v>1.02</v>
      </c>
      <c r="G148" s="212" t="s">
        <v>28</v>
      </c>
      <c r="H148" s="141" t="s">
        <v>28</v>
      </c>
      <c r="I148" s="141" t="s">
        <v>28</v>
      </c>
      <c r="J148" s="141" t="s">
        <v>28</v>
      </c>
      <c r="K148" s="141" t="s">
        <v>28</v>
      </c>
      <c r="L148" s="141" t="s">
        <v>28</v>
      </c>
      <c r="M148" s="141" t="s">
        <v>28</v>
      </c>
      <c r="N148" s="141" t="s">
        <v>28</v>
      </c>
      <c r="O148" s="141" t="s">
        <v>28</v>
      </c>
      <c r="P148" s="139" t="s">
        <v>28</v>
      </c>
      <c r="Q148" s="139" t="s">
        <v>836</v>
      </c>
      <c r="R148" s="139" t="s">
        <v>836</v>
      </c>
      <c r="S148" s="139">
        <v>90</v>
      </c>
      <c r="T148" s="139" t="s">
        <v>28</v>
      </c>
      <c r="U148" s="139" t="s">
        <v>376</v>
      </c>
      <c r="V148" s="139" t="s">
        <v>944</v>
      </c>
      <c r="W148" s="139" t="s">
        <v>28</v>
      </c>
      <c r="X148" s="212" t="s">
        <v>28</v>
      </c>
      <c r="Y148" s="139" t="s">
        <v>924</v>
      </c>
      <c r="Z148" s="139" t="s">
        <v>934</v>
      </c>
      <c r="AA148" s="139" t="s">
        <v>934</v>
      </c>
      <c r="AB148" s="139" t="s">
        <v>934</v>
      </c>
      <c r="AC148" s="139" t="s">
        <v>773</v>
      </c>
      <c r="AD148" s="139" t="s">
        <v>773</v>
      </c>
      <c r="AE148" s="139" t="s">
        <v>773</v>
      </c>
      <c r="AF148" s="212">
        <v>8</v>
      </c>
      <c r="AG148" s="139" t="s">
        <v>406</v>
      </c>
      <c r="AH148" s="139" t="s">
        <v>778</v>
      </c>
      <c r="AI148" s="184">
        <v>6.8</v>
      </c>
      <c r="AJ148" s="184">
        <v>14.411586</v>
      </c>
      <c r="AK148" s="191">
        <v>16.885400000000001</v>
      </c>
      <c r="AL148" s="221">
        <f t="shared" si="2"/>
        <v>-0.17165452851615365</v>
      </c>
    </row>
    <row r="149" spans="1:38" x14ac:dyDescent="0.35">
      <c r="A149" s="139">
        <v>56</v>
      </c>
      <c r="B149" s="161">
        <v>731</v>
      </c>
      <c r="C149" s="161">
        <v>187</v>
      </c>
      <c r="D149" s="139" t="s">
        <v>798</v>
      </c>
      <c r="E149" s="139" t="s">
        <v>28</v>
      </c>
      <c r="F149" s="212">
        <v>1.02</v>
      </c>
      <c r="G149" s="212" t="s">
        <v>28</v>
      </c>
      <c r="H149" s="141" t="s">
        <v>28</v>
      </c>
      <c r="I149" s="141" t="s">
        <v>28</v>
      </c>
      <c r="J149" s="141" t="s">
        <v>28</v>
      </c>
      <c r="K149" s="141" t="s">
        <v>28</v>
      </c>
      <c r="L149" s="141" t="s">
        <v>28</v>
      </c>
      <c r="M149" s="141" t="s">
        <v>28</v>
      </c>
      <c r="N149" s="141" t="s">
        <v>28</v>
      </c>
      <c r="O149" s="141" t="s">
        <v>28</v>
      </c>
      <c r="P149" s="139" t="s">
        <v>28</v>
      </c>
      <c r="Q149" s="139" t="s">
        <v>836</v>
      </c>
      <c r="R149" s="139" t="s">
        <v>836</v>
      </c>
      <c r="S149" s="139">
        <v>90</v>
      </c>
      <c r="T149" s="139" t="s">
        <v>28</v>
      </c>
      <c r="U149" s="139" t="s">
        <v>376</v>
      </c>
      <c r="V149" s="139" t="s">
        <v>944</v>
      </c>
      <c r="W149" s="139" t="s">
        <v>28</v>
      </c>
      <c r="X149" s="212" t="s">
        <v>28</v>
      </c>
      <c r="Y149" s="139" t="s">
        <v>924</v>
      </c>
      <c r="Z149" s="139" t="s">
        <v>934</v>
      </c>
      <c r="AA149" s="139" t="s">
        <v>934</v>
      </c>
      <c r="AB149" s="139" t="s">
        <v>934</v>
      </c>
      <c r="AC149" s="139" t="s">
        <v>773</v>
      </c>
      <c r="AD149" s="139" t="s">
        <v>773</v>
      </c>
      <c r="AE149" s="139" t="s">
        <v>773</v>
      </c>
      <c r="AF149" s="212">
        <v>9</v>
      </c>
      <c r="AG149" s="139" t="s">
        <v>406</v>
      </c>
      <c r="AH149" s="139" t="s">
        <v>778</v>
      </c>
      <c r="AI149" s="184">
        <v>6.4</v>
      </c>
      <c r="AJ149" s="184">
        <v>14.824949999999999</v>
      </c>
      <c r="AK149" s="191">
        <v>17.424399999999999</v>
      </c>
      <c r="AL149" s="221">
        <f t="shared" si="2"/>
        <v>-0.17534291852586345</v>
      </c>
    </row>
    <row r="150" spans="1:38" x14ac:dyDescent="0.35">
      <c r="A150" s="139">
        <v>56</v>
      </c>
      <c r="B150" s="161">
        <v>732</v>
      </c>
      <c r="C150" s="161">
        <v>188</v>
      </c>
      <c r="D150" s="139" t="s">
        <v>798</v>
      </c>
      <c r="E150" s="139" t="s">
        <v>28</v>
      </c>
      <c r="F150" s="212">
        <v>1.02</v>
      </c>
      <c r="G150" s="212" t="s">
        <v>28</v>
      </c>
      <c r="H150" s="141" t="s">
        <v>28</v>
      </c>
      <c r="I150" s="141" t="s">
        <v>28</v>
      </c>
      <c r="J150" s="141" t="s">
        <v>28</v>
      </c>
      <c r="K150" s="141" t="s">
        <v>28</v>
      </c>
      <c r="L150" s="141" t="s">
        <v>28</v>
      </c>
      <c r="M150" s="141" t="s">
        <v>28</v>
      </c>
      <c r="N150" s="141" t="s">
        <v>28</v>
      </c>
      <c r="O150" s="141" t="s">
        <v>28</v>
      </c>
      <c r="P150" s="139" t="s">
        <v>28</v>
      </c>
      <c r="Q150" s="139" t="s">
        <v>836</v>
      </c>
      <c r="R150" s="139" t="s">
        <v>836</v>
      </c>
      <c r="S150" s="139">
        <v>90</v>
      </c>
      <c r="T150" s="139" t="s">
        <v>28</v>
      </c>
      <c r="U150" s="139" t="s">
        <v>376</v>
      </c>
      <c r="V150" s="139" t="s">
        <v>944</v>
      </c>
      <c r="W150" s="139" t="s">
        <v>28</v>
      </c>
      <c r="X150" s="212" t="s">
        <v>28</v>
      </c>
      <c r="Y150" s="139" t="s">
        <v>924</v>
      </c>
      <c r="Z150" s="139" t="s">
        <v>934</v>
      </c>
      <c r="AA150" s="139" t="s">
        <v>934</v>
      </c>
      <c r="AB150" s="139" t="s">
        <v>934</v>
      </c>
      <c r="AC150" s="139" t="s">
        <v>773</v>
      </c>
      <c r="AD150" s="139" t="s">
        <v>773</v>
      </c>
      <c r="AE150" s="139" t="s">
        <v>773</v>
      </c>
      <c r="AF150" s="212">
        <v>5</v>
      </c>
      <c r="AG150" s="139" t="s">
        <v>406</v>
      </c>
      <c r="AH150" s="139" t="s">
        <v>778</v>
      </c>
      <c r="AI150" s="184">
        <v>5.2</v>
      </c>
      <c r="AJ150" s="184">
        <v>13.100149999999999</v>
      </c>
      <c r="AK150" s="191">
        <v>15.4252</v>
      </c>
      <c r="AL150" s="221">
        <f t="shared" si="2"/>
        <v>-0.17748270057976442</v>
      </c>
    </row>
    <row r="151" spans="1:38" x14ac:dyDescent="0.35">
      <c r="A151" s="139">
        <v>56</v>
      </c>
      <c r="B151" s="161">
        <v>733</v>
      </c>
      <c r="C151" s="161">
        <v>189</v>
      </c>
      <c r="D151" s="139" t="s">
        <v>798</v>
      </c>
      <c r="E151" s="139" t="s">
        <v>28</v>
      </c>
      <c r="F151" s="212">
        <v>1.02</v>
      </c>
      <c r="G151" s="212" t="s">
        <v>28</v>
      </c>
      <c r="H151" s="141" t="s">
        <v>28</v>
      </c>
      <c r="I151" s="141" t="s">
        <v>28</v>
      </c>
      <c r="J151" s="141" t="s">
        <v>28</v>
      </c>
      <c r="K151" s="141" t="s">
        <v>28</v>
      </c>
      <c r="L151" s="141" t="s">
        <v>28</v>
      </c>
      <c r="M151" s="141" t="s">
        <v>28</v>
      </c>
      <c r="N151" s="141" t="s">
        <v>28</v>
      </c>
      <c r="O151" s="141" t="s">
        <v>28</v>
      </c>
      <c r="P151" s="139" t="s">
        <v>28</v>
      </c>
      <c r="Q151" s="139" t="s">
        <v>836</v>
      </c>
      <c r="R151" s="139" t="s">
        <v>836</v>
      </c>
      <c r="S151" s="139">
        <v>90</v>
      </c>
      <c r="T151" s="139" t="s">
        <v>28</v>
      </c>
      <c r="U151" s="139" t="s">
        <v>376</v>
      </c>
      <c r="V151" s="139" t="s">
        <v>944</v>
      </c>
      <c r="W151" s="139" t="s">
        <v>28</v>
      </c>
      <c r="X151" s="212" t="s">
        <v>28</v>
      </c>
      <c r="Y151" s="139" t="s">
        <v>924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212">
        <v>6</v>
      </c>
      <c r="AG151" s="139" t="s">
        <v>406</v>
      </c>
      <c r="AH151" s="139" t="s">
        <v>778</v>
      </c>
      <c r="AI151" s="184">
        <v>6.4</v>
      </c>
      <c r="AJ151" s="184">
        <v>14.824949999999999</v>
      </c>
      <c r="AK151" s="191">
        <v>17.502800000000001</v>
      </c>
      <c r="AL151" s="221">
        <f t="shared" si="2"/>
        <v>-0.18063130061146926</v>
      </c>
    </row>
    <row r="152" spans="1:38" x14ac:dyDescent="0.35">
      <c r="A152" s="139">
        <v>56</v>
      </c>
      <c r="B152" s="161">
        <v>734</v>
      </c>
      <c r="C152" s="161">
        <v>190</v>
      </c>
      <c r="D152" s="139" t="s">
        <v>798</v>
      </c>
      <c r="E152" s="139" t="s">
        <v>28</v>
      </c>
      <c r="F152" s="212">
        <v>1.02</v>
      </c>
      <c r="G152" s="212" t="s">
        <v>28</v>
      </c>
      <c r="H152" s="141" t="s">
        <v>28</v>
      </c>
      <c r="I152" s="141" t="s">
        <v>28</v>
      </c>
      <c r="J152" s="141" t="s">
        <v>28</v>
      </c>
      <c r="K152" s="141" t="s">
        <v>28</v>
      </c>
      <c r="L152" s="141" t="s">
        <v>28</v>
      </c>
      <c r="M152" s="141" t="s">
        <v>28</v>
      </c>
      <c r="N152" s="141" t="s">
        <v>28</v>
      </c>
      <c r="O152" s="141" t="s">
        <v>28</v>
      </c>
      <c r="P152" s="139" t="s">
        <v>28</v>
      </c>
      <c r="Q152" s="139" t="s">
        <v>836</v>
      </c>
      <c r="R152" s="139" t="s">
        <v>836</v>
      </c>
      <c r="S152" s="139">
        <v>90</v>
      </c>
      <c r="T152" s="139" t="s">
        <v>28</v>
      </c>
      <c r="U152" s="139" t="s">
        <v>376</v>
      </c>
      <c r="V152" s="139" t="s">
        <v>944</v>
      </c>
      <c r="W152" s="139" t="s">
        <v>28</v>
      </c>
      <c r="X152" s="212" t="s">
        <v>28</v>
      </c>
      <c r="Y152" s="139" t="s">
        <v>924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212">
        <v>8</v>
      </c>
      <c r="AG152" s="139" t="s">
        <v>406</v>
      </c>
      <c r="AH152" s="139" t="s">
        <v>778</v>
      </c>
      <c r="AI152" s="184">
        <v>5.6</v>
      </c>
      <c r="AJ152" s="184">
        <v>15.993698</v>
      </c>
      <c r="AK152" s="191">
        <v>19.031600000000001</v>
      </c>
      <c r="AL152" s="221">
        <f t="shared" si="2"/>
        <v>-0.18994368907053269</v>
      </c>
    </row>
    <row r="153" spans="1:38" x14ac:dyDescent="0.35">
      <c r="A153" s="139">
        <v>56</v>
      </c>
      <c r="B153" s="161">
        <v>735</v>
      </c>
      <c r="C153" s="161">
        <v>191</v>
      </c>
      <c r="D153" s="139" t="s">
        <v>798</v>
      </c>
      <c r="E153" s="139" t="s">
        <v>28</v>
      </c>
      <c r="F153" s="212">
        <v>1.02</v>
      </c>
      <c r="G153" s="212" t="s">
        <v>28</v>
      </c>
      <c r="H153" s="141" t="s">
        <v>28</v>
      </c>
      <c r="I153" s="141" t="s">
        <v>28</v>
      </c>
      <c r="J153" s="141" t="s">
        <v>28</v>
      </c>
      <c r="K153" s="141" t="s">
        <v>28</v>
      </c>
      <c r="L153" s="141" t="s">
        <v>28</v>
      </c>
      <c r="M153" s="141" t="s">
        <v>28</v>
      </c>
      <c r="N153" s="141" t="s">
        <v>28</v>
      </c>
      <c r="O153" s="141" t="s">
        <v>28</v>
      </c>
      <c r="P153" s="139" t="s">
        <v>28</v>
      </c>
      <c r="Q153" s="139" t="s">
        <v>836</v>
      </c>
      <c r="R153" s="139" t="s">
        <v>836</v>
      </c>
      <c r="S153" s="139">
        <v>90</v>
      </c>
      <c r="T153" s="139" t="s">
        <v>28</v>
      </c>
      <c r="U153" s="139" t="s">
        <v>376</v>
      </c>
      <c r="V153" s="139" t="s">
        <v>944</v>
      </c>
      <c r="W153" s="139" t="s">
        <v>28</v>
      </c>
      <c r="X153" s="212" t="s">
        <v>28</v>
      </c>
      <c r="Y153" s="139" t="s">
        <v>924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212">
        <v>8</v>
      </c>
      <c r="AG153" s="139" t="s">
        <v>406</v>
      </c>
      <c r="AH153" s="139" t="s">
        <v>778</v>
      </c>
      <c r="AI153" s="184">
        <v>6.4</v>
      </c>
      <c r="AJ153" s="184">
        <v>14.824949999999999</v>
      </c>
      <c r="AK153" s="191">
        <v>17.689</v>
      </c>
      <c r="AL153" s="221">
        <f t="shared" si="2"/>
        <v>-0.19319120806478274</v>
      </c>
    </row>
    <row r="154" spans="1:38" x14ac:dyDescent="0.35">
      <c r="A154" s="139">
        <v>56</v>
      </c>
      <c r="B154" s="161">
        <v>736</v>
      </c>
      <c r="C154" s="161">
        <v>192</v>
      </c>
      <c r="D154" s="139" t="s">
        <v>798</v>
      </c>
      <c r="E154" s="139" t="s">
        <v>28</v>
      </c>
      <c r="F154" s="212">
        <v>1.02</v>
      </c>
      <c r="G154" s="212" t="s">
        <v>28</v>
      </c>
      <c r="H154" s="141" t="s">
        <v>28</v>
      </c>
      <c r="I154" s="141" t="s">
        <v>28</v>
      </c>
      <c r="J154" s="141" t="s">
        <v>28</v>
      </c>
      <c r="K154" s="141" t="s">
        <v>28</v>
      </c>
      <c r="L154" s="141" t="s">
        <v>28</v>
      </c>
      <c r="M154" s="141" t="s">
        <v>28</v>
      </c>
      <c r="N154" s="141" t="s">
        <v>28</v>
      </c>
      <c r="O154" s="141" t="s">
        <v>28</v>
      </c>
      <c r="P154" s="139" t="s">
        <v>28</v>
      </c>
      <c r="Q154" s="139" t="s">
        <v>836</v>
      </c>
      <c r="R154" s="139" t="s">
        <v>836</v>
      </c>
      <c r="S154" s="139">
        <v>90</v>
      </c>
      <c r="T154" s="139" t="s">
        <v>28</v>
      </c>
      <c r="U154" s="139" t="s">
        <v>376</v>
      </c>
      <c r="V154" s="139" t="s">
        <v>944</v>
      </c>
      <c r="W154" s="139" t="s">
        <v>28</v>
      </c>
      <c r="X154" s="212" t="s">
        <v>28</v>
      </c>
      <c r="Y154" s="139" t="s">
        <v>924</v>
      </c>
      <c r="Z154" s="139" t="s">
        <v>934</v>
      </c>
      <c r="AA154" s="139" t="s">
        <v>934</v>
      </c>
      <c r="AB154" s="139" t="s">
        <v>934</v>
      </c>
      <c r="AC154" s="139" t="s">
        <v>773</v>
      </c>
      <c r="AD154" s="139" t="s">
        <v>773</v>
      </c>
      <c r="AE154" s="139" t="s">
        <v>773</v>
      </c>
      <c r="AF154" s="212">
        <v>7</v>
      </c>
      <c r="AG154" s="139" t="s">
        <v>406</v>
      </c>
      <c r="AH154" s="139" t="s">
        <v>778</v>
      </c>
      <c r="AI154" s="184">
        <v>5.6</v>
      </c>
      <c r="AJ154" s="184">
        <v>15.993698</v>
      </c>
      <c r="AK154" s="191">
        <v>19.2864</v>
      </c>
      <c r="AL154" s="221">
        <f t="shared" si="2"/>
        <v>-0.20587496400144609</v>
      </c>
    </row>
    <row r="155" spans="1:38" x14ac:dyDescent="0.35">
      <c r="A155" s="139">
        <v>56</v>
      </c>
      <c r="B155" s="161">
        <v>737</v>
      </c>
      <c r="C155" s="161">
        <v>193</v>
      </c>
      <c r="D155" s="139" t="s">
        <v>798</v>
      </c>
      <c r="E155" s="139" t="s">
        <v>28</v>
      </c>
      <c r="F155" s="212">
        <v>1.02</v>
      </c>
      <c r="G155" s="212" t="s">
        <v>28</v>
      </c>
      <c r="H155" s="141" t="s">
        <v>28</v>
      </c>
      <c r="I155" s="141" t="s">
        <v>28</v>
      </c>
      <c r="J155" s="141" t="s">
        <v>28</v>
      </c>
      <c r="K155" s="141" t="s">
        <v>28</v>
      </c>
      <c r="L155" s="141" t="s">
        <v>28</v>
      </c>
      <c r="M155" s="141" t="s">
        <v>28</v>
      </c>
      <c r="N155" s="141" t="s">
        <v>28</v>
      </c>
      <c r="O155" s="141" t="s">
        <v>28</v>
      </c>
      <c r="P155" s="139" t="s">
        <v>28</v>
      </c>
      <c r="Q155" s="139" t="s">
        <v>836</v>
      </c>
      <c r="R155" s="139" t="s">
        <v>836</v>
      </c>
      <c r="S155" s="139">
        <v>90</v>
      </c>
      <c r="T155" s="139" t="s">
        <v>28</v>
      </c>
      <c r="U155" s="139" t="s">
        <v>376</v>
      </c>
      <c r="V155" s="139" t="s">
        <v>944</v>
      </c>
      <c r="W155" s="139" t="s">
        <v>28</v>
      </c>
      <c r="X155" s="212" t="s">
        <v>28</v>
      </c>
      <c r="Y155" s="139" t="s">
        <v>924</v>
      </c>
      <c r="Z155" s="139" t="s">
        <v>934</v>
      </c>
      <c r="AA155" s="139" t="s">
        <v>934</v>
      </c>
      <c r="AB155" s="139" t="s">
        <v>934</v>
      </c>
      <c r="AC155" s="139" t="s">
        <v>773</v>
      </c>
      <c r="AD155" s="139" t="s">
        <v>773</v>
      </c>
      <c r="AE155" s="139" t="s">
        <v>773</v>
      </c>
      <c r="AF155" s="212">
        <v>7</v>
      </c>
      <c r="AG155" s="139" t="s">
        <v>406</v>
      </c>
      <c r="AH155" s="139" t="s">
        <v>778</v>
      </c>
      <c r="AI155" s="184">
        <v>6.8</v>
      </c>
      <c r="AJ155" s="184">
        <v>14.411586</v>
      </c>
      <c r="AK155" s="191">
        <v>17.4636</v>
      </c>
      <c r="AL155" s="221">
        <f t="shared" si="2"/>
        <v>-0.21177502601032253</v>
      </c>
    </row>
    <row r="156" spans="1:38" x14ac:dyDescent="0.35">
      <c r="A156" s="139">
        <v>56</v>
      </c>
      <c r="B156" s="161">
        <v>738</v>
      </c>
      <c r="C156" s="161">
        <v>194</v>
      </c>
      <c r="D156" s="139" t="s">
        <v>798</v>
      </c>
      <c r="E156" s="139" t="s">
        <v>28</v>
      </c>
      <c r="F156" s="212">
        <v>1.02</v>
      </c>
      <c r="G156" s="212" t="s">
        <v>28</v>
      </c>
      <c r="H156" s="141" t="s">
        <v>28</v>
      </c>
      <c r="I156" s="141" t="s">
        <v>28</v>
      </c>
      <c r="J156" s="141" t="s">
        <v>28</v>
      </c>
      <c r="K156" s="141" t="s">
        <v>28</v>
      </c>
      <c r="L156" s="141" t="s">
        <v>28</v>
      </c>
      <c r="M156" s="141" t="s">
        <v>28</v>
      </c>
      <c r="N156" s="141" t="s">
        <v>28</v>
      </c>
      <c r="O156" s="141" t="s">
        <v>28</v>
      </c>
      <c r="P156" s="139" t="s">
        <v>28</v>
      </c>
      <c r="Q156" s="139" t="s">
        <v>836</v>
      </c>
      <c r="R156" s="139" t="s">
        <v>836</v>
      </c>
      <c r="S156" s="139">
        <v>90</v>
      </c>
      <c r="T156" s="139" t="s">
        <v>28</v>
      </c>
      <c r="U156" s="139" t="s">
        <v>376</v>
      </c>
      <c r="V156" s="139" t="s">
        <v>944</v>
      </c>
      <c r="W156" s="139" t="s">
        <v>28</v>
      </c>
      <c r="X156" s="212" t="s">
        <v>28</v>
      </c>
      <c r="Y156" s="139" t="s">
        <v>924</v>
      </c>
      <c r="Z156" s="139" t="s">
        <v>934</v>
      </c>
      <c r="AA156" s="139" t="s">
        <v>934</v>
      </c>
      <c r="AB156" s="139" t="s">
        <v>934</v>
      </c>
      <c r="AC156" s="139" t="s">
        <v>773</v>
      </c>
      <c r="AD156" s="139" t="s">
        <v>773</v>
      </c>
      <c r="AE156" s="139" t="s">
        <v>773</v>
      </c>
      <c r="AF156" s="212">
        <v>7</v>
      </c>
      <c r="AG156" s="139" t="s">
        <v>406</v>
      </c>
      <c r="AH156" s="139" t="s">
        <v>778</v>
      </c>
      <c r="AI156" s="184">
        <v>6.4</v>
      </c>
      <c r="AJ156" s="184">
        <v>14.824949999999999</v>
      </c>
      <c r="AK156" s="191">
        <v>18.1496</v>
      </c>
      <c r="AL156" s="221">
        <f t="shared" si="2"/>
        <v>-0.22426045281771609</v>
      </c>
    </row>
    <row r="157" spans="1:38" x14ac:dyDescent="0.35">
      <c r="A157" s="139">
        <v>56</v>
      </c>
      <c r="B157" s="161">
        <v>739</v>
      </c>
      <c r="C157" s="161">
        <v>195</v>
      </c>
      <c r="D157" s="139" t="s">
        <v>798</v>
      </c>
      <c r="E157" s="139" t="s">
        <v>28</v>
      </c>
      <c r="F157" s="212">
        <v>1.02</v>
      </c>
      <c r="G157" s="212" t="s">
        <v>28</v>
      </c>
      <c r="H157" s="141" t="s">
        <v>28</v>
      </c>
      <c r="I157" s="141" t="s">
        <v>28</v>
      </c>
      <c r="J157" s="141" t="s">
        <v>28</v>
      </c>
      <c r="K157" s="141" t="s">
        <v>28</v>
      </c>
      <c r="L157" s="141" t="s">
        <v>28</v>
      </c>
      <c r="M157" s="141" t="s">
        <v>28</v>
      </c>
      <c r="N157" s="141" t="s">
        <v>28</v>
      </c>
      <c r="O157" s="141" t="s">
        <v>28</v>
      </c>
      <c r="P157" s="139" t="s">
        <v>28</v>
      </c>
      <c r="Q157" s="139" t="s">
        <v>836</v>
      </c>
      <c r="R157" s="139" t="s">
        <v>836</v>
      </c>
      <c r="S157" s="139">
        <v>90</v>
      </c>
      <c r="T157" s="139" t="s">
        <v>28</v>
      </c>
      <c r="U157" s="139" t="s">
        <v>376</v>
      </c>
      <c r="V157" s="139" t="s">
        <v>944</v>
      </c>
      <c r="W157" s="139" t="s">
        <v>28</v>
      </c>
      <c r="X157" s="212" t="s">
        <v>28</v>
      </c>
      <c r="Y157" s="139" t="s">
        <v>924</v>
      </c>
      <c r="Z157" s="139" t="s">
        <v>934</v>
      </c>
      <c r="AA157" s="139" t="s">
        <v>934</v>
      </c>
      <c r="AB157" s="139" t="s">
        <v>934</v>
      </c>
      <c r="AC157" s="139" t="s">
        <v>773</v>
      </c>
      <c r="AD157" s="139" t="s">
        <v>773</v>
      </c>
      <c r="AE157" s="139" t="s">
        <v>773</v>
      </c>
      <c r="AF157" s="212">
        <v>6</v>
      </c>
      <c r="AG157" s="139" t="s">
        <v>406</v>
      </c>
      <c r="AH157" s="139" t="s">
        <v>778</v>
      </c>
      <c r="AI157" s="184">
        <v>5.2</v>
      </c>
      <c r="AJ157" s="184">
        <v>13.100149999999999</v>
      </c>
      <c r="AK157" s="191">
        <v>16.199400000000001</v>
      </c>
      <c r="AL157" s="221">
        <f t="shared" si="2"/>
        <v>-0.23658126051991782</v>
      </c>
    </row>
    <row r="158" spans="1:38" x14ac:dyDescent="0.35">
      <c r="A158" s="139">
        <v>56</v>
      </c>
      <c r="B158" s="161">
        <v>741</v>
      </c>
      <c r="C158" s="161">
        <v>196</v>
      </c>
      <c r="D158" s="139" t="s">
        <v>798</v>
      </c>
      <c r="E158" s="139" t="s">
        <v>28</v>
      </c>
      <c r="F158" s="212">
        <v>1.02</v>
      </c>
      <c r="G158" s="212" t="s">
        <v>28</v>
      </c>
      <c r="H158" s="141" t="s">
        <v>28</v>
      </c>
      <c r="I158" s="141" t="s">
        <v>28</v>
      </c>
      <c r="J158" s="141" t="s">
        <v>28</v>
      </c>
      <c r="K158" s="141" t="s">
        <v>28</v>
      </c>
      <c r="L158" s="141" t="s">
        <v>28</v>
      </c>
      <c r="M158" s="141" t="s">
        <v>28</v>
      </c>
      <c r="N158" s="141" t="s">
        <v>28</v>
      </c>
      <c r="O158" s="141" t="s">
        <v>28</v>
      </c>
      <c r="P158" s="139" t="s">
        <v>28</v>
      </c>
      <c r="Q158" s="139" t="s">
        <v>836</v>
      </c>
      <c r="R158" s="139" t="s">
        <v>836</v>
      </c>
      <c r="S158" s="139">
        <v>90</v>
      </c>
      <c r="T158" s="139" t="s">
        <v>28</v>
      </c>
      <c r="U158" s="139" t="s">
        <v>376</v>
      </c>
      <c r="V158" s="139" t="s">
        <v>944</v>
      </c>
      <c r="W158" s="139" t="s">
        <v>28</v>
      </c>
      <c r="X158" s="212" t="s">
        <v>28</v>
      </c>
      <c r="Y158" s="139" t="s">
        <v>924</v>
      </c>
      <c r="Z158" s="139" t="s">
        <v>934</v>
      </c>
      <c r="AA158" s="139" t="s">
        <v>934</v>
      </c>
      <c r="AB158" s="139" t="s">
        <v>934</v>
      </c>
      <c r="AC158" s="139" t="s">
        <v>773</v>
      </c>
      <c r="AD158" s="139" t="s">
        <v>773</v>
      </c>
      <c r="AE158" s="139" t="s">
        <v>773</v>
      </c>
      <c r="AF158" s="212">
        <v>9</v>
      </c>
      <c r="AG158" s="139" t="s">
        <v>406</v>
      </c>
      <c r="AH158" s="139" t="s">
        <v>778</v>
      </c>
      <c r="AI158" s="184">
        <v>5.2</v>
      </c>
      <c r="AJ158" s="184">
        <v>13.100149999999999</v>
      </c>
      <c r="AK158" s="191">
        <v>16.611000000000001</v>
      </c>
      <c r="AL158" s="221">
        <f t="shared" si="2"/>
        <v>-0.26800074808303731</v>
      </c>
    </row>
    <row r="159" spans="1:38" x14ac:dyDescent="0.35">
      <c r="A159" s="139">
        <v>56</v>
      </c>
      <c r="B159" s="161">
        <v>742</v>
      </c>
      <c r="C159" s="161">
        <v>197</v>
      </c>
      <c r="D159" s="139" t="s">
        <v>798</v>
      </c>
      <c r="E159" s="139" t="s">
        <v>28</v>
      </c>
      <c r="F159" s="212">
        <v>1.02</v>
      </c>
      <c r="G159" s="212" t="s">
        <v>28</v>
      </c>
      <c r="H159" s="141" t="s">
        <v>28</v>
      </c>
      <c r="I159" s="141" t="s">
        <v>28</v>
      </c>
      <c r="J159" s="141" t="s">
        <v>28</v>
      </c>
      <c r="K159" s="141" t="s">
        <v>28</v>
      </c>
      <c r="L159" s="141" t="s">
        <v>28</v>
      </c>
      <c r="M159" s="141" t="s">
        <v>28</v>
      </c>
      <c r="N159" s="141" t="s">
        <v>28</v>
      </c>
      <c r="O159" s="141" t="s">
        <v>28</v>
      </c>
      <c r="P159" s="139" t="s">
        <v>28</v>
      </c>
      <c r="Q159" s="139" t="s">
        <v>836</v>
      </c>
      <c r="R159" s="139" t="s">
        <v>836</v>
      </c>
      <c r="S159" s="139">
        <v>90</v>
      </c>
      <c r="T159" s="139" t="s">
        <v>28</v>
      </c>
      <c r="U159" s="139" t="s">
        <v>376</v>
      </c>
      <c r="V159" s="139" t="s">
        <v>944</v>
      </c>
      <c r="W159" s="139" t="s">
        <v>28</v>
      </c>
      <c r="X159" s="212" t="s">
        <v>28</v>
      </c>
      <c r="Y159" s="139" t="s">
        <v>924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212">
        <v>8</v>
      </c>
      <c r="AG159" s="139" t="s">
        <v>406</v>
      </c>
      <c r="AH159" s="139" t="s">
        <v>778</v>
      </c>
      <c r="AI159" s="184">
        <v>5.2</v>
      </c>
      <c r="AJ159" s="184">
        <v>13.100149999999999</v>
      </c>
      <c r="AK159" s="191">
        <v>16.973600000000001</v>
      </c>
      <c r="AL159" s="221">
        <f t="shared" si="2"/>
        <v>-0.29567982046007124</v>
      </c>
    </row>
    <row r="160" spans="1:38" x14ac:dyDescent="0.35">
      <c r="A160" s="139">
        <v>56</v>
      </c>
      <c r="B160" s="161">
        <v>743</v>
      </c>
      <c r="C160" s="161">
        <v>198</v>
      </c>
      <c r="D160" s="139" t="s">
        <v>798</v>
      </c>
      <c r="E160" s="139" t="s">
        <v>28</v>
      </c>
      <c r="F160" s="212">
        <v>1.02</v>
      </c>
      <c r="G160" s="212" t="s">
        <v>28</v>
      </c>
      <c r="H160" s="141" t="s">
        <v>28</v>
      </c>
      <c r="I160" s="141" t="s">
        <v>28</v>
      </c>
      <c r="J160" s="141" t="s">
        <v>28</v>
      </c>
      <c r="K160" s="141" t="s">
        <v>28</v>
      </c>
      <c r="L160" s="141" t="s">
        <v>28</v>
      </c>
      <c r="M160" s="141" t="s">
        <v>28</v>
      </c>
      <c r="N160" s="141" t="s">
        <v>28</v>
      </c>
      <c r="O160" s="141" t="s">
        <v>28</v>
      </c>
      <c r="P160" s="139" t="s">
        <v>28</v>
      </c>
      <c r="Q160" s="139" t="s">
        <v>836</v>
      </c>
      <c r="R160" s="139" t="s">
        <v>836</v>
      </c>
      <c r="S160" s="139">
        <v>90</v>
      </c>
      <c r="T160" s="139" t="s">
        <v>28</v>
      </c>
      <c r="U160" s="139" t="s">
        <v>376</v>
      </c>
      <c r="V160" s="139" t="s">
        <v>944</v>
      </c>
      <c r="W160" s="139" t="s">
        <v>28</v>
      </c>
      <c r="X160" s="212" t="s">
        <v>28</v>
      </c>
      <c r="Y160" s="139" t="s">
        <v>924</v>
      </c>
      <c r="Z160" s="139" t="s">
        <v>934</v>
      </c>
      <c r="AA160" s="139" t="s">
        <v>934</v>
      </c>
      <c r="AB160" s="139" t="s">
        <v>934</v>
      </c>
      <c r="AC160" s="139" t="s">
        <v>773</v>
      </c>
      <c r="AD160" s="139" t="s">
        <v>773</v>
      </c>
      <c r="AE160" s="139" t="s">
        <v>773</v>
      </c>
      <c r="AF160" s="212">
        <v>7</v>
      </c>
      <c r="AG160" s="139" t="s">
        <v>406</v>
      </c>
      <c r="AH160" s="139" t="s">
        <v>778</v>
      </c>
      <c r="AI160" s="184">
        <v>5.2</v>
      </c>
      <c r="AJ160" s="184">
        <v>13.100149999999999</v>
      </c>
      <c r="AK160" s="191">
        <v>17.061799999999998</v>
      </c>
      <c r="AL160" s="221">
        <f t="shared" si="2"/>
        <v>-0.30241256779502518</v>
      </c>
    </row>
    <row r="161" spans="1:38" x14ac:dyDescent="0.35">
      <c r="A161" s="139">
        <v>61</v>
      </c>
      <c r="B161" s="161">
        <v>779</v>
      </c>
      <c r="C161" s="161">
        <v>204</v>
      </c>
      <c r="D161" s="139" t="s">
        <v>798</v>
      </c>
      <c r="E161" s="139" t="s">
        <v>28</v>
      </c>
      <c r="F161" s="212">
        <v>0.99</v>
      </c>
      <c r="G161" s="212">
        <v>2.7250000000000001</v>
      </c>
      <c r="H161" s="141">
        <v>6.24</v>
      </c>
      <c r="I161" s="141">
        <v>10.66</v>
      </c>
      <c r="J161" s="141">
        <v>15.42</v>
      </c>
      <c r="K161" s="141">
        <v>36.26</v>
      </c>
      <c r="L161" s="141">
        <v>47.51</v>
      </c>
      <c r="M161" s="141">
        <v>71.13</v>
      </c>
      <c r="N161" s="141" t="s">
        <v>28</v>
      </c>
      <c r="O161" s="141">
        <v>90.61</v>
      </c>
      <c r="P161" s="139" t="s">
        <v>941</v>
      </c>
      <c r="Q161" s="139" t="s">
        <v>789</v>
      </c>
      <c r="R161" s="139" t="s">
        <v>836</v>
      </c>
      <c r="S161" s="139">
        <v>90</v>
      </c>
      <c r="T161" s="139" t="s">
        <v>116</v>
      </c>
      <c r="U161" s="139" t="s">
        <v>376</v>
      </c>
      <c r="V161" s="139" t="s">
        <v>966</v>
      </c>
      <c r="W161" s="139" t="s">
        <v>381</v>
      </c>
      <c r="X161" s="212">
        <v>2.36</v>
      </c>
      <c r="Y161" s="139" t="s">
        <v>925</v>
      </c>
      <c r="Z161" s="139" t="s">
        <v>28</v>
      </c>
      <c r="AA161" s="139">
        <v>150</v>
      </c>
      <c r="AB161" s="139" t="s">
        <v>28</v>
      </c>
      <c r="AC161" s="139" t="s">
        <v>773</v>
      </c>
      <c r="AD161" s="139" t="s">
        <v>773</v>
      </c>
      <c r="AE161" s="139" t="s">
        <v>773</v>
      </c>
      <c r="AF161" s="212">
        <v>8</v>
      </c>
      <c r="AG161" s="139" t="s">
        <v>406</v>
      </c>
      <c r="AH161" s="139" t="s">
        <v>778</v>
      </c>
      <c r="AI161" s="184">
        <v>5.2</v>
      </c>
      <c r="AJ161" s="184">
        <v>12.45</v>
      </c>
      <c r="AK161" s="191">
        <v>15.84</v>
      </c>
      <c r="AL161" s="221">
        <f t="shared" si="2"/>
        <v>-0.2722891566265061</v>
      </c>
    </row>
    <row r="162" spans="1:38" x14ac:dyDescent="0.35">
      <c r="A162" s="139">
        <v>61</v>
      </c>
      <c r="B162" s="161">
        <v>780</v>
      </c>
      <c r="C162" s="161">
        <v>205</v>
      </c>
      <c r="D162" s="139" t="s">
        <v>798</v>
      </c>
      <c r="E162" s="139" t="s">
        <v>28</v>
      </c>
      <c r="F162" s="212">
        <v>0.99</v>
      </c>
      <c r="G162" s="212">
        <v>2.7250000000000001</v>
      </c>
      <c r="H162" s="141">
        <v>6.24</v>
      </c>
      <c r="I162" s="141">
        <v>10.66</v>
      </c>
      <c r="J162" s="141">
        <v>15.42</v>
      </c>
      <c r="K162" s="141">
        <v>36.26</v>
      </c>
      <c r="L162" s="141">
        <v>47.51</v>
      </c>
      <c r="M162" s="141">
        <v>71.13</v>
      </c>
      <c r="N162" s="141" t="s">
        <v>28</v>
      </c>
      <c r="O162" s="141">
        <v>90.61</v>
      </c>
      <c r="P162" s="139" t="s">
        <v>941</v>
      </c>
      <c r="Q162" s="139" t="s">
        <v>789</v>
      </c>
      <c r="R162" s="139" t="s">
        <v>836</v>
      </c>
      <c r="S162" s="139">
        <v>90</v>
      </c>
      <c r="T162" s="139" t="s">
        <v>116</v>
      </c>
      <c r="U162" s="139" t="s">
        <v>376</v>
      </c>
      <c r="V162" s="139" t="s">
        <v>966</v>
      </c>
      <c r="W162" s="139" t="s">
        <v>381</v>
      </c>
      <c r="X162" s="212">
        <v>2.36</v>
      </c>
      <c r="Y162" s="139" t="s">
        <v>925</v>
      </c>
      <c r="Z162" s="139" t="s">
        <v>28</v>
      </c>
      <c r="AA162" s="139">
        <v>150</v>
      </c>
      <c r="AB162" s="139" t="s">
        <v>28</v>
      </c>
      <c r="AC162" s="139" t="s">
        <v>773</v>
      </c>
      <c r="AD162" s="139" t="s">
        <v>773</v>
      </c>
      <c r="AE162" s="139" t="s">
        <v>773</v>
      </c>
      <c r="AF162" s="212">
        <v>9</v>
      </c>
      <c r="AG162" s="139" t="s">
        <v>406</v>
      </c>
      <c r="AH162" s="139" t="s">
        <v>778</v>
      </c>
      <c r="AI162" s="184">
        <v>5.2</v>
      </c>
      <c r="AJ162" s="184">
        <v>12.45</v>
      </c>
      <c r="AK162" s="191">
        <v>17.920000000000002</v>
      </c>
      <c r="AL162" s="221">
        <f t="shared" si="2"/>
        <v>-0.4393574297188757</v>
      </c>
    </row>
    <row r="163" spans="1:38" x14ac:dyDescent="0.35">
      <c r="A163" s="139">
        <v>61</v>
      </c>
      <c r="B163" s="161">
        <v>781</v>
      </c>
      <c r="C163" s="161">
        <v>206</v>
      </c>
      <c r="D163" s="139" t="s">
        <v>798</v>
      </c>
      <c r="E163" s="139" t="s">
        <v>28</v>
      </c>
      <c r="F163" s="212">
        <v>0.99</v>
      </c>
      <c r="G163" s="212">
        <v>2.7250000000000001</v>
      </c>
      <c r="H163" s="141">
        <v>6.24</v>
      </c>
      <c r="I163" s="141">
        <v>10.66</v>
      </c>
      <c r="J163" s="141">
        <v>15.42</v>
      </c>
      <c r="K163" s="141">
        <v>36.26</v>
      </c>
      <c r="L163" s="141">
        <v>47.51</v>
      </c>
      <c r="M163" s="141">
        <v>71.13</v>
      </c>
      <c r="N163" s="141" t="s">
        <v>28</v>
      </c>
      <c r="O163" s="141">
        <v>90.61</v>
      </c>
      <c r="P163" s="139" t="s">
        <v>941</v>
      </c>
      <c r="Q163" s="139" t="s">
        <v>789</v>
      </c>
      <c r="R163" s="139" t="s">
        <v>836</v>
      </c>
      <c r="S163" s="139">
        <v>90</v>
      </c>
      <c r="T163" s="139" t="s">
        <v>116</v>
      </c>
      <c r="U163" s="139" t="s">
        <v>376</v>
      </c>
      <c r="V163" s="139" t="s">
        <v>966</v>
      </c>
      <c r="W163" s="139" t="s">
        <v>381</v>
      </c>
      <c r="X163" s="212">
        <v>2.36</v>
      </c>
      <c r="Y163" s="139" t="s">
        <v>925</v>
      </c>
      <c r="Z163" s="139" t="s">
        <v>28</v>
      </c>
      <c r="AA163" s="139">
        <v>150</v>
      </c>
      <c r="AB163" s="139" t="s">
        <v>28</v>
      </c>
      <c r="AC163" s="139" t="s">
        <v>773</v>
      </c>
      <c r="AD163" s="139" t="s">
        <v>773</v>
      </c>
      <c r="AE163" s="139" t="s">
        <v>773</v>
      </c>
      <c r="AF163" s="212">
        <v>10</v>
      </c>
      <c r="AG163" s="139" t="s">
        <v>406</v>
      </c>
      <c r="AH163" s="139" t="s">
        <v>778</v>
      </c>
      <c r="AI163" s="184">
        <v>5.2</v>
      </c>
      <c r="AJ163" s="184">
        <v>12.45</v>
      </c>
      <c r="AK163" s="191">
        <v>16.2</v>
      </c>
      <c r="AL163" s="221">
        <f t="shared" si="2"/>
        <v>-0.30120481927710846</v>
      </c>
    </row>
    <row r="164" spans="1:38" x14ac:dyDescent="0.35">
      <c r="A164" s="139">
        <v>61</v>
      </c>
      <c r="B164" s="161">
        <v>788</v>
      </c>
      <c r="C164" s="161">
        <v>207</v>
      </c>
      <c r="D164" s="139" t="s">
        <v>798</v>
      </c>
      <c r="E164" s="139" t="s">
        <v>28</v>
      </c>
      <c r="F164" s="212">
        <v>0.99</v>
      </c>
      <c r="G164" s="212">
        <v>2.7250000000000001</v>
      </c>
      <c r="H164" s="141">
        <v>6.24</v>
      </c>
      <c r="I164" s="141">
        <v>10.66</v>
      </c>
      <c r="J164" s="141">
        <v>15.42</v>
      </c>
      <c r="K164" s="141">
        <v>36.26</v>
      </c>
      <c r="L164" s="141">
        <v>47.51</v>
      </c>
      <c r="M164" s="141">
        <v>71.13</v>
      </c>
      <c r="N164" s="141" t="s">
        <v>28</v>
      </c>
      <c r="O164" s="141">
        <v>90.61</v>
      </c>
      <c r="P164" s="139" t="s">
        <v>941</v>
      </c>
      <c r="Q164" s="139" t="s">
        <v>789</v>
      </c>
      <c r="R164" s="139" t="s">
        <v>836</v>
      </c>
      <c r="S164" s="139">
        <v>90</v>
      </c>
      <c r="T164" s="139" t="s">
        <v>20</v>
      </c>
      <c r="U164" s="139" t="s">
        <v>376</v>
      </c>
      <c r="V164" s="139" t="s">
        <v>944</v>
      </c>
      <c r="W164" s="139" t="s">
        <v>381</v>
      </c>
      <c r="X164" s="212">
        <v>2.36</v>
      </c>
      <c r="Y164" s="139" t="s">
        <v>925</v>
      </c>
      <c r="Z164" s="139" t="s">
        <v>28</v>
      </c>
      <c r="AA164" s="139">
        <v>150</v>
      </c>
      <c r="AB164" s="139" t="s">
        <v>28</v>
      </c>
      <c r="AC164" s="139" t="s">
        <v>773</v>
      </c>
      <c r="AD164" s="139" t="s">
        <v>773</v>
      </c>
      <c r="AE164" s="139" t="s">
        <v>773</v>
      </c>
      <c r="AF164" s="212">
        <v>8</v>
      </c>
      <c r="AG164" s="139" t="s">
        <v>406</v>
      </c>
      <c r="AH164" s="139" t="s">
        <v>778</v>
      </c>
      <c r="AI164" s="184">
        <v>5.2</v>
      </c>
      <c r="AJ164" s="184">
        <v>12.45</v>
      </c>
      <c r="AK164" s="191">
        <v>14.24</v>
      </c>
      <c r="AL164" s="221">
        <f t="shared" si="2"/>
        <v>-0.14377510040160651</v>
      </c>
    </row>
    <row r="165" spans="1:38" x14ac:dyDescent="0.35">
      <c r="A165" s="139">
        <v>61</v>
      </c>
      <c r="B165" s="161">
        <v>789</v>
      </c>
      <c r="C165" s="161">
        <v>208</v>
      </c>
      <c r="D165" s="139" t="s">
        <v>798</v>
      </c>
      <c r="E165" s="139" t="s">
        <v>28</v>
      </c>
      <c r="F165" s="212">
        <v>0.99</v>
      </c>
      <c r="G165" s="212">
        <v>2.7250000000000001</v>
      </c>
      <c r="H165" s="141">
        <v>6.24</v>
      </c>
      <c r="I165" s="141">
        <v>10.66</v>
      </c>
      <c r="J165" s="141">
        <v>15.42</v>
      </c>
      <c r="K165" s="141">
        <v>36.26</v>
      </c>
      <c r="L165" s="141">
        <v>47.51</v>
      </c>
      <c r="M165" s="141">
        <v>71.13</v>
      </c>
      <c r="N165" s="141" t="s">
        <v>28</v>
      </c>
      <c r="O165" s="141">
        <v>90.61</v>
      </c>
      <c r="P165" s="139" t="s">
        <v>941</v>
      </c>
      <c r="Q165" s="139" t="s">
        <v>789</v>
      </c>
      <c r="R165" s="139" t="s">
        <v>836</v>
      </c>
      <c r="S165" s="139">
        <v>90</v>
      </c>
      <c r="T165" s="139" t="s">
        <v>20</v>
      </c>
      <c r="U165" s="139" t="s">
        <v>376</v>
      </c>
      <c r="V165" s="139" t="s">
        <v>944</v>
      </c>
      <c r="W165" s="139" t="s">
        <v>381</v>
      </c>
      <c r="X165" s="212">
        <v>2.36</v>
      </c>
      <c r="Y165" s="139" t="s">
        <v>925</v>
      </c>
      <c r="Z165" s="139" t="s">
        <v>28</v>
      </c>
      <c r="AA165" s="139">
        <v>150</v>
      </c>
      <c r="AB165" s="139" t="s">
        <v>28</v>
      </c>
      <c r="AC165" s="139" t="s">
        <v>773</v>
      </c>
      <c r="AD165" s="139" t="s">
        <v>773</v>
      </c>
      <c r="AE165" s="139" t="s">
        <v>773</v>
      </c>
      <c r="AF165" s="212">
        <v>9</v>
      </c>
      <c r="AG165" s="139" t="s">
        <v>406</v>
      </c>
      <c r="AH165" s="139" t="s">
        <v>778</v>
      </c>
      <c r="AI165" s="184">
        <v>5.2</v>
      </c>
      <c r="AJ165" s="184">
        <v>12.45</v>
      </c>
      <c r="AK165" s="191">
        <v>15.22</v>
      </c>
      <c r="AL165" s="221">
        <f t="shared" si="2"/>
        <v>-0.22248995983935754</v>
      </c>
    </row>
    <row r="166" spans="1:38" x14ac:dyDescent="0.35">
      <c r="A166" s="139">
        <v>61</v>
      </c>
      <c r="B166" s="161">
        <v>790</v>
      </c>
      <c r="C166" s="161">
        <v>209</v>
      </c>
      <c r="D166" s="139" t="s">
        <v>798</v>
      </c>
      <c r="E166" s="139" t="s">
        <v>28</v>
      </c>
      <c r="F166" s="212">
        <v>0.99</v>
      </c>
      <c r="G166" s="212">
        <v>2.7250000000000001</v>
      </c>
      <c r="H166" s="141">
        <v>6.24</v>
      </c>
      <c r="I166" s="141">
        <v>10.66</v>
      </c>
      <c r="J166" s="141">
        <v>15.42</v>
      </c>
      <c r="K166" s="141">
        <v>36.26</v>
      </c>
      <c r="L166" s="141">
        <v>47.51</v>
      </c>
      <c r="M166" s="141">
        <v>71.13</v>
      </c>
      <c r="N166" s="141" t="s">
        <v>28</v>
      </c>
      <c r="O166" s="141">
        <v>90.61</v>
      </c>
      <c r="P166" s="139" t="s">
        <v>941</v>
      </c>
      <c r="Q166" s="139" t="s">
        <v>789</v>
      </c>
      <c r="R166" s="139" t="s">
        <v>836</v>
      </c>
      <c r="S166" s="139">
        <v>90</v>
      </c>
      <c r="T166" s="139" t="s">
        <v>20</v>
      </c>
      <c r="U166" s="139" t="s">
        <v>376</v>
      </c>
      <c r="V166" s="139" t="s">
        <v>944</v>
      </c>
      <c r="W166" s="139" t="s">
        <v>381</v>
      </c>
      <c r="X166" s="212">
        <v>2.36</v>
      </c>
      <c r="Y166" s="139" t="s">
        <v>925</v>
      </c>
      <c r="Z166" s="139" t="s">
        <v>28</v>
      </c>
      <c r="AA166" s="139">
        <v>150</v>
      </c>
      <c r="AB166" s="139" t="s">
        <v>28</v>
      </c>
      <c r="AC166" s="139" t="s">
        <v>773</v>
      </c>
      <c r="AD166" s="139" t="s">
        <v>773</v>
      </c>
      <c r="AE166" s="139" t="s">
        <v>773</v>
      </c>
      <c r="AF166" s="212">
        <v>10</v>
      </c>
      <c r="AG166" s="139" t="s">
        <v>406</v>
      </c>
      <c r="AH166" s="139" t="s">
        <v>778</v>
      </c>
      <c r="AI166" s="184">
        <v>5.2</v>
      </c>
      <c r="AJ166" s="184">
        <v>12.45</v>
      </c>
      <c r="AK166" s="191">
        <v>15.1</v>
      </c>
      <c r="AL166" s="221">
        <f t="shared" si="2"/>
        <v>-0.21285140562249</v>
      </c>
    </row>
    <row r="167" spans="1:38" x14ac:dyDescent="0.35">
      <c r="A167" s="139">
        <v>67</v>
      </c>
      <c r="B167" s="161">
        <v>833</v>
      </c>
      <c r="C167" s="161">
        <v>219</v>
      </c>
      <c r="D167" s="139" t="s">
        <v>798</v>
      </c>
      <c r="E167" s="139" t="s">
        <v>938</v>
      </c>
      <c r="F167" s="212">
        <v>0.47</v>
      </c>
      <c r="G167" s="212" t="s">
        <v>28</v>
      </c>
      <c r="H167" s="226">
        <v>7.04</v>
      </c>
      <c r="I167" s="226">
        <v>22.85</v>
      </c>
      <c r="J167" s="226">
        <v>31.86</v>
      </c>
      <c r="K167" s="226">
        <v>49.74</v>
      </c>
      <c r="L167" s="226">
        <v>61.67</v>
      </c>
      <c r="M167" s="226">
        <v>78.84</v>
      </c>
      <c r="N167" s="226">
        <v>94.91</v>
      </c>
      <c r="O167" s="226">
        <v>100.02</v>
      </c>
      <c r="P167" s="139" t="s">
        <v>28</v>
      </c>
      <c r="Q167" s="139" t="s">
        <v>836</v>
      </c>
      <c r="R167" s="139" t="s">
        <v>836</v>
      </c>
      <c r="S167" s="139">
        <v>90</v>
      </c>
      <c r="T167" s="139" t="s">
        <v>20</v>
      </c>
      <c r="U167" s="139" t="s">
        <v>376</v>
      </c>
      <c r="V167" s="139" t="s">
        <v>944</v>
      </c>
      <c r="W167" s="139" t="s">
        <v>381</v>
      </c>
      <c r="X167" s="212">
        <v>0.3</v>
      </c>
      <c r="Y167" s="139" t="s">
        <v>924</v>
      </c>
      <c r="Z167" s="139" t="s">
        <v>934</v>
      </c>
      <c r="AA167" s="139" t="s">
        <v>934</v>
      </c>
      <c r="AB167" s="139" t="s">
        <v>934</v>
      </c>
      <c r="AC167" s="139" t="s">
        <v>773</v>
      </c>
      <c r="AD167" s="139" t="s">
        <v>773</v>
      </c>
      <c r="AE167" s="139" t="s">
        <v>773</v>
      </c>
      <c r="AF167" s="212">
        <v>7.5</v>
      </c>
      <c r="AG167" s="139" t="s">
        <v>406</v>
      </c>
      <c r="AH167" s="139" t="s">
        <v>778</v>
      </c>
      <c r="AI167" s="184">
        <v>5.2</v>
      </c>
      <c r="AJ167" s="184">
        <v>11.66</v>
      </c>
      <c r="AK167" s="191">
        <v>10.95</v>
      </c>
      <c r="AL167" s="221">
        <f t="shared" si="2"/>
        <v>6.0891938250428886E-2</v>
      </c>
    </row>
    <row r="168" spans="1:38" x14ac:dyDescent="0.35">
      <c r="A168" s="139">
        <v>67</v>
      </c>
      <c r="B168" s="161">
        <v>834</v>
      </c>
      <c r="C168" s="161">
        <v>220</v>
      </c>
      <c r="D168" s="139" t="s">
        <v>798</v>
      </c>
      <c r="E168" s="139" t="s">
        <v>938</v>
      </c>
      <c r="F168" s="212">
        <v>0.47</v>
      </c>
      <c r="G168" s="212" t="s">
        <v>28</v>
      </c>
      <c r="H168" s="226">
        <v>7.04</v>
      </c>
      <c r="I168" s="226">
        <v>22.85</v>
      </c>
      <c r="J168" s="226">
        <v>31.86</v>
      </c>
      <c r="K168" s="226">
        <v>49.74</v>
      </c>
      <c r="L168" s="226">
        <v>61.67</v>
      </c>
      <c r="M168" s="226">
        <v>78.84</v>
      </c>
      <c r="N168" s="226">
        <v>94.91</v>
      </c>
      <c r="O168" s="226">
        <v>100.02</v>
      </c>
      <c r="P168" s="139" t="s">
        <v>28</v>
      </c>
      <c r="Q168" s="139" t="s">
        <v>836</v>
      </c>
      <c r="R168" s="139" t="s">
        <v>836</v>
      </c>
      <c r="S168" s="139">
        <v>90</v>
      </c>
      <c r="T168" s="139" t="s">
        <v>20</v>
      </c>
      <c r="U168" s="139" t="s">
        <v>376</v>
      </c>
      <c r="V168" s="139" t="s">
        <v>944</v>
      </c>
      <c r="W168" s="139" t="s">
        <v>381</v>
      </c>
      <c r="X168" s="212">
        <v>1.77</v>
      </c>
      <c r="Y168" s="139" t="s">
        <v>924</v>
      </c>
      <c r="Z168" s="139" t="s">
        <v>934</v>
      </c>
      <c r="AA168" s="139" t="s">
        <v>934</v>
      </c>
      <c r="AB168" s="139" t="s">
        <v>934</v>
      </c>
      <c r="AC168" s="139" t="s">
        <v>773</v>
      </c>
      <c r="AD168" s="139" t="s">
        <v>773</v>
      </c>
      <c r="AE168" s="139" t="s">
        <v>773</v>
      </c>
      <c r="AF168" s="212">
        <v>7.5</v>
      </c>
      <c r="AG168" s="139" t="s">
        <v>406</v>
      </c>
      <c r="AH168" s="139" t="s">
        <v>778</v>
      </c>
      <c r="AI168" s="184">
        <v>5.2</v>
      </c>
      <c r="AJ168" s="184">
        <v>11.66</v>
      </c>
      <c r="AK168" s="191">
        <v>11.11</v>
      </c>
      <c r="AL168" s="221">
        <f t="shared" si="2"/>
        <v>4.7169811320754776E-2</v>
      </c>
    </row>
    <row r="169" spans="1:38" x14ac:dyDescent="0.35">
      <c r="A169" s="139">
        <v>67</v>
      </c>
      <c r="B169" s="161">
        <v>835</v>
      </c>
      <c r="C169" s="161">
        <v>221</v>
      </c>
      <c r="D169" s="139" t="s">
        <v>798</v>
      </c>
      <c r="E169" s="139" t="s">
        <v>938</v>
      </c>
      <c r="F169" s="212">
        <v>0.47</v>
      </c>
      <c r="G169" s="212" t="s">
        <v>28</v>
      </c>
      <c r="H169" s="226">
        <v>7.04</v>
      </c>
      <c r="I169" s="226">
        <v>22.85</v>
      </c>
      <c r="J169" s="226">
        <v>31.86</v>
      </c>
      <c r="K169" s="226">
        <v>49.74</v>
      </c>
      <c r="L169" s="226">
        <v>61.67</v>
      </c>
      <c r="M169" s="226">
        <v>78.84</v>
      </c>
      <c r="N169" s="226">
        <v>94.91</v>
      </c>
      <c r="O169" s="226">
        <v>100.02</v>
      </c>
      <c r="P169" s="139" t="s">
        <v>28</v>
      </c>
      <c r="Q169" s="139" t="s">
        <v>836</v>
      </c>
      <c r="R169" s="139" t="s">
        <v>836</v>
      </c>
      <c r="S169" s="139">
        <v>90</v>
      </c>
      <c r="T169" s="139" t="s">
        <v>20</v>
      </c>
      <c r="U169" s="139" t="s">
        <v>376</v>
      </c>
      <c r="V169" s="139" t="s">
        <v>944</v>
      </c>
      <c r="W169" s="139" t="s">
        <v>381</v>
      </c>
      <c r="X169" s="212">
        <v>0.3</v>
      </c>
      <c r="Y169" s="139" t="s">
        <v>924</v>
      </c>
      <c r="Z169" s="139" t="s">
        <v>934</v>
      </c>
      <c r="AA169" s="139" t="s">
        <v>934</v>
      </c>
      <c r="AB169" s="139" t="s">
        <v>934</v>
      </c>
      <c r="AC169" s="139" t="s">
        <v>773</v>
      </c>
      <c r="AD169" s="139" t="s">
        <v>773</v>
      </c>
      <c r="AE169" s="139" t="s">
        <v>773</v>
      </c>
      <c r="AF169" s="212">
        <v>5</v>
      </c>
      <c r="AG169" s="139" t="s">
        <v>406</v>
      </c>
      <c r="AH169" s="139" t="s">
        <v>778</v>
      </c>
      <c r="AI169" s="184">
        <v>5.2</v>
      </c>
      <c r="AJ169" s="184">
        <v>11.66</v>
      </c>
      <c r="AK169" s="191">
        <v>12.35</v>
      </c>
      <c r="AL169" s="221">
        <f t="shared" si="2"/>
        <v>-5.917667238421951E-2</v>
      </c>
    </row>
    <row r="170" spans="1:38" x14ac:dyDescent="0.35">
      <c r="A170" s="139">
        <v>67</v>
      </c>
      <c r="B170" s="161">
        <v>836</v>
      </c>
      <c r="C170" s="161">
        <v>222</v>
      </c>
      <c r="D170" s="139" t="s">
        <v>798</v>
      </c>
      <c r="E170" s="139" t="s">
        <v>938</v>
      </c>
      <c r="F170" s="212">
        <v>0.47</v>
      </c>
      <c r="G170" s="212" t="s">
        <v>28</v>
      </c>
      <c r="H170" s="226">
        <v>7.04</v>
      </c>
      <c r="I170" s="226">
        <v>22.85</v>
      </c>
      <c r="J170" s="226">
        <v>31.86</v>
      </c>
      <c r="K170" s="226">
        <v>49.74</v>
      </c>
      <c r="L170" s="226">
        <v>61.67</v>
      </c>
      <c r="M170" s="226">
        <v>78.84</v>
      </c>
      <c r="N170" s="226">
        <v>94.91</v>
      </c>
      <c r="O170" s="226">
        <v>100.02</v>
      </c>
      <c r="P170" s="139" t="s">
        <v>28</v>
      </c>
      <c r="Q170" s="139" t="s">
        <v>836</v>
      </c>
      <c r="R170" s="139" t="s">
        <v>836</v>
      </c>
      <c r="S170" s="139">
        <v>90</v>
      </c>
      <c r="T170" s="139" t="s">
        <v>20</v>
      </c>
      <c r="U170" s="139" t="s">
        <v>376</v>
      </c>
      <c r="V170" s="139" t="s">
        <v>944</v>
      </c>
      <c r="W170" s="139" t="s">
        <v>381</v>
      </c>
      <c r="X170" s="212">
        <v>1.77</v>
      </c>
      <c r="Y170" s="139" t="s">
        <v>924</v>
      </c>
      <c r="Z170" s="139" t="s">
        <v>934</v>
      </c>
      <c r="AA170" s="139" t="s">
        <v>934</v>
      </c>
      <c r="AB170" s="139" t="s">
        <v>934</v>
      </c>
      <c r="AC170" s="139" t="s">
        <v>773</v>
      </c>
      <c r="AD170" s="139" t="s">
        <v>773</v>
      </c>
      <c r="AE170" s="139" t="s">
        <v>773</v>
      </c>
      <c r="AF170" s="212">
        <v>5</v>
      </c>
      <c r="AG170" s="139" t="s">
        <v>406</v>
      </c>
      <c r="AH170" s="139" t="s">
        <v>778</v>
      </c>
      <c r="AI170" s="184">
        <v>5.2</v>
      </c>
      <c r="AJ170" s="184">
        <v>11.66</v>
      </c>
      <c r="AK170" s="191">
        <v>12.69</v>
      </c>
      <c r="AL170" s="221">
        <f t="shared" si="2"/>
        <v>-8.8336192109776959E-2</v>
      </c>
    </row>
    <row r="171" spans="1:38" x14ac:dyDescent="0.35">
      <c r="A171" s="139">
        <v>67</v>
      </c>
      <c r="B171" s="161">
        <v>840</v>
      </c>
      <c r="C171" s="161">
        <v>223</v>
      </c>
      <c r="D171" s="139" t="s">
        <v>798</v>
      </c>
      <c r="E171" s="139" t="s">
        <v>938</v>
      </c>
      <c r="F171" s="212">
        <v>0.47</v>
      </c>
      <c r="G171" s="212" t="s">
        <v>28</v>
      </c>
      <c r="H171" s="226">
        <v>7.04</v>
      </c>
      <c r="I171" s="226">
        <v>22.85</v>
      </c>
      <c r="J171" s="226">
        <v>31.86</v>
      </c>
      <c r="K171" s="226">
        <v>49.74</v>
      </c>
      <c r="L171" s="226">
        <v>61.67</v>
      </c>
      <c r="M171" s="226">
        <v>78.84</v>
      </c>
      <c r="N171" s="226">
        <v>94.91</v>
      </c>
      <c r="O171" s="226">
        <v>100.02</v>
      </c>
      <c r="P171" s="139" t="s">
        <v>28</v>
      </c>
      <c r="Q171" s="139" t="s">
        <v>836</v>
      </c>
      <c r="R171" s="139" t="s">
        <v>836</v>
      </c>
      <c r="S171" s="139">
        <v>90</v>
      </c>
      <c r="T171" s="139" t="s">
        <v>20</v>
      </c>
      <c r="U171" s="139" t="s">
        <v>376</v>
      </c>
      <c r="V171" s="139" t="s">
        <v>944</v>
      </c>
      <c r="W171" s="139" t="s">
        <v>381</v>
      </c>
      <c r="X171" s="212">
        <v>1.77</v>
      </c>
      <c r="Y171" s="139" t="s">
        <v>924</v>
      </c>
      <c r="Z171" s="139" t="s">
        <v>934</v>
      </c>
      <c r="AA171" s="139" t="s">
        <v>934</v>
      </c>
      <c r="AB171" s="139" t="s">
        <v>934</v>
      </c>
      <c r="AC171" s="139" t="s">
        <v>773</v>
      </c>
      <c r="AD171" s="139" t="s">
        <v>773</v>
      </c>
      <c r="AE171" s="139" t="s">
        <v>773</v>
      </c>
      <c r="AF171" s="212">
        <v>2</v>
      </c>
      <c r="AG171" s="139" t="s">
        <v>406</v>
      </c>
      <c r="AH171" s="139" t="s">
        <v>778</v>
      </c>
      <c r="AI171" s="184">
        <v>5.2</v>
      </c>
      <c r="AJ171" s="184">
        <v>11.66</v>
      </c>
      <c r="AK171" s="191">
        <v>13.55</v>
      </c>
      <c r="AL171" s="221">
        <f t="shared" si="2"/>
        <v>-0.16209262435677535</v>
      </c>
    </row>
    <row r="172" spans="1:38" x14ac:dyDescent="0.35">
      <c r="A172" s="139">
        <v>67</v>
      </c>
      <c r="B172" s="161">
        <v>841</v>
      </c>
      <c r="C172" s="161">
        <v>224</v>
      </c>
      <c r="D172" s="139" t="s">
        <v>798</v>
      </c>
      <c r="E172" s="139" t="s">
        <v>938</v>
      </c>
      <c r="F172" s="212">
        <v>0.47</v>
      </c>
      <c r="G172" s="212" t="s">
        <v>28</v>
      </c>
      <c r="H172" s="226">
        <v>7.04</v>
      </c>
      <c r="I172" s="226">
        <v>22.85</v>
      </c>
      <c r="J172" s="226">
        <v>31.86</v>
      </c>
      <c r="K172" s="226">
        <v>49.74</v>
      </c>
      <c r="L172" s="226">
        <v>61.67</v>
      </c>
      <c r="M172" s="226">
        <v>78.84</v>
      </c>
      <c r="N172" s="226">
        <v>94.91</v>
      </c>
      <c r="O172" s="226">
        <v>100.02</v>
      </c>
      <c r="P172" s="139" t="s">
        <v>28</v>
      </c>
      <c r="Q172" s="139" t="s">
        <v>836</v>
      </c>
      <c r="R172" s="139" t="s">
        <v>836</v>
      </c>
      <c r="S172" s="139">
        <v>90</v>
      </c>
      <c r="T172" s="139" t="s">
        <v>20</v>
      </c>
      <c r="U172" s="139" t="s">
        <v>376</v>
      </c>
      <c r="V172" s="139" t="s">
        <v>944</v>
      </c>
      <c r="W172" s="139" t="s">
        <v>381</v>
      </c>
      <c r="X172" s="212">
        <v>0.3</v>
      </c>
      <c r="Y172" s="139" t="s">
        <v>924</v>
      </c>
      <c r="Z172" s="139" t="s">
        <v>934</v>
      </c>
      <c r="AA172" s="139" t="s">
        <v>934</v>
      </c>
      <c r="AB172" s="139" t="s">
        <v>934</v>
      </c>
      <c r="AC172" s="139" t="s">
        <v>773</v>
      </c>
      <c r="AD172" s="139" t="s">
        <v>773</v>
      </c>
      <c r="AE172" s="139" t="s">
        <v>773</v>
      </c>
      <c r="AF172" s="212">
        <v>2</v>
      </c>
      <c r="AG172" s="139" t="s">
        <v>406</v>
      </c>
      <c r="AH172" s="139" t="s">
        <v>778</v>
      </c>
      <c r="AI172" s="184">
        <v>5.2</v>
      </c>
      <c r="AJ172" s="184">
        <v>11.66</v>
      </c>
      <c r="AK172" s="191">
        <v>12.25</v>
      </c>
      <c r="AL172" s="221">
        <f t="shared" si="2"/>
        <v>-5.0600343053173229E-2</v>
      </c>
    </row>
    <row r="173" spans="1:38" x14ac:dyDescent="0.35">
      <c r="A173" s="139">
        <v>71</v>
      </c>
      <c r="B173" s="161">
        <v>889</v>
      </c>
      <c r="C173" s="161">
        <v>233</v>
      </c>
      <c r="D173" s="139" t="s">
        <v>798</v>
      </c>
      <c r="E173" s="139" t="s">
        <v>28</v>
      </c>
      <c r="F173" s="212">
        <v>0.62</v>
      </c>
      <c r="G173" s="212">
        <v>2.8</v>
      </c>
      <c r="H173" s="226">
        <v>5</v>
      </c>
      <c r="I173" s="226">
        <v>12</v>
      </c>
      <c r="J173" s="226">
        <v>16.39</v>
      </c>
      <c r="K173" s="226">
        <v>34.89</v>
      </c>
      <c r="L173" s="226">
        <v>50.13</v>
      </c>
      <c r="M173" s="226">
        <v>69.58</v>
      </c>
      <c r="N173" s="226">
        <v>78.98</v>
      </c>
      <c r="O173" s="226">
        <v>94.52</v>
      </c>
      <c r="P173" s="139" t="s">
        <v>952</v>
      </c>
      <c r="Q173" s="139" t="s">
        <v>946</v>
      </c>
      <c r="R173" s="139" t="s">
        <v>812</v>
      </c>
      <c r="S173" s="139">
        <v>90</v>
      </c>
      <c r="T173" s="139" t="s">
        <v>116</v>
      </c>
      <c r="U173" s="139" t="s">
        <v>376</v>
      </c>
      <c r="V173" s="139" t="s">
        <v>944</v>
      </c>
      <c r="W173" s="139" t="s">
        <v>381</v>
      </c>
      <c r="X173" s="212">
        <v>2.36</v>
      </c>
      <c r="Y173" s="139" t="s">
        <v>924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773</v>
      </c>
      <c r="AE173" s="139" t="s">
        <v>773</v>
      </c>
      <c r="AF173" s="212">
        <v>5</v>
      </c>
      <c r="AG173" s="139" t="s">
        <v>406</v>
      </c>
      <c r="AH173" s="139" t="s">
        <v>778</v>
      </c>
      <c r="AI173" s="184">
        <v>5.17</v>
      </c>
      <c r="AJ173" s="184">
        <v>15.037000000000001</v>
      </c>
      <c r="AK173" s="191">
        <v>15.892072000000001</v>
      </c>
      <c r="AL173" s="221">
        <f t="shared" si="2"/>
        <v>-5.6864534149098873E-2</v>
      </c>
    </row>
    <row r="174" spans="1:38" x14ac:dyDescent="0.35">
      <c r="A174" s="139">
        <v>71</v>
      </c>
      <c r="B174" s="161">
        <v>912</v>
      </c>
      <c r="C174" s="161">
        <v>234</v>
      </c>
      <c r="D174" s="139" t="s">
        <v>798</v>
      </c>
      <c r="E174" s="139" t="s">
        <v>28</v>
      </c>
      <c r="F174" s="212">
        <v>0.62</v>
      </c>
      <c r="G174" s="212">
        <v>2.8</v>
      </c>
      <c r="H174" s="226">
        <v>5</v>
      </c>
      <c r="I174" s="226">
        <v>12</v>
      </c>
      <c r="J174" s="226">
        <v>16.39</v>
      </c>
      <c r="K174" s="226">
        <v>34.89</v>
      </c>
      <c r="L174" s="226">
        <v>50.13</v>
      </c>
      <c r="M174" s="226">
        <v>69.58</v>
      </c>
      <c r="N174" s="226">
        <v>78.98</v>
      </c>
      <c r="O174" s="226">
        <v>94.52</v>
      </c>
      <c r="P174" s="139" t="s">
        <v>952</v>
      </c>
      <c r="Q174" s="139" t="s">
        <v>946</v>
      </c>
      <c r="R174" s="139" t="s">
        <v>812</v>
      </c>
      <c r="S174" s="139">
        <v>90</v>
      </c>
      <c r="T174" s="139" t="s">
        <v>116</v>
      </c>
      <c r="U174" s="139" t="s">
        <v>376</v>
      </c>
      <c r="V174" s="139" t="s">
        <v>944</v>
      </c>
      <c r="W174" s="139" t="s">
        <v>381</v>
      </c>
      <c r="X174" s="212">
        <v>2.36</v>
      </c>
      <c r="Y174" s="139" t="s">
        <v>924</v>
      </c>
      <c r="Z174" s="139" t="s">
        <v>934</v>
      </c>
      <c r="AA174" s="139" t="s">
        <v>934</v>
      </c>
      <c r="AB174" s="139" t="s">
        <v>934</v>
      </c>
      <c r="AC174" s="139" t="s">
        <v>773</v>
      </c>
      <c r="AD174" s="139" t="s">
        <v>773</v>
      </c>
      <c r="AE174" s="139" t="s">
        <v>773</v>
      </c>
      <c r="AF174" s="212">
        <v>15</v>
      </c>
      <c r="AG174" s="139" t="s">
        <v>406</v>
      </c>
      <c r="AH174" s="139" t="s">
        <v>778</v>
      </c>
      <c r="AI174" s="184">
        <v>5.17</v>
      </c>
      <c r="AJ174" s="184">
        <v>15.037000000000001</v>
      </c>
      <c r="AK174" s="191">
        <v>18.349520000000002</v>
      </c>
      <c r="AL174" s="221">
        <f t="shared" si="2"/>
        <v>-0.22029128150561952</v>
      </c>
    </row>
    <row r="175" spans="1:38" x14ac:dyDescent="0.35">
      <c r="A175" s="139">
        <v>71</v>
      </c>
      <c r="B175" s="161">
        <v>913</v>
      </c>
      <c r="C175" s="161">
        <v>235</v>
      </c>
      <c r="D175" s="139" t="s">
        <v>798</v>
      </c>
      <c r="E175" s="139" t="s">
        <v>28</v>
      </c>
      <c r="F175" s="212">
        <v>0.62</v>
      </c>
      <c r="G175" s="212">
        <v>2.8</v>
      </c>
      <c r="H175" s="226">
        <v>5</v>
      </c>
      <c r="I175" s="226">
        <v>12</v>
      </c>
      <c r="J175" s="226">
        <v>16.39</v>
      </c>
      <c r="K175" s="226">
        <v>34.89</v>
      </c>
      <c r="L175" s="226">
        <v>50.13</v>
      </c>
      <c r="M175" s="226">
        <v>69.58</v>
      </c>
      <c r="N175" s="226">
        <v>78.98</v>
      </c>
      <c r="O175" s="226">
        <v>94.52</v>
      </c>
      <c r="P175" s="139" t="s">
        <v>952</v>
      </c>
      <c r="Q175" s="139" t="s">
        <v>946</v>
      </c>
      <c r="R175" s="139" t="s">
        <v>812</v>
      </c>
      <c r="S175" s="139">
        <v>90</v>
      </c>
      <c r="T175" s="139" t="s">
        <v>116</v>
      </c>
      <c r="U175" s="139" t="s">
        <v>376</v>
      </c>
      <c r="V175" s="139" t="s">
        <v>944</v>
      </c>
      <c r="W175" s="139" t="s">
        <v>381</v>
      </c>
      <c r="X175" s="212">
        <v>2.36</v>
      </c>
      <c r="Y175" s="139" t="s">
        <v>924</v>
      </c>
      <c r="Z175" s="139" t="s">
        <v>934</v>
      </c>
      <c r="AA175" s="139" t="s">
        <v>934</v>
      </c>
      <c r="AB175" s="139" t="s">
        <v>934</v>
      </c>
      <c r="AC175" s="139" t="s">
        <v>773</v>
      </c>
      <c r="AD175" s="139" t="s">
        <v>773</v>
      </c>
      <c r="AE175" s="139" t="s">
        <v>773</v>
      </c>
      <c r="AF175" s="212">
        <v>7</v>
      </c>
      <c r="AG175" s="139" t="s">
        <v>406</v>
      </c>
      <c r="AH175" s="139" t="s">
        <v>778</v>
      </c>
      <c r="AI175" s="184">
        <v>5.17</v>
      </c>
      <c r="AJ175" s="184">
        <v>15.037000000000001</v>
      </c>
      <c r="AK175" s="191">
        <v>18.5318</v>
      </c>
      <c r="AL175" s="221">
        <f t="shared" si="2"/>
        <v>-0.23241338032852293</v>
      </c>
    </row>
    <row r="176" spans="1:38" x14ac:dyDescent="0.35">
      <c r="A176" s="139">
        <v>71</v>
      </c>
      <c r="B176" s="161">
        <v>915</v>
      </c>
      <c r="C176" s="161">
        <v>236</v>
      </c>
      <c r="D176" s="139" t="s">
        <v>798</v>
      </c>
      <c r="E176" s="139" t="s">
        <v>28</v>
      </c>
      <c r="F176" s="212">
        <v>0.62</v>
      </c>
      <c r="G176" s="212">
        <v>2.8</v>
      </c>
      <c r="H176" s="226">
        <v>5</v>
      </c>
      <c r="I176" s="226">
        <v>12</v>
      </c>
      <c r="J176" s="226">
        <v>16.39</v>
      </c>
      <c r="K176" s="226">
        <v>34.89</v>
      </c>
      <c r="L176" s="226">
        <v>50.13</v>
      </c>
      <c r="M176" s="226">
        <v>69.58</v>
      </c>
      <c r="N176" s="226">
        <v>78.98</v>
      </c>
      <c r="O176" s="226">
        <v>94.52</v>
      </c>
      <c r="P176" s="139" t="s">
        <v>952</v>
      </c>
      <c r="Q176" s="139" t="s">
        <v>946</v>
      </c>
      <c r="R176" s="139" t="s">
        <v>812</v>
      </c>
      <c r="S176" s="139">
        <v>90</v>
      </c>
      <c r="T176" s="139" t="s">
        <v>116</v>
      </c>
      <c r="U176" s="139" t="s">
        <v>376</v>
      </c>
      <c r="V176" s="139" t="s">
        <v>944</v>
      </c>
      <c r="W176" s="139" t="s">
        <v>381</v>
      </c>
      <c r="X176" s="212">
        <v>2.36</v>
      </c>
      <c r="Y176" s="139" t="s">
        <v>924</v>
      </c>
      <c r="Z176" s="139" t="s">
        <v>934</v>
      </c>
      <c r="AA176" s="139" t="s">
        <v>934</v>
      </c>
      <c r="AB176" s="139" t="s">
        <v>934</v>
      </c>
      <c r="AC176" s="139" t="s">
        <v>773</v>
      </c>
      <c r="AD176" s="139" t="s">
        <v>773</v>
      </c>
      <c r="AE176" s="139" t="s">
        <v>773</v>
      </c>
      <c r="AF176" s="212">
        <v>13</v>
      </c>
      <c r="AG176" s="139" t="s">
        <v>406</v>
      </c>
      <c r="AH176" s="139" t="s">
        <v>778</v>
      </c>
      <c r="AI176" s="184">
        <v>5.17</v>
      </c>
      <c r="AJ176" s="184">
        <v>15.037000000000001</v>
      </c>
      <c r="AK176" s="191">
        <v>19.227698</v>
      </c>
      <c r="AL176" s="221">
        <f t="shared" si="2"/>
        <v>-0.2786924253508013</v>
      </c>
    </row>
    <row r="177" spans="1:38" x14ac:dyDescent="0.35">
      <c r="A177" s="139">
        <v>71</v>
      </c>
      <c r="B177" s="161">
        <v>917</v>
      </c>
      <c r="C177" s="161">
        <v>237</v>
      </c>
      <c r="D177" s="139" t="s">
        <v>798</v>
      </c>
      <c r="E177" s="139" t="s">
        <v>28</v>
      </c>
      <c r="F177" s="212">
        <v>0.62</v>
      </c>
      <c r="G177" s="212">
        <v>2.8</v>
      </c>
      <c r="H177" s="226">
        <v>5</v>
      </c>
      <c r="I177" s="226">
        <v>12</v>
      </c>
      <c r="J177" s="226">
        <v>16.39</v>
      </c>
      <c r="K177" s="226">
        <v>34.89</v>
      </c>
      <c r="L177" s="226">
        <v>50.13</v>
      </c>
      <c r="M177" s="226">
        <v>69.58</v>
      </c>
      <c r="N177" s="226">
        <v>78.98</v>
      </c>
      <c r="O177" s="226">
        <v>94.52</v>
      </c>
      <c r="P177" s="139" t="s">
        <v>952</v>
      </c>
      <c r="Q177" s="139" t="s">
        <v>946</v>
      </c>
      <c r="R177" s="139" t="s">
        <v>812</v>
      </c>
      <c r="S177" s="139">
        <v>90</v>
      </c>
      <c r="T177" s="139" t="s">
        <v>116</v>
      </c>
      <c r="U177" s="139" t="s">
        <v>376</v>
      </c>
      <c r="V177" s="139" t="s">
        <v>944</v>
      </c>
      <c r="W177" s="139" t="s">
        <v>381</v>
      </c>
      <c r="X177" s="212">
        <v>2.36</v>
      </c>
      <c r="Y177" s="139" t="s">
        <v>924</v>
      </c>
      <c r="Z177" s="139" t="s">
        <v>934</v>
      </c>
      <c r="AA177" s="139" t="s">
        <v>934</v>
      </c>
      <c r="AB177" s="139" t="s">
        <v>934</v>
      </c>
      <c r="AC177" s="139" t="s">
        <v>773</v>
      </c>
      <c r="AD177" s="139" t="s">
        <v>773</v>
      </c>
      <c r="AE177" s="139" t="s">
        <v>773</v>
      </c>
      <c r="AF177" s="212">
        <v>9</v>
      </c>
      <c r="AG177" s="139" t="s">
        <v>406</v>
      </c>
      <c r="AH177" s="139" t="s">
        <v>778</v>
      </c>
      <c r="AI177" s="184">
        <v>5.17</v>
      </c>
      <c r="AJ177" s="184">
        <v>15.037000000000001</v>
      </c>
      <c r="AK177" s="191">
        <v>19.662524000000001</v>
      </c>
      <c r="AL177" s="221">
        <f t="shared" si="2"/>
        <v>-0.30760949657511472</v>
      </c>
    </row>
    <row r="178" spans="1:38" x14ac:dyDescent="0.35">
      <c r="A178" s="139">
        <v>71</v>
      </c>
      <c r="B178" s="161">
        <v>918</v>
      </c>
      <c r="C178" s="161">
        <v>238</v>
      </c>
      <c r="D178" s="139" t="s">
        <v>798</v>
      </c>
      <c r="E178" s="139" t="s">
        <v>28</v>
      </c>
      <c r="F178" s="212">
        <v>0.62</v>
      </c>
      <c r="G178" s="212">
        <v>2.8</v>
      </c>
      <c r="H178" s="226">
        <v>5</v>
      </c>
      <c r="I178" s="226">
        <v>12</v>
      </c>
      <c r="J178" s="226">
        <v>16.39</v>
      </c>
      <c r="K178" s="226">
        <v>34.89</v>
      </c>
      <c r="L178" s="226">
        <v>50.13</v>
      </c>
      <c r="M178" s="226">
        <v>69.58</v>
      </c>
      <c r="N178" s="226">
        <v>78.98</v>
      </c>
      <c r="O178" s="226">
        <v>94.52</v>
      </c>
      <c r="P178" s="139" t="s">
        <v>952</v>
      </c>
      <c r="Q178" s="139" t="s">
        <v>946</v>
      </c>
      <c r="R178" s="139" t="s">
        <v>812</v>
      </c>
      <c r="S178" s="139">
        <v>90</v>
      </c>
      <c r="T178" s="139" t="s">
        <v>116</v>
      </c>
      <c r="U178" s="139" t="s">
        <v>376</v>
      </c>
      <c r="V178" s="139" t="s">
        <v>944</v>
      </c>
      <c r="W178" s="139" t="s">
        <v>381</v>
      </c>
      <c r="X178" s="212">
        <v>2.36</v>
      </c>
      <c r="Y178" s="139" t="s">
        <v>924</v>
      </c>
      <c r="Z178" s="139" t="s">
        <v>934</v>
      </c>
      <c r="AA178" s="139" t="s">
        <v>934</v>
      </c>
      <c r="AB178" s="139" t="s">
        <v>934</v>
      </c>
      <c r="AC178" s="139" t="s">
        <v>773</v>
      </c>
      <c r="AD178" s="139" t="s">
        <v>773</v>
      </c>
      <c r="AE178" s="139" t="s">
        <v>773</v>
      </c>
      <c r="AF178" s="212">
        <v>11</v>
      </c>
      <c r="AG178" s="139" t="s">
        <v>406</v>
      </c>
      <c r="AH178" s="139" t="s">
        <v>778</v>
      </c>
      <c r="AI178" s="184">
        <v>5.17</v>
      </c>
      <c r="AJ178" s="184">
        <v>15.037000000000001</v>
      </c>
      <c r="AK178" s="191">
        <v>21.677698000000003</v>
      </c>
      <c r="AL178" s="221">
        <f t="shared" si="2"/>
        <v>-0.44162386114251523</v>
      </c>
    </row>
    <row r="179" spans="1:38" x14ac:dyDescent="0.35">
      <c r="A179" s="139">
        <v>73</v>
      </c>
      <c r="B179" s="161">
        <v>944</v>
      </c>
      <c r="C179" s="161">
        <v>246</v>
      </c>
      <c r="D179" s="139" t="s">
        <v>798</v>
      </c>
      <c r="E179" s="139" t="s">
        <v>953</v>
      </c>
      <c r="F179" s="212">
        <v>2.375</v>
      </c>
      <c r="G179" s="212">
        <v>2.6</v>
      </c>
      <c r="H179" s="226">
        <v>4.24</v>
      </c>
      <c r="I179" s="226">
        <v>17.670000000000002</v>
      </c>
      <c r="J179" s="226">
        <v>18.899999999999999</v>
      </c>
      <c r="K179" s="226">
        <v>47</v>
      </c>
      <c r="L179" s="226">
        <v>54.77</v>
      </c>
      <c r="M179" s="226">
        <v>70.489999999999995</v>
      </c>
      <c r="N179" s="226">
        <v>79.86</v>
      </c>
      <c r="O179" s="226">
        <v>89.22</v>
      </c>
      <c r="P179" s="139" t="s">
        <v>28</v>
      </c>
      <c r="Q179" s="139" t="s">
        <v>789</v>
      </c>
      <c r="R179" s="139" t="s">
        <v>836</v>
      </c>
      <c r="S179" s="139">
        <v>63</v>
      </c>
      <c r="T179" s="139" t="s">
        <v>20</v>
      </c>
      <c r="U179" s="139" t="s">
        <v>376</v>
      </c>
      <c r="V179" s="139" t="s">
        <v>944</v>
      </c>
      <c r="W179" s="139" t="s">
        <v>28</v>
      </c>
      <c r="X179" s="212" t="s">
        <v>28</v>
      </c>
      <c r="Y179" s="139" t="s">
        <v>924</v>
      </c>
      <c r="Z179" s="139" t="s">
        <v>934</v>
      </c>
      <c r="AA179" s="139" t="s">
        <v>934</v>
      </c>
      <c r="AB179" s="139" t="s">
        <v>934</v>
      </c>
      <c r="AC179" s="139" t="s">
        <v>773</v>
      </c>
      <c r="AD179" s="139" t="s">
        <v>773</v>
      </c>
      <c r="AE179" s="139" t="s">
        <v>773</v>
      </c>
      <c r="AF179" s="212">
        <v>10</v>
      </c>
      <c r="AG179" s="139" t="s">
        <v>406</v>
      </c>
      <c r="AH179" s="139" t="s">
        <v>778</v>
      </c>
      <c r="AI179" s="184">
        <v>5.25</v>
      </c>
      <c r="AJ179" s="191">
        <v>12.544</v>
      </c>
      <c r="AK179" s="191">
        <v>9.8235200000000003</v>
      </c>
      <c r="AL179" s="221">
        <f t="shared" si="2"/>
        <v>0.21687500000000001</v>
      </c>
    </row>
    <row r="180" spans="1:38" x14ac:dyDescent="0.35">
      <c r="A180" s="139">
        <v>73</v>
      </c>
      <c r="B180" s="161">
        <v>947</v>
      </c>
      <c r="C180" s="161">
        <v>249</v>
      </c>
      <c r="D180" s="139" t="s">
        <v>798</v>
      </c>
      <c r="E180" s="139" t="s">
        <v>953</v>
      </c>
      <c r="F180" s="212">
        <v>2.375</v>
      </c>
      <c r="G180" s="212">
        <v>2.6</v>
      </c>
      <c r="H180" s="226">
        <v>4.24</v>
      </c>
      <c r="I180" s="226">
        <v>17.670000000000002</v>
      </c>
      <c r="J180" s="226">
        <v>18.899999999999999</v>
      </c>
      <c r="K180" s="226">
        <v>47</v>
      </c>
      <c r="L180" s="226">
        <v>54.77</v>
      </c>
      <c r="M180" s="226">
        <v>70.489999999999995</v>
      </c>
      <c r="N180" s="226">
        <v>79.86</v>
      </c>
      <c r="O180" s="226">
        <v>89.22</v>
      </c>
      <c r="P180" s="139" t="s">
        <v>28</v>
      </c>
      <c r="Q180" s="139" t="s">
        <v>789</v>
      </c>
      <c r="R180" s="139" t="s">
        <v>836</v>
      </c>
      <c r="S180" s="139">
        <v>63</v>
      </c>
      <c r="T180" s="139" t="s">
        <v>20</v>
      </c>
      <c r="U180" s="139" t="s">
        <v>376</v>
      </c>
      <c r="V180" s="139" t="s">
        <v>944</v>
      </c>
      <c r="W180" s="139" t="s">
        <v>28</v>
      </c>
      <c r="X180" s="212" t="s">
        <v>28</v>
      </c>
      <c r="Y180" s="139" t="s">
        <v>924</v>
      </c>
      <c r="Z180" s="139" t="s">
        <v>934</v>
      </c>
      <c r="AA180" s="139" t="s">
        <v>934</v>
      </c>
      <c r="AB180" s="139" t="s">
        <v>934</v>
      </c>
      <c r="AC180" s="139" t="s">
        <v>773</v>
      </c>
      <c r="AD180" s="139" t="s">
        <v>773</v>
      </c>
      <c r="AE180" s="139" t="s">
        <v>773</v>
      </c>
      <c r="AF180" s="212">
        <v>8</v>
      </c>
      <c r="AG180" s="139" t="s">
        <v>406</v>
      </c>
      <c r="AH180" s="139" t="s">
        <v>778</v>
      </c>
      <c r="AI180" s="184">
        <v>5.25</v>
      </c>
      <c r="AJ180" s="191">
        <v>12.544</v>
      </c>
      <c r="AK180" s="191">
        <v>10.038629999999999</v>
      </c>
      <c r="AL180" s="221">
        <f t="shared" si="2"/>
        <v>0.19972656250000007</v>
      </c>
    </row>
    <row r="181" spans="1:38" x14ac:dyDescent="0.35">
      <c r="A181" s="139">
        <v>73</v>
      </c>
      <c r="B181" s="161">
        <v>948</v>
      </c>
      <c r="C181" s="161">
        <v>250</v>
      </c>
      <c r="D181" s="139" t="s">
        <v>798</v>
      </c>
      <c r="E181" s="139" t="s">
        <v>953</v>
      </c>
      <c r="F181" s="212">
        <v>2.375</v>
      </c>
      <c r="G181" s="212">
        <v>2.6</v>
      </c>
      <c r="H181" s="226">
        <v>4.24</v>
      </c>
      <c r="I181" s="226">
        <v>17.670000000000002</v>
      </c>
      <c r="J181" s="226">
        <v>18.899999999999999</v>
      </c>
      <c r="K181" s="226">
        <v>47</v>
      </c>
      <c r="L181" s="226">
        <v>54.77</v>
      </c>
      <c r="M181" s="226">
        <v>70.489999999999995</v>
      </c>
      <c r="N181" s="226">
        <v>79.86</v>
      </c>
      <c r="O181" s="226">
        <v>89.22</v>
      </c>
      <c r="P181" s="139" t="s">
        <v>28</v>
      </c>
      <c r="Q181" s="139" t="s">
        <v>789</v>
      </c>
      <c r="R181" s="139" t="s">
        <v>836</v>
      </c>
      <c r="S181" s="139">
        <v>63</v>
      </c>
      <c r="T181" s="139" t="s">
        <v>20</v>
      </c>
      <c r="U181" s="139" t="s">
        <v>376</v>
      </c>
      <c r="V181" s="139" t="s">
        <v>944</v>
      </c>
      <c r="W181" s="139" t="s">
        <v>28</v>
      </c>
      <c r="X181" s="212" t="s">
        <v>28</v>
      </c>
      <c r="Y181" s="139" t="s">
        <v>924</v>
      </c>
      <c r="Z181" s="139" t="s">
        <v>934</v>
      </c>
      <c r="AA181" s="139" t="s">
        <v>934</v>
      </c>
      <c r="AB181" s="139" t="s">
        <v>934</v>
      </c>
      <c r="AC181" s="139" t="s">
        <v>773</v>
      </c>
      <c r="AD181" s="139" t="s">
        <v>773</v>
      </c>
      <c r="AE181" s="139" t="s">
        <v>773</v>
      </c>
      <c r="AF181" s="212">
        <v>6</v>
      </c>
      <c r="AG181" s="139" t="s">
        <v>406</v>
      </c>
      <c r="AH181" s="139" t="s">
        <v>778</v>
      </c>
      <c r="AI181" s="184">
        <v>5.25</v>
      </c>
      <c r="AJ181" s="191">
        <v>12.544</v>
      </c>
      <c r="AK181" s="191">
        <v>10.2165</v>
      </c>
      <c r="AL181" s="221">
        <f t="shared" si="2"/>
        <v>0.18554687500000003</v>
      </c>
    </row>
    <row r="182" spans="1:38" x14ac:dyDescent="0.35">
      <c r="A182" s="139">
        <v>73</v>
      </c>
      <c r="B182" s="161">
        <v>966</v>
      </c>
      <c r="C182" s="161">
        <v>253</v>
      </c>
      <c r="D182" s="139" t="s">
        <v>798</v>
      </c>
      <c r="E182" s="139" t="s">
        <v>953</v>
      </c>
      <c r="F182" s="212">
        <v>2.375</v>
      </c>
      <c r="G182" s="212">
        <v>2.6</v>
      </c>
      <c r="H182" s="226">
        <v>4.24</v>
      </c>
      <c r="I182" s="226">
        <v>17.670000000000002</v>
      </c>
      <c r="J182" s="226">
        <v>18.899999999999999</v>
      </c>
      <c r="K182" s="226">
        <v>47</v>
      </c>
      <c r="L182" s="226">
        <v>54.77</v>
      </c>
      <c r="M182" s="226">
        <v>70.489999999999995</v>
      </c>
      <c r="N182" s="226">
        <v>79.86</v>
      </c>
      <c r="O182" s="226">
        <v>89.22</v>
      </c>
      <c r="P182" s="139" t="s">
        <v>28</v>
      </c>
      <c r="Q182" s="139" t="s">
        <v>789</v>
      </c>
      <c r="R182" s="139" t="s">
        <v>836</v>
      </c>
      <c r="S182" s="139">
        <v>63</v>
      </c>
      <c r="T182" s="139" t="s">
        <v>20</v>
      </c>
      <c r="U182" s="139" t="s">
        <v>376</v>
      </c>
      <c r="V182" s="139" t="s">
        <v>944</v>
      </c>
      <c r="W182" s="139" t="s">
        <v>28</v>
      </c>
      <c r="X182" s="212" t="s">
        <v>28</v>
      </c>
      <c r="Y182" s="139" t="s">
        <v>924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212">
        <v>2</v>
      </c>
      <c r="AG182" s="139" t="s">
        <v>406</v>
      </c>
      <c r="AH182" s="139" t="s">
        <v>778</v>
      </c>
      <c r="AI182" s="184">
        <v>5.25</v>
      </c>
      <c r="AJ182" s="191">
        <v>12.544</v>
      </c>
      <c r="AK182" s="191">
        <v>10.917199999999999</v>
      </c>
      <c r="AL182" s="221">
        <f t="shared" si="2"/>
        <v>0.12968750000000009</v>
      </c>
    </row>
    <row r="183" spans="1:38" x14ac:dyDescent="0.35">
      <c r="A183" s="139">
        <v>73</v>
      </c>
      <c r="B183" s="161">
        <v>967</v>
      </c>
      <c r="C183" s="161">
        <v>254</v>
      </c>
      <c r="D183" s="139" t="s">
        <v>798</v>
      </c>
      <c r="E183" s="139" t="s">
        <v>953</v>
      </c>
      <c r="F183" s="212">
        <v>2.375</v>
      </c>
      <c r="G183" s="212">
        <v>2.6</v>
      </c>
      <c r="H183" s="226">
        <v>4.24</v>
      </c>
      <c r="I183" s="226">
        <v>17.670000000000002</v>
      </c>
      <c r="J183" s="226">
        <v>18.899999999999999</v>
      </c>
      <c r="K183" s="226">
        <v>47</v>
      </c>
      <c r="L183" s="226">
        <v>54.77</v>
      </c>
      <c r="M183" s="226">
        <v>70.489999999999995</v>
      </c>
      <c r="N183" s="226">
        <v>79.86</v>
      </c>
      <c r="O183" s="226">
        <v>89.22</v>
      </c>
      <c r="P183" s="139" t="s">
        <v>28</v>
      </c>
      <c r="Q183" s="139" t="s">
        <v>789</v>
      </c>
      <c r="R183" s="139" t="s">
        <v>836</v>
      </c>
      <c r="S183" s="139">
        <v>63</v>
      </c>
      <c r="T183" s="139" t="s">
        <v>20</v>
      </c>
      <c r="U183" s="139" t="s">
        <v>376</v>
      </c>
      <c r="V183" s="139" t="s">
        <v>944</v>
      </c>
      <c r="W183" s="139" t="s">
        <v>28</v>
      </c>
      <c r="X183" s="212" t="s">
        <v>28</v>
      </c>
      <c r="Y183" s="139" t="s">
        <v>924</v>
      </c>
      <c r="Z183" s="139" t="s">
        <v>934</v>
      </c>
      <c r="AA183" s="139" t="s">
        <v>934</v>
      </c>
      <c r="AB183" s="139" t="s">
        <v>934</v>
      </c>
      <c r="AC183" s="139" t="s">
        <v>773</v>
      </c>
      <c r="AD183" s="139" t="s">
        <v>773</v>
      </c>
      <c r="AE183" s="139" t="s">
        <v>773</v>
      </c>
      <c r="AF183" s="212">
        <v>4</v>
      </c>
      <c r="AG183" s="139" t="s">
        <v>406</v>
      </c>
      <c r="AH183" s="139" t="s">
        <v>778</v>
      </c>
      <c r="AI183" s="184">
        <v>5.25</v>
      </c>
      <c r="AJ183" s="191">
        <v>12.544</v>
      </c>
      <c r="AK183" s="191">
        <v>10.421025999999999</v>
      </c>
      <c r="AL183" s="221">
        <f t="shared" si="2"/>
        <v>0.16924218750000009</v>
      </c>
    </row>
    <row r="184" spans="1:38" x14ac:dyDescent="0.35">
      <c r="A184" s="139">
        <v>73</v>
      </c>
      <c r="B184" s="161">
        <v>983</v>
      </c>
      <c r="C184" s="161">
        <v>255</v>
      </c>
      <c r="D184" s="139" t="s">
        <v>798</v>
      </c>
      <c r="E184" s="139" t="s">
        <v>953</v>
      </c>
      <c r="F184" s="212">
        <v>2.375</v>
      </c>
      <c r="G184" s="212">
        <v>2.6</v>
      </c>
      <c r="H184" s="226">
        <v>4.24</v>
      </c>
      <c r="I184" s="226">
        <v>17.670000000000002</v>
      </c>
      <c r="J184" s="226">
        <v>18.899999999999999</v>
      </c>
      <c r="K184" s="226">
        <v>47</v>
      </c>
      <c r="L184" s="226">
        <v>54.77</v>
      </c>
      <c r="M184" s="226">
        <v>70.489999999999995</v>
      </c>
      <c r="N184" s="226">
        <v>79.86</v>
      </c>
      <c r="O184" s="226">
        <v>89.22</v>
      </c>
      <c r="P184" s="139" t="s">
        <v>28</v>
      </c>
      <c r="Q184" s="139" t="s">
        <v>789</v>
      </c>
      <c r="R184" s="139" t="s">
        <v>836</v>
      </c>
      <c r="S184" s="139">
        <v>63</v>
      </c>
      <c r="T184" s="139" t="s">
        <v>893</v>
      </c>
      <c r="U184" s="139" t="s">
        <v>376</v>
      </c>
      <c r="V184" s="139" t="s">
        <v>944</v>
      </c>
      <c r="W184" s="139" t="s">
        <v>28</v>
      </c>
      <c r="X184" s="212" t="s">
        <v>28</v>
      </c>
      <c r="Y184" s="139" t="s">
        <v>925</v>
      </c>
      <c r="Z184" s="139" t="s">
        <v>28</v>
      </c>
      <c r="AA184" s="139" t="s">
        <v>28</v>
      </c>
      <c r="AB184" s="139" t="s">
        <v>28</v>
      </c>
      <c r="AC184" s="139" t="s">
        <v>773</v>
      </c>
      <c r="AD184" s="139" t="s">
        <v>773</v>
      </c>
      <c r="AE184" s="139" t="s">
        <v>773</v>
      </c>
      <c r="AF184" s="212">
        <v>2</v>
      </c>
      <c r="AG184" s="139" t="s">
        <v>406</v>
      </c>
      <c r="AH184" s="139" t="s">
        <v>778</v>
      </c>
      <c r="AI184" s="184">
        <v>5.25</v>
      </c>
      <c r="AJ184" s="191">
        <v>12.544</v>
      </c>
      <c r="AK184" s="191">
        <v>13.44952</v>
      </c>
      <c r="AL184" s="221">
        <f t="shared" si="2"/>
        <v>-7.2187499999999932E-2</v>
      </c>
    </row>
    <row r="185" spans="1:38" x14ac:dyDescent="0.35">
      <c r="A185" s="139">
        <v>73</v>
      </c>
      <c r="B185" s="161">
        <v>984</v>
      </c>
      <c r="C185" s="161">
        <v>256</v>
      </c>
      <c r="D185" s="139" t="s">
        <v>798</v>
      </c>
      <c r="E185" s="139" t="s">
        <v>953</v>
      </c>
      <c r="F185" s="212">
        <v>2.375</v>
      </c>
      <c r="G185" s="212">
        <v>2.6</v>
      </c>
      <c r="H185" s="226">
        <v>4.24</v>
      </c>
      <c r="I185" s="226">
        <v>17.670000000000002</v>
      </c>
      <c r="J185" s="226">
        <v>18.899999999999999</v>
      </c>
      <c r="K185" s="226">
        <v>47</v>
      </c>
      <c r="L185" s="226">
        <v>54.77</v>
      </c>
      <c r="M185" s="226">
        <v>70.489999999999995</v>
      </c>
      <c r="N185" s="226">
        <v>79.86</v>
      </c>
      <c r="O185" s="226">
        <v>89.22</v>
      </c>
      <c r="P185" s="139" t="s">
        <v>28</v>
      </c>
      <c r="Q185" s="139" t="s">
        <v>789</v>
      </c>
      <c r="R185" s="139" t="s">
        <v>836</v>
      </c>
      <c r="S185" s="139">
        <v>63</v>
      </c>
      <c r="T185" s="139" t="s">
        <v>893</v>
      </c>
      <c r="U185" s="139" t="s">
        <v>376</v>
      </c>
      <c r="V185" s="139" t="s">
        <v>944</v>
      </c>
      <c r="W185" s="139" t="s">
        <v>28</v>
      </c>
      <c r="X185" s="212" t="s">
        <v>28</v>
      </c>
      <c r="Y185" s="139" t="s">
        <v>925</v>
      </c>
      <c r="Z185" s="139" t="s">
        <v>28</v>
      </c>
      <c r="AA185" s="139" t="s">
        <v>28</v>
      </c>
      <c r="AB185" s="139" t="s">
        <v>28</v>
      </c>
      <c r="AC185" s="139" t="s">
        <v>773</v>
      </c>
      <c r="AD185" s="139" t="s">
        <v>773</v>
      </c>
      <c r="AE185" s="139" t="s">
        <v>773</v>
      </c>
      <c r="AF185" s="212">
        <v>3</v>
      </c>
      <c r="AG185" s="139" t="s">
        <v>406</v>
      </c>
      <c r="AH185" s="139" t="s">
        <v>778</v>
      </c>
      <c r="AI185" s="184">
        <v>5.25</v>
      </c>
      <c r="AJ185" s="191">
        <v>12.544</v>
      </c>
      <c r="AK185" s="191">
        <v>14.405999999999999</v>
      </c>
      <c r="AL185" s="221">
        <f t="shared" si="2"/>
        <v>-0.14843749999999986</v>
      </c>
    </row>
    <row r="186" spans="1:38" x14ac:dyDescent="0.35">
      <c r="A186" s="139">
        <v>73</v>
      </c>
      <c r="B186" s="161">
        <v>985</v>
      </c>
      <c r="C186" s="161">
        <v>257</v>
      </c>
      <c r="D186" s="139" t="s">
        <v>798</v>
      </c>
      <c r="E186" s="139" t="s">
        <v>953</v>
      </c>
      <c r="F186" s="212">
        <v>2.375</v>
      </c>
      <c r="G186" s="212">
        <v>2.6</v>
      </c>
      <c r="H186" s="226">
        <v>4.24</v>
      </c>
      <c r="I186" s="226">
        <v>17.670000000000002</v>
      </c>
      <c r="J186" s="226">
        <v>18.899999999999999</v>
      </c>
      <c r="K186" s="226">
        <v>47</v>
      </c>
      <c r="L186" s="226">
        <v>54.77</v>
      </c>
      <c r="M186" s="226">
        <v>70.489999999999995</v>
      </c>
      <c r="N186" s="226">
        <v>79.86</v>
      </c>
      <c r="O186" s="226">
        <v>89.22</v>
      </c>
      <c r="P186" s="139" t="s">
        <v>28</v>
      </c>
      <c r="Q186" s="139" t="s">
        <v>789</v>
      </c>
      <c r="R186" s="139" t="s">
        <v>836</v>
      </c>
      <c r="S186" s="139">
        <v>63</v>
      </c>
      <c r="T186" s="139" t="s">
        <v>893</v>
      </c>
      <c r="U186" s="139" t="s">
        <v>376</v>
      </c>
      <c r="V186" s="139" t="s">
        <v>944</v>
      </c>
      <c r="W186" s="139" t="s">
        <v>28</v>
      </c>
      <c r="X186" s="212" t="s">
        <v>28</v>
      </c>
      <c r="Y186" s="139" t="s">
        <v>925</v>
      </c>
      <c r="Z186" s="139" t="s">
        <v>28</v>
      </c>
      <c r="AA186" s="139" t="s">
        <v>28</v>
      </c>
      <c r="AB186" s="139" t="s">
        <v>28</v>
      </c>
      <c r="AC186" s="139" t="s">
        <v>773</v>
      </c>
      <c r="AD186" s="139" t="s">
        <v>773</v>
      </c>
      <c r="AE186" s="139" t="s">
        <v>773</v>
      </c>
      <c r="AF186" s="212">
        <v>4</v>
      </c>
      <c r="AG186" s="139" t="s">
        <v>406</v>
      </c>
      <c r="AH186" s="139" t="s">
        <v>778</v>
      </c>
      <c r="AI186" s="184">
        <v>5.25</v>
      </c>
      <c r="AJ186" s="191">
        <v>12.544</v>
      </c>
      <c r="AK186" s="191">
        <v>15.703520000000001</v>
      </c>
      <c r="AL186" s="221">
        <f t="shared" si="2"/>
        <v>-0.25187500000000002</v>
      </c>
    </row>
    <row r="187" spans="1:38" x14ac:dyDescent="0.35">
      <c r="A187" s="139">
        <v>73</v>
      </c>
      <c r="B187" s="161">
        <v>986</v>
      </c>
      <c r="C187" s="161">
        <v>258</v>
      </c>
      <c r="D187" s="139" t="s">
        <v>798</v>
      </c>
      <c r="E187" s="139" t="s">
        <v>953</v>
      </c>
      <c r="F187" s="212">
        <v>2.375</v>
      </c>
      <c r="G187" s="212">
        <v>2.6</v>
      </c>
      <c r="H187" s="226">
        <v>4.24</v>
      </c>
      <c r="I187" s="226">
        <v>17.670000000000002</v>
      </c>
      <c r="J187" s="226">
        <v>18.899999999999999</v>
      </c>
      <c r="K187" s="226">
        <v>47</v>
      </c>
      <c r="L187" s="226">
        <v>54.77</v>
      </c>
      <c r="M187" s="226">
        <v>70.489999999999995</v>
      </c>
      <c r="N187" s="226">
        <v>79.86</v>
      </c>
      <c r="O187" s="226">
        <v>89.22</v>
      </c>
      <c r="P187" s="139" t="s">
        <v>28</v>
      </c>
      <c r="Q187" s="139" t="s">
        <v>789</v>
      </c>
      <c r="R187" s="139" t="s">
        <v>836</v>
      </c>
      <c r="S187" s="139">
        <v>63</v>
      </c>
      <c r="T187" s="139" t="s">
        <v>893</v>
      </c>
      <c r="U187" s="139" t="s">
        <v>376</v>
      </c>
      <c r="V187" s="139" t="s">
        <v>944</v>
      </c>
      <c r="W187" s="139" t="s">
        <v>28</v>
      </c>
      <c r="X187" s="212" t="s">
        <v>28</v>
      </c>
      <c r="Y187" s="139" t="s">
        <v>925</v>
      </c>
      <c r="Z187" s="139" t="s">
        <v>28</v>
      </c>
      <c r="AA187" s="139" t="s">
        <v>28</v>
      </c>
      <c r="AB187" s="139" t="s">
        <v>28</v>
      </c>
      <c r="AC187" s="139" t="s">
        <v>773</v>
      </c>
      <c r="AD187" s="139" t="s">
        <v>773</v>
      </c>
      <c r="AE187" s="139" t="s">
        <v>773</v>
      </c>
      <c r="AF187" s="212">
        <v>5</v>
      </c>
      <c r="AG187" s="139" t="s">
        <v>406</v>
      </c>
      <c r="AH187" s="139" t="s">
        <v>778</v>
      </c>
      <c r="AI187" s="184">
        <v>5.25</v>
      </c>
      <c r="AJ187" s="191">
        <v>12.544</v>
      </c>
      <c r="AK187" s="191">
        <v>13.78566</v>
      </c>
      <c r="AL187" s="221">
        <f t="shared" si="2"/>
        <v>-9.8984374999999958E-2</v>
      </c>
    </row>
    <row r="188" spans="1:38" x14ac:dyDescent="0.35">
      <c r="A188" s="139">
        <v>73</v>
      </c>
      <c r="B188" s="161">
        <v>987</v>
      </c>
      <c r="C188" s="161">
        <v>259</v>
      </c>
      <c r="D188" s="139" t="s">
        <v>798</v>
      </c>
      <c r="E188" s="139" t="s">
        <v>953</v>
      </c>
      <c r="F188" s="212">
        <v>2.375</v>
      </c>
      <c r="G188" s="212">
        <v>2.6</v>
      </c>
      <c r="H188" s="226">
        <v>4.24</v>
      </c>
      <c r="I188" s="226">
        <v>17.670000000000002</v>
      </c>
      <c r="J188" s="226">
        <v>18.899999999999999</v>
      </c>
      <c r="K188" s="226">
        <v>47</v>
      </c>
      <c r="L188" s="226">
        <v>54.77</v>
      </c>
      <c r="M188" s="226">
        <v>70.489999999999995</v>
      </c>
      <c r="N188" s="226">
        <v>79.86</v>
      </c>
      <c r="O188" s="226">
        <v>89.22</v>
      </c>
      <c r="P188" s="139" t="s">
        <v>28</v>
      </c>
      <c r="Q188" s="139" t="s">
        <v>789</v>
      </c>
      <c r="R188" s="139" t="s">
        <v>836</v>
      </c>
      <c r="S188" s="139">
        <v>63</v>
      </c>
      <c r="T188" s="139" t="s">
        <v>893</v>
      </c>
      <c r="U188" s="139" t="s">
        <v>376</v>
      </c>
      <c r="V188" s="139" t="s">
        <v>944</v>
      </c>
      <c r="W188" s="139" t="s">
        <v>28</v>
      </c>
      <c r="X188" s="212" t="s">
        <v>28</v>
      </c>
      <c r="Y188" s="139" t="s">
        <v>925</v>
      </c>
      <c r="Z188" s="139" t="s">
        <v>28</v>
      </c>
      <c r="AA188" s="139" t="s">
        <v>28</v>
      </c>
      <c r="AB188" s="139" t="s">
        <v>28</v>
      </c>
      <c r="AC188" s="139" t="s">
        <v>773</v>
      </c>
      <c r="AD188" s="139" t="s">
        <v>773</v>
      </c>
      <c r="AE188" s="139" t="s">
        <v>773</v>
      </c>
      <c r="AF188" s="212">
        <v>6</v>
      </c>
      <c r="AG188" s="139" t="s">
        <v>406</v>
      </c>
      <c r="AH188" s="139" t="s">
        <v>778</v>
      </c>
      <c r="AI188" s="184">
        <v>5.25</v>
      </c>
      <c r="AJ188" s="191">
        <v>12.544</v>
      </c>
      <c r="AK188" s="191">
        <v>13.24225</v>
      </c>
      <c r="AL188" s="221">
        <f t="shared" si="2"/>
        <v>-5.5664062499999986E-2</v>
      </c>
    </row>
    <row r="189" spans="1:38" x14ac:dyDescent="0.35">
      <c r="A189" s="139">
        <v>73</v>
      </c>
      <c r="B189" s="161">
        <v>1003</v>
      </c>
      <c r="C189" s="161">
        <v>260</v>
      </c>
      <c r="D189" s="139" t="s">
        <v>798</v>
      </c>
      <c r="E189" s="139" t="s">
        <v>953</v>
      </c>
      <c r="F189" s="212">
        <v>2.375</v>
      </c>
      <c r="G189" s="212">
        <v>2.6</v>
      </c>
      <c r="H189" s="226">
        <v>4.24</v>
      </c>
      <c r="I189" s="226">
        <v>17.670000000000002</v>
      </c>
      <c r="J189" s="226">
        <v>18.899999999999999</v>
      </c>
      <c r="K189" s="226">
        <v>47</v>
      </c>
      <c r="L189" s="226">
        <v>54.77</v>
      </c>
      <c r="M189" s="226">
        <v>70.489999999999995</v>
      </c>
      <c r="N189" s="226">
        <v>79.86</v>
      </c>
      <c r="O189" s="226">
        <v>89.22</v>
      </c>
      <c r="P189" s="139" t="s">
        <v>28</v>
      </c>
      <c r="Q189" s="139" t="s">
        <v>789</v>
      </c>
      <c r="R189" s="139" t="s">
        <v>836</v>
      </c>
      <c r="S189" s="139">
        <v>63</v>
      </c>
      <c r="T189" s="139" t="s">
        <v>893</v>
      </c>
      <c r="U189" s="139" t="s">
        <v>376</v>
      </c>
      <c r="V189" s="139" t="s">
        <v>372</v>
      </c>
      <c r="W189" s="139" t="s">
        <v>28</v>
      </c>
      <c r="X189" s="212" t="s">
        <v>28</v>
      </c>
      <c r="Y189" s="139" t="s">
        <v>925</v>
      </c>
      <c r="Z189" s="139" t="s">
        <v>28</v>
      </c>
      <c r="AA189" s="139" t="s">
        <v>28</v>
      </c>
      <c r="AB189" s="139" t="s">
        <v>28</v>
      </c>
      <c r="AC189" s="139" t="s">
        <v>773</v>
      </c>
      <c r="AD189" s="139" t="s">
        <v>773</v>
      </c>
      <c r="AE189" s="139" t="s">
        <v>773</v>
      </c>
      <c r="AF189" s="212">
        <v>2</v>
      </c>
      <c r="AG189" s="139" t="s">
        <v>406</v>
      </c>
      <c r="AH189" s="139" t="s">
        <v>778</v>
      </c>
      <c r="AI189" s="184">
        <v>5.25</v>
      </c>
      <c r="AJ189" s="191">
        <v>12.544</v>
      </c>
      <c r="AK189" s="191">
        <v>12.984999999999999</v>
      </c>
      <c r="AL189" s="221">
        <f t="shared" si="2"/>
        <v>-3.5156249999999917E-2</v>
      </c>
    </row>
    <row r="190" spans="1:38" x14ac:dyDescent="0.35">
      <c r="A190" s="139">
        <v>73</v>
      </c>
      <c r="B190" s="161">
        <v>1004</v>
      </c>
      <c r="C190" s="161">
        <v>261</v>
      </c>
      <c r="D190" s="139" t="s">
        <v>798</v>
      </c>
      <c r="E190" s="139" t="s">
        <v>953</v>
      </c>
      <c r="F190" s="212">
        <v>2.375</v>
      </c>
      <c r="G190" s="212">
        <v>2.6</v>
      </c>
      <c r="H190" s="226">
        <v>4.24</v>
      </c>
      <c r="I190" s="226">
        <v>17.670000000000002</v>
      </c>
      <c r="J190" s="226">
        <v>18.899999999999999</v>
      </c>
      <c r="K190" s="226">
        <v>47</v>
      </c>
      <c r="L190" s="226">
        <v>54.77</v>
      </c>
      <c r="M190" s="226">
        <v>70.489999999999995</v>
      </c>
      <c r="N190" s="226">
        <v>79.86</v>
      </c>
      <c r="O190" s="226">
        <v>89.22</v>
      </c>
      <c r="P190" s="139" t="s">
        <v>28</v>
      </c>
      <c r="Q190" s="139" t="s">
        <v>789</v>
      </c>
      <c r="R190" s="139" t="s">
        <v>836</v>
      </c>
      <c r="S190" s="139">
        <v>63</v>
      </c>
      <c r="T190" s="139" t="s">
        <v>893</v>
      </c>
      <c r="U190" s="139" t="s">
        <v>376</v>
      </c>
      <c r="V190" s="139" t="s">
        <v>372</v>
      </c>
      <c r="W190" s="139" t="s">
        <v>28</v>
      </c>
      <c r="X190" s="212" t="s">
        <v>28</v>
      </c>
      <c r="Y190" s="139" t="s">
        <v>925</v>
      </c>
      <c r="Z190" s="139" t="s">
        <v>28</v>
      </c>
      <c r="AA190" s="139" t="s">
        <v>28</v>
      </c>
      <c r="AB190" s="139" t="s">
        <v>28</v>
      </c>
      <c r="AC190" s="139" t="s">
        <v>773</v>
      </c>
      <c r="AD190" s="139" t="s">
        <v>773</v>
      </c>
      <c r="AE190" s="139" t="s">
        <v>773</v>
      </c>
      <c r="AF190" s="212">
        <v>3</v>
      </c>
      <c r="AG190" s="139" t="s">
        <v>406</v>
      </c>
      <c r="AH190" s="139" t="s">
        <v>778</v>
      </c>
      <c r="AI190" s="184">
        <v>5.25</v>
      </c>
      <c r="AJ190" s="191">
        <v>12.544</v>
      </c>
      <c r="AK190" s="191">
        <v>15.820139999999999</v>
      </c>
      <c r="AL190" s="221">
        <f t="shared" si="2"/>
        <v>-0.26117187499999983</v>
      </c>
    </row>
    <row r="191" spans="1:38" x14ac:dyDescent="0.35">
      <c r="A191" s="139">
        <v>73</v>
      </c>
      <c r="B191" s="161">
        <v>1005</v>
      </c>
      <c r="C191" s="161">
        <v>262</v>
      </c>
      <c r="D191" s="139" t="s">
        <v>798</v>
      </c>
      <c r="E191" s="139" t="s">
        <v>953</v>
      </c>
      <c r="F191" s="212">
        <v>2.375</v>
      </c>
      <c r="G191" s="212">
        <v>2.6</v>
      </c>
      <c r="H191" s="226">
        <v>4.24</v>
      </c>
      <c r="I191" s="226">
        <v>17.670000000000002</v>
      </c>
      <c r="J191" s="226">
        <v>18.899999999999999</v>
      </c>
      <c r="K191" s="226">
        <v>47</v>
      </c>
      <c r="L191" s="226">
        <v>54.77</v>
      </c>
      <c r="M191" s="226">
        <v>70.489999999999995</v>
      </c>
      <c r="N191" s="226">
        <v>79.86</v>
      </c>
      <c r="O191" s="226">
        <v>89.22</v>
      </c>
      <c r="P191" s="139" t="s">
        <v>28</v>
      </c>
      <c r="Q191" s="139" t="s">
        <v>789</v>
      </c>
      <c r="R191" s="139" t="s">
        <v>836</v>
      </c>
      <c r="S191" s="139">
        <v>63</v>
      </c>
      <c r="T191" s="139" t="s">
        <v>893</v>
      </c>
      <c r="U191" s="139" t="s">
        <v>376</v>
      </c>
      <c r="V191" s="139" t="s">
        <v>372</v>
      </c>
      <c r="W191" s="139" t="s">
        <v>28</v>
      </c>
      <c r="X191" s="212" t="s">
        <v>28</v>
      </c>
      <c r="Y191" s="139" t="s">
        <v>925</v>
      </c>
      <c r="Z191" s="139" t="s">
        <v>28</v>
      </c>
      <c r="AA191" s="139" t="s">
        <v>28</v>
      </c>
      <c r="AB191" s="139" t="s">
        <v>28</v>
      </c>
      <c r="AC191" s="139" t="s">
        <v>773</v>
      </c>
      <c r="AD191" s="139" t="s">
        <v>773</v>
      </c>
      <c r="AE191" s="139" t="s">
        <v>773</v>
      </c>
      <c r="AF191" s="212">
        <v>4</v>
      </c>
      <c r="AG191" s="139" t="s">
        <v>406</v>
      </c>
      <c r="AH191" s="139" t="s">
        <v>778</v>
      </c>
      <c r="AI191" s="184">
        <v>5.25</v>
      </c>
      <c r="AJ191" s="191">
        <v>12.544</v>
      </c>
      <c r="AK191" s="191">
        <v>13.840539999999999</v>
      </c>
      <c r="AL191" s="221">
        <f t="shared" si="2"/>
        <v>-0.10335937499999988</v>
      </c>
    </row>
    <row r="192" spans="1:38" x14ac:dyDescent="0.35">
      <c r="A192" s="139">
        <v>73</v>
      </c>
      <c r="B192" s="161">
        <v>1006</v>
      </c>
      <c r="C192" s="161">
        <v>263</v>
      </c>
      <c r="D192" s="139" t="s">
        <v>798</v>
      </c>
      <c r="E192" s="139" t="s">
        <v>953</v>
      </c>
      <c r="F192" s="212">
        <v>2.375</v>
      </c>
      <c r="G192" s="212">
        <v>2.6</v>
      </c>
      <c r="H192" s="226">
        <v>4.24</v>
      </c>
      <c r="I192" s="226">
        <v>17.670000000000002</v>
      </c>
      <c r="J192" s="226">
        <v>18.899999999999999</v>
      </c>
      <c r="K192" s="226">
        <v>47</v>
      </c>
      <c r="L192" s="226">
        <v>54.77</v>
      </c>
      <c r="M192" s="226">
        <v>70.489999999999995</v>
      </c>
      <c r="N192" s="226">
        <v>79.86</v>
      </c>
      <c r="O192" s="226">
        <v>89.22</v>
      </c>
      <c r="P192" s="139" t="s">
        <v>28</v>
      </c>
      <c r="Q192" s="139" t="s">
        <v>789</v>
      </c>
      <c r="R192" s="139" t="s">
        <v>836</v>
      </c>
      <c r="S192" s="139">
        <v>63</v>
      </c>
      <c r="T192" s="139" t="s">
        <v>893</v>
      </c>
      <c r="U192" s="139" t="s">
        <v>376</v>
      </c>
      <c r="V192" s="139" t="s">
        <v>372</v>
      </c>
      <c r="W192" s="139" t="s">
        <v>28</v>
      </c>
      <c r="X192" s="212" t="s">
        <v>28</v>
      </c>
      <c r="Y192" s="139" t="s">
        <v>925</v>
      </c>
      <c r="Z192" s="139" t="s">
        <v>28</v>
      </c>
      <c r="AA192" s="139" t="s">
        <v>28</v>
      </c>
      <c r="AB192" s="139" t="s">
        <v>28</v>
      </c>
      <c r="AC192" s="139" t="s">
        <v>773</v>
      </c>
      <c r="AD192" s="139" t="s">
        <v>773</v>
      </c>
      <c r="AE192" s="139" t="s">
        <v>773</v>
      </c>
      <c r="AF192" s="212">
        <v>5</v>
      </c>
      <c r="AG192" s="139" t="s">
        <v>406</v>
      </c>
      <c r="AH192" s="139" t="s">
        <v>778</v>
      </c>
      <c r="AI192" s="184">
        <v>5.25</v>
      </c>
      <c r="AJ192" s="191">
        <v>12.544</v>
      </c>
      <c r="AK192" s="191">
        <v>15.34484</v>
      </c>
      <c r="AL192" s="221">
        <f t="shared" si="2"/>
        <v>-0.22328124999999993</v>
      </c>
    </row>
    <row r="193" spans="1:38" x14ac:dyDescent="0.35">
      <c r="A193" s="139">
        <v>73</v>
      </c>
      <c r="B193" s="161">
        <v>1007</v>
      </c>
      <c r="C193" s="161">
        <v>264</v>
      </c>
      <c r="D193" s="139" t="s">
        <v>798</v>
      </c>
      <c r="E193" s="139" t="s">
        <v>953</v>
      </c>
      <c r="F193" s="212">
        <v>2.375</v>
      </c>
      <c r="G193" s="212">
        <v>2.6</v>
      </c>
      <c r="H193" s="226">
        <v>4.24</v>
      </c>
      <c r="I193" s="226">
        <v>17.670000000000002</v>
      </c>
      <c r="J193" s="226">
        <v>18.899999999999999</v>
      </c>
      <c r="K193" s="226">
        <v>47</v>
      </c>
      <c r="L193" s="226">
        <v>54.77</v>
      </c>
      <c r="M193" s="226">
        <v>70.489999999999995</v>
      </c>
      <c r="N193" s="226">
        <v>79.86</v>
      </c>
      <c r="O193" s="226">
        <v>89.22</v>
      </c>
      <c r="P193" s="139" t="s">
        <v>28</v>
      </c>
      <c r="Q193" s="139" t="s">
        <v>789</v>
      </c>
      <c r="R193" s="139" t="s">
        <v>836</v>
      </c>
      <c r="S193" s="139">
        <v>63</v>
      </c>
      <c r="T193" s="139" t="s">
        <v>893</v>
      </c>
      <c r="U193" s="139" t="s">
        <v>376</v>
      </c>
      <c r="V193" s="139" t="s">
        <v>372</v>
      </c>
      <c r="W193" s="139" t="s">
        <v>28</v>
      </c>
      <c r="X193" s="212" t="s">
        <v>28</v>
      </c>
      <c r="Y193" s="139" t="s">
        <v>925</v>
      </c>
      <c r="Z193" s="139" t="s">
        <v>28</v>
      </c>
      <c r="AA193" s="139" t="s">
        <v>28</v>
      </c>
      <c r="AB193" s="139" t="s">
        <v>28</v>
      </c>
      <c r="AC193" s="139" t="s">
        <v>773</v>
      </c>
      <c r="AD193" s="139" t="s">
        <v>773</v>
      </c>
      <c r="AE193" s="139" t="s">
        <v>773</v>
      </c>
      <c r="AF193" s="212">
        <v>6</v>
      </c>
      <c r="AG193" s="139" t="s">
        <v>406</v>
      </c>
      <c r="AH193" s="139" t="s">
        <v>778</v>
      </c>
      <c r="AI193" s="184">
        <v>5.25</v>
      </c>
      <c r="AJ193" s="191">
        <v>12.544</v>
      </c>
      <c r="AK193" s="191">
        <v>14.049279999999998</v>
      </c>
      <c r="AL193" s="221">
        <f t="shared" si="2"/>
        <v>-0.11999999999999977</v>
      </c>
    </row>
    <row r="194" spans="1:38" x14ac:dyDescent="0.35">
      <c r="A194" s="139">
        <v>75</v>
      </c>
      <c r="B194" s="161">
        <v>1060</v>
      </c>
      <c r="C194" s="161">
        <v>266</v>
      </c>
      <c r="D194" s="139" t="s">
        <v>798</v>
      </c>
      <c r="E194" s="139" t="s">
        <v>28</v>
      </c>
      <c r="F194" s="212" t="s">
        <v>28</v>
      </c>
      <c r="G194" s="212" t="s">
        <v>28</v>
      </c>
      <c r="H194" s="141" t="s">
        <v>28</v>
      </c>
      <c r="I194" s="141">
        <v>20</v>
      </c>
      <c r="J194" s="141" t="s">
        <v>28</v>
      </c>
      <c r="K194" s="141" t="s">
        <v>28</v>
      </c>
      <c r="L194" s="141">
        <v>46</v>
      </c>
      <c r="M194" s="141" t="s">
        <v>28</v>
      </c>
      <c r="N194" s="141">
        <v>90</v>
      </c>
      <c r="O194" s="141">
        <v>100</v>
      </c>
      <c r="P194" s="139" t="s">
        <v>952</v>
      </c>
      <c r="Q194" s="139" t="s">
        <v>789</v>
      </c>
      <c r="R194" s="139" t="s">
        <v>836</v>
      </c>
      <c r="S194" s="139">
        <v>63</v>
      </c>
      <c r="T194" s="139" t="s">
        <v>73</v>
      </c>
      <c r="U194" s="139" t="s">
        <v>376</v>
      </c>
      <c r="V194" s="139" t="s">
        <v>944</v>
      </c>
      <c r="W194" s="139" t="s">
        <v>28</v>
      </c>
      <c r="X194" s="212" t="s">
        <v>28</v>
      </c>
      <c r="Y194" s="139" t="s">
        <v>924</v>
      </c>
      <c r="Z194" s="139" t="s">
        <v>934</v>
      </c>
      <c r="AA194" s="139" t="s">
        <v>934</v>
      </c>
      <c r="AB194" s="139" t="s">
        <v>934</v>
      </c>
      <c r="AC194" s="139" t="s">
        <v>798</v>
      </c>
      <c r="AD194" s="139" t="s">
        <v>773</v>
      </c>
      <c r="AE194" s="139" t="s">
        <v>773</v>
      </c>
      <c r="AF194" s="212">
        <v>88.888888888888886</v>
      </c>
      <c r="AG194" s="139" t="s">
        <v>406</v>
      </c>
      <c r="AH194" s="139" t="s">
        <v>778</v>
      </c>
      <c r="AI194" s="184">
        <v>4.5</v>
      </c>
      <c r="AJ194" s="184">
        <v>12.97</v>
      </c>
      <c r="AK194" s="191">
        <v>17.77</v>
      </c>
      <c r="AL194" s="221">
        <f t="shared" si="2"/>
        <v>-0.37008481110254421</v>
      </c>
    </row>
    <row r="195" spans="1:38" x14ac:dyDescent="0.35">
      <c r="A195" s="139">
        <v>75</v>
      </c>
      <c r="B195" s="161">
        <v>1061</v>
      </c>
      <c r="C195" s="161">
        <v>267</v>
      </c>
      <c r="D195" s="139" t="s">
        <v>798</v>
      </c>
      <c r="E195" s="139" t="s">
        <v>28</v>
      </c>
      <c r="F195" s="212" t="s">
        <v>28</v>
      </c>
      <c r="G195" s="212" t="s">
        <v>28</v>
      </c>
      <c r="H195" s="141" t="s">
        <v>28</v>
      </c>
      <c r="I195" s="141">
        <v>20</v>
      </c>
      <c r="J195" s="141" t="s">
        <v>28</v>
      </c>
      <c r="K195" s="141" t="s">
        <v>28</v>
      </c>
      <c r="L195" s="141">
        <v>44</v>
      </c>
      <c r="M195" s="141" t="s">
        <v>28</v>
      </c>
      <c r="N195" s="141">
        <v>90</v>
      </c>
      <c r="O195" s="141">
        <v>100</v>
      </c>
      <c r="P195" s="139" t="s">
        <v>952</v>
      </c>
      <c r="Q195" s="139" t="s">
        <v>789</v>
      </c>
      <c r="R195" s="139" t="s">
        <v>836</v>
      </c>
      <c r="S195" s="139">
        <v>63</v>
      </c>
      <c r="T195" s="139" t="s">
        <v>73</v>
      </c>
      <c r="U195" s="139" t="s">
        <v>376</v>
      </c>
      <c r="V195" s="139" t="s">
        <v>944</v>
      </c>
      <c r="W195" s="139" t="s">
        <v>28</v>
      </c>
      <c r="X195" s="212" t="s">
        <v>28</v>
      </c>
      <c r="Y195" s="139" t="s">
        <v>924</v>
      </c>
      <c r="Z195" s="139" t="s">
        <v>934</v>
      </c>
      <c r="AA195" s="139" t="s">
        <v>934</v>
      </c>
      <c r="AB195" s="139" t="s">
        <v>934</v>
      </c>
      <c r="AC195" s="139" t="s">
        <v>798</v>
      </c>
      <c r="AD195" s="139" t="s">
        <v>773</v>
      </c>
      <c r="AE195" s="139" t="s">
        <v>773</v>
      </c>
      <c r="AF195" s="212">
        <v>177.77777777777777</v>
      </c>
      <c r="AG195" s="139" t="s">
        <v>406</v>
      </c>
      <c r="AH195" s="139" t="s">
        <v>778</v>
      </c>
      <c r="AI195" s="184">
        <v>4.5</v>
      </c>
      <c r="AJ195" s="184">
        <v>12.97</v>
      </c>
      <c r="AK195" s="191">
        <v>18.690000000000001</v>
      </c>
      <c r="AL195" s="221">
        <f t="shared" ref="AL195:AL258" si="3">(AJ195-AK195)/AJ195</f>
        <v>-0.44101773323053201</v>
      </c>
    </row>
    <row r="196" spans="1:38" x14ac:dyDescent="0.35">
      <c r="A196" s="139">
        <v>75</v>
      </c>
      <c r="B196" s="161">
        <v>1062</v>
      </c>
      <c r="C196" s="161">
        <v>268</v>
      </c>
      <c r="D196" s="139" t="s">
        <v>798</v>
      </c>
      <c r="E196" s="139" t="s">
        <v>28</v>
      </c>
      <c r="F196" s="212" t="s">
        <v>28</v>
      </c>
      <c r="G196" s="212" t="s">
        <v>28</v>
      </c>
      <c r="H196" s="141" t="s">
        <v>28</v>
      </c>
      <c r="I196" s="141">
        <v>20</v>
      </c>
      <c r="J196" s="141" t="s">
        <v>28</v>
      </c>
      <c r="K196" s="141" t="s">
        <v>28</v>
      </c>
      <c r="L196" s="141">
        <v>36</v>
      </c>
      <c r="M196" s="141" t="s">
        <v>28</v>
      </c>
      <c r="N196" s="141">
        <v>90</v>
      </c>
      <c r="O196" s="141">
        <v>100</v>
      </c>
      <c r="P196" s="139" t="s">
        <v>952</v>
      </c>
      <c r="Q196" s="139" t="s">
        <v>789</v>
      </c>
      <c r="R196" s="139" t="s">
        <v>836</v>
      </c>
      <c r="S196" s="139">
        <v>63</v>
      </c>
      <c r="T196" s="139" t="s">
        <v>73</v>
      </c>
      <c r="U196" s="139" t="s">
        <v>376</v>
      </c>
      <c r="V196" s="139" t="s">
        <v>944</v>
      </c>
      <c r="W196" s="139" t="s">
        <v>28</v>
      </c>
      <c r="X196" s="212" t="s">
        <v>28</v>
      </c>
      <c r="Y196" s="139" t="s">
        <v>924</v>
      </c>
      <c r="Z196" s="139" t="s">
        <v>934</v>
      </c>
      <c r="AA196" s="139" t="s">
        <v>934</v>
      </c>
      <c r="AB196" s="139" t="s">
        <v>934</v>
      </c>
      <c r="AC196" s="139" t="s">
        <v>798</v>
      </c>
      <c r="AD196" s="139" t="s">
        <v>773</v>
      </c>
      <c r="AE196" s="139" t="s">
        <v>773</v>
      </c>
      <c r="AF196" s="212">
        <v>266.66666666666663</v>
      </c>
      <c r="AG196" s="139" t="s">
        <v>406</v>
      </c>
      <c r="AH196" s="139" t="s">
        <v>778</v>
      </c>
      <c r="AI196" s="184">
        <v>6</v>
      </c>
      <c r="AJ196" s="184">
        <v>13.47</v>
      </c>
      <c r="AK196" s="191">
        <v>20.87</v>
      </c>
      <c r="AL196" s="221">
        <f t="shared" si="3"/>
        <v>-0.54936896807720859</v>
      </c>
    </row>
    <row r="197" spans="1:38" x14ac:dyDescent="0.35">
      <c r="A197" s="139">
        <v>75</v>
      </c>
      <c r="B197" s="161">
        <v>1063</v>
      </c>
      <c r="C197" s="161">
        <v>269</v>
      </c>
      <c r="D197" s="139" t="s">
        <v>798</v>
      </c>
      <c r="E197" s="139" t="s">
        <v>28</v>
      </c>
      <c r="F197" s="212" t="s">
        <v>28</v>
      </c>
      <c r="G197" s="212" t="s">
        <v>28</v>
      </c>
      <c r="H197" s="141" t="s">
        <v>28</v>
      </c>
      <c r="I197" s="141">
        <v>20</v>
      </c>
      <c r="J197" s="141" t="s">
        <v>28</v>
      </c>
      <c r="K197" s="141" t="s">
        <v>28</v>
      </c>
      <c r="L197" s="141">
        <v>46</v>
      </c>
      <c r="M197" s="141" t="s">
        <v>28</v>
      </c>
      <c r="N197" s="141">
        <v>90</v>
      </c>
      <c r="O197" s="141">
        <v>100</v>
      </c>
      <c r="P197" s="139" t="s">
        <v>952</v>
      </c>
      <c r="Q197" s="139" t="s">
        <v>789</v>
      </c>
      <c r="R197" s="139" t="s">
        <v>836</v>
      </c>
      <c r="S197" s="139">
        <v>63</v>
      </c>
      <c r="T197" s="139" t="s">
        <v>73</v>
      </c>
      <c r="U197" s="139" t="s">
        <v>376</v>
      </c>
      <c r="V197" s="139" t="s">
        <v>944</v>
      </c>
      <c r="W197" s="139" t="s">
        <v>28</v>
      </c>
      <c r="X197" s="212" t="s">
        <v>28</v>
      </c>
      <c r="Y197" s="139" t="s">
        <v>924</v>
      </c>
      <c r="Z197" s="139" t="s">
        <v>934</v>
      </c>
      <c r="AA197" s="139" t="s">
        <v>934</v>
      </c>
      <c r="AB197" s="139" t="s">
        <v>934</v>
      </c>
      <c r="AC197" s="139" t="s">
        <v>798</v>
      </c>
      <c r="AD197" s="139" t="s">
        <v>773</v>
      </c>
      <c r="AE197" s="139" t="s">
        <v>773</v>
      </c>
      <c r="AF197" s="212">
        <v>80</v>
      </c>
      <c r="AG197" s="139" t="s">
        <v>406</v>
      </c>
      <c r="AH197" s="139" t="s">
        <v>778</v>
      </c>
      <c r="AI197" s="184">
        <v>5</v>
      </c>
      <c r="AJ197" s="184">
        <v>13.42</v>
      </c>
      <c r="AK197" s="191">
        <v>21.33</v>
      </c>
      <c r="AL197" s="221">
        <f t="shared" si="3"/>
        <v>-0.58941877794336794</v>
      </c>
    </row>
    <row r="198" spans="1:38" x14ac:dyDescent="0.35">
      <c r="A198" s="139">
        <v>75</v>
      </c>
      <c r="B198" s="161">
        <v>1064</v>
      </c>
      <c r="C198" s="161">
        <v>270</v>
      </c>
      <c r="D198" s="139" t="s">
        <v>798</v>
      </c>
      <c r="E198" s="139" t="s">
        <v>28</v>
      </c>
      <c r="F198" s="212" t="s">
        <v>28</v>
      </c>
      <c r="G198" s="212" t="s">
        <v>28</v>
      </c>
      <c r="H198" s="141" t="s">
        <v>28</v>
      </c>
      <c r="I198" s="141">
        <v>20</v>
      </c>
      <c r="J198" s="141" t="s">
        <v>28</v>
      </c>
      <c r="K198" s="141" t="s">
        <v>28</v>
      </c>
      <c r="L198" s="141">
        <v>46</v>
      </c>
      <c r="M198" s="141" t="s">
        <v>28</v>
      </c>
      <c r="N198" s="141">
        <v>90</v>
      </c>
      <c r="O198" s="141">
        <v>100</v>
      </c>
      <c r="P198" s="139" t="s">
        <v>952</v>
      </c>
      <c r="Q198" s="139" t="s">
        <v>789</v>
      </c>
      <c r="R198" s="139" t="s">
        <v>836</v>
      </c>
      <c r="S198" s="139">
        <v>63</v>
      </c>
      <c r="T198" s="139" t="s">
        <v>73</v>
      </c>
      <c r="U198" s="139" t="s">
        <v>376</v>
      </c>
      <c r="V198" s="139" t="s">
        <v>944</v>
      </c>
      <c r="W198" s="139" t="s">
        <v>28</v>
      </c>
      <c r="X198" s="212" t="s">
        <v>28</v>
      </c>
      <c r="Y198" s="139" t="s">
        <v>924</v>
      </c>
      <c r="Z198" s="139" t="s">
        <v>934</v>
      </c>
      <c r="AA198" s="139" t="s">
        <v>934</v>
      </c>
      <c r="AB198" s="139" t="s">
        <v>934</v>
      </c>
      <c r="AC198" s="139" t="s">
        <v>798</v>
      </c>
      <c r="AD198" s="139" t="s">
        <v>773</v>
      </c>
      <c r="AE198" s="139" t="s">
        <v>773</v>
      </c>
      <c r="AF198" s="212">
        <v>66.666666666666657</v>
      </c>
      <c r="AG198" s="139" t="s">
        <v>406</v>
      </c>
      <c r="AH198" s="139" t="s">
        <v>778</v>
      </c>
      <c r="AI198" s="184">
        <v>6</v>
      </c>
      <c r="AJ198" s="184">
        <v>13.47</v>
      </c>
      <c r="AK198" s="191">
        <v>21.82</v>
      </c>
      <c r="AL198" s="221">
        <f t="shared" si="3"/>
        <v>-0.61989606533036368</v>
      </c>
    </row>
    <row r="199" spans="1:38" x14ac:dyDescent="0.35">
      <c r="A199" s="139">
        <v>75</v>
      </c>
      <c r="B199" s="161">
        <v>1065</v>
      </c>
      <c r="C199" s="161">
        <v>271</v>
      </c>
      <c r="D199" s="139" t="s">
        <v>798</v>
      </c>
      <c r="E199" s="139" t="s">
        <v>28</v>
      </c>
      <c r="F199" s="212" t="s">
        <v>28</v>
      </c>
      <c r="G199" s="212" t="s">
        <v>28</v>
      </c>
      <c r="H199" s="141" t="s">
        <v>28</v>
      </c>
      <c r="I199" s="141">
        <v>20</v>
      </c>
      <c r="J199" s="141" t="s">
        <v>28</v>
      </c>
      <c r="K199" s="141" t="s">
        <v>28</v>
      </c>
      <c r="L199" s="141">
        <v>36</v>
      </c>
      <c r="M199" s="141" t="s">
        <v>28</v>
      </c>
      <c r="N199" s="141">
        <v>90</v>
      </c>
      <c r="O199" s="141">
        <v>100</v>
      </c>
      <c r="P199" s="139" t="s">
        <v>952</v>
      </c>
      <c r="Q199" s="139" t="s">
        <v>789</v>
      </c>
      <c r="R199" s="139" t="s">
        <v>836</v>
      </c>
      <c r="S199" s="139">
        <v>63</v>
      </c>
      <c r="T199" s="139" t="s">
        <v>73</v>
      </c>
      <c r="U199" s="139" t="s">
        <v>376</v>
      </c>
      <c r="V199" s="139" t="s">
        <v>944</v>
      </c>
      <c r="W199" s="139" t="s">
        <v>28</v>
      </c>
      <c r="X199" s="212" t="s">
        <v>28</v>
      </c>
      <c r="Y199" s="139" t="s">
        <v>924</v>
      </c>
      <c r="Z199" s="139" t="s">
        <v>934</v>
      </c>
      <c r="AA199" s="139" t="s">
        <v>934</v>
      </c>
      <c r="AB199" s="139" t="s">
        <v>934</v>
      </c>
      <c r="AC199" s="139" t="s">
        <v>798</v>
      </c>
      <c r="AD199" s="139" t="s">
        <v>773</v>
      </c>
      <c r="AE199" s="139" t="s">
        <v>773</v>
      </c>
      <c r="AF199" s="212">
        <v>355.55555555555554</v>
      </c>
      <c r="AG199" s="139" t="s">
        <v>406</v>
      </c>
      <c r="AH199" s="139" t="s">
        <v>778</v>
      </c>
      <c r="AI199" s="184">
        <v>4.5</v>
      </c>
      <c r="AJ199" s="184">
        <v>12.97</v>
      </c>
      <c r="AK199" s="191">
        <v>21.56</v>
      </c>
      <c r="AL199" s="221">
        <f t="shared" si="3"/>
        <v>-0.66229760986892816</v>
      </c>
    </row>
    <row r="200" spans="1:38" x14ac:dyDescent="0.35">
      <c r="A200" s="139">
        <v>75</v>
      </c>
      <c r="B200" s="161">
        <v>1066</v>
      </c>
      <c r="C200" s="161">
        <v>272</v>
      </c>
      <c r="D200" s="139" t="s">
        <v>798</v>
      </c>
      <c r="E200" s="139" t="s">
        <v>28</v>
      </c>
      <c r="F200" s="212" t="s">
        <v>28</v>
      </c>
      <c r="G200" s="212" t="s">
        <v>28</v>
      </c>
      <c r="H200" s="141" t="s">
        <v>28</v>
      </c>
      <c r="I200" s="141">
        <v>20</v>
      </c>
      <c r="J200" s="141" t="s">
        <v>28</v>
      </c>
      <c r="K200" s="141" t="s">
        <v>28</v>
      </c>
      <c r="L200" s="141">
        <v>46</v>
      </c>
      <c r="M200" s="141" t="s">
        <v>28</v>
      </c>
      <c r="N200" s="141">
        <v>90</v>
      </c>
      <c r="O200" s="141">
        <v>100</v>
      </c>
      <c r="P200" s="139" t="s">
        <v>952</v>
      </c>
      <c r="Q200" s="139" t="s">
        <v>789</v>
      </c>
      <c r="R200" s="139" t="s">
        <v>836</v>
      </c>
      <c r="S200" s="139">
        <v>63</v>
      </c>
      <c r="T200" s="139" t="s">
        <v>73</v>
      </c>
      <c r="U200" s="139" t="s">
        <v>376</v>
      </c>
      <c r="V200" s="139" t="s">
        <v>944</v>
      </c>
      <c r="W200" s="139" t="s">
        <v>28</v>
      </c>
      <c r="X200" s="212" t="s">
        <v>28</v>
      </c>
      <c r="Y200" s="139" t="s">
        <v>924</v>
      </c>
      <c r="Z200" s="139" t="s">
        <v>934</v>
      </c>
      <c r="AA200" s="139" t="s">
        <v>934</v>
      </c>
      <c r="AB200" s="139" t="s">
        <v>934</v>
      </c>
      <c r="AC200" s="139" t="s">
        <v>798</v>
      </c>
      <c r="AD200" s="139" t="s">
        <v>773</v>
      </c>
      <c r="AE200" s="139" t="s">
        <v>773</v>
      </c>
      <c r="AF200" s="212">
        <v>72.727272727272734</v>
      </c>
      <c r="AG200" s="139" t="s">
        <v>406</v>
      </c>
      <c r="AH200" s="139" t="s">
        <v>778</v>
      </c>
      <c r="AI200" s="184">
        <v>5.5</v>
      </c>
      <c r="AJ200" s="184">
        <v>14.02</v>
      </c>
      <c r="AK200" s="191">
        <v>23.65</v>
      </c>
      <c r="AL200" s="221">
        <f t="shared" si="3"/>
        <v>-0.68687589158345219</v>
      </c>
    </row>
    <row r="201" spans="1:38" x14ac:dyDescent="0.35">
      <c r="A201" s="139">
        <v>75</v>
      </c>
      <c r="B201" s="161">
        <v>1067</v>
      </c>
      <c r="C201" s="161">
        <v>273</v>
      </c>
      <c r="D201" s="139" t="s">
        <v>798</v>
      </c>
      <c r="E201" s="139" t="s">
        <v>28</v>
      </c>
      <c r="F201" s="212" t="s">
        <v>28</v>
      </c>
      <c r="G201" s="212" t="s">
        <v>28</v>
      </c>
      <c r="H201" s="141" t="s">
        <v>28</v>
      </c>
      <c r="I201" s="141">
        <v>20</v>
      </c>
      <c r="J201" s="141" t="s">
        <v>28</v>
      </c>
      <c r="K201" s="141" t="s">
        <v>28</v>
      </c>
      <c r="L201" s="141">
        <v>44</v>
      </c>
      <c r="M201" s="141" t="s">
        <v>28</v>
      </c>
      <c r="N201" s="141">
        <v>90</v>
      </c>
      <c r="O201" s="141">
        <v>100</v>
      </c>
      <c r="P201" s="139" t="s">
        <v>952</v>
      </c>
      <c r="Q201" s="139" t="s">
        <v>789</v>
      </c>
      <c r="R201" s="139" t="s">
        <v>836</v>
      </c>
      <c r="S201" s="139">
        <v>63</v>
      </c>
      <c r="T201" s="139" t="s">
        <v>73</v>
      </c>
      <c r="U201" s="139" t="s">
        <v>376</v>
      </c>
      <c r="V201" s="139" t="s">
        <v>944</v>
      </c>
      <c r="W201" s="139" t="s">
        <v>28</v>
      </c>
      <c r="X201" s="212" t="s">
        <v>28</v>
      </c>
      <c r="Y201" s="139" t="s">
        <v>924</v>
      </c>
      <c r="Z201" s="139" t="s">
        <v>934</v>
      </c>
      <c r="AA201" s="139" t="s">
        <v>934</v>
      </c>
      <c r="AB201" s="139" t="s">
        <v>934</v>
      </c>
      <c r="AC201" s="139" t="s">
        <v>798</v>
      </c>
      <c r="AD201" s="139" t="s">
        <v>773</v>
      </c>
      <c r="AE201" s="139" t="s">
        <v>773</v>
      </c>
      <c r="AF201" s="212">
        <v>133.33333333333331</v>
      </c>
      <c r="AG201" s="139" t="s">
        <v>406</v>
      </c>
      <c r="AH201" s="139" t="s">
        <v>778</v>
      </c>
      <c r="AI201" s="184">
        <v>6</v>
      </c>
      <c r="AJ201" s="184">
        <v>13.47</v>
      </c>
      <c r="AK201" s="191">
        <v>22.82</v>
      </c>
      <c r="AL201" s="221">
        <f t="shared" si="3"/>
        <v>-0.69413511507052705</v>
      </c>
    </row>
    <row r="202" spans="1:38" x14ac:dyDescent="0.35">
      <c r="A202" s="139">
        <v>75</v>
      </c>
      <c r="B202" s="161">
        <v>1068</v>
      </c>
      <c r="C202" s="161">
        <v>274</v>
      </c>
      <c r="D202" s="139" t="s">
        <v>798</v>
      </c>
      <c r="E202" s="139" t="s">
        <v>28</v>
      </c>
      <c r="F202" s="212" t="s">
        <v>28</v>
      </c>
      <c r="G202" s="212" t="s">
        <v>28</v>
      </c>
      <c r="H202" s="141" t="s">
        <v>28</v>
      </c>
      <c r="I202" s="141">
        <v>20</v>
      </c>
      <c r="J202" s="141" t="s">
        <v>28</v>
      </c>
      <c r="K202" s="141" t="s">
        <v>28</v>
      </c>
      <c r="L202" s="141">
        <v>44</v>
      </c>
      <c r="M202" s="141" t="s">
        <v>28</v>
      </c>
      <c r="N202" s="141">
        <v>90</v>
      </c>
      <c r="O202" s="141">
        <v>100</v>
      </c>
      <c r="P202" s="139" t="s">
        <v>952</v>
      </c>
      <c r="Q202" s="139" t="s">
        <v>789</v>
      </c>
      <c r="R202" s="139" t="s">
        <v>836</v>
      </c>
      <c r="S202" s="139">
        <v>63</v>
      </c>
      <c r="T202" s="139" t="s">
        <v>73</v>
      </c>
      <c r="U202" s="139" t="s">
        <v>376</v>
      </c>
      <c r="V202" s="139" t="s">
        <v>944</v>
      </c>
      <c r="W202" s="139" t="s">
        <v>28</v>
      </c>
      <c r="X202" s="212" t="s">
        <v>28</v>
      </c>
      <c r="Y202" s="139" t="s">
        <v>924</v>
      </c>
      <c r="Z202" s="139" t="s">
        <v>934</v>
      </c>
      <c r="AA202" s="139" t="s">
        <v>934</v>
      </c>
      <c r="AB202" s="139" t="s">
        <v>934</v>
      </c>
      <c r="AC202" s="139" t="s">
        <v>798</v>
      </c>
      <c r="AD202" s="139" t="s">
        <v>773</v>
      </c>
      <c r="AE202" s="139" t="s">
        <v>773</v>
      </c>
      <c r="AF202" s="212">
        <v>160</v>
      </c>
      <c r="AG202" s="139" t="s">
        <v>406</v>
      </c>
      <c r="AH202" s="139" t="s">
        <v>778</v>
      </c>
      <c r="AI202" s="184">
        <v>5</v>
      </c>
      <c r="AJ202" s="184">
        <v>13.42</v>
      </c>
      <c r="AK202" s="191">
        <v>24.32</v>
      </c>
      <c r="AL202" s="221">
        <f t="shared" si="3"/>
        <v>-0.81222056631892703</v>
      </c>
    </row>
    <row r="203" spans="1:38" x14ac:dyDescent="0.35">
      <c r="A203" s="139">
        <v>75</v>
      </c>
      <c r="B203" s="161">
        <v>1069</v>
      </c>
      <c r="C203" s="161">
        <v>275</v>
      </c>
      <c r="D203" s="139" t="s">
        <v>798</v>
      </c>
      <c r="E203" s="139" t="s">
        <v>28</v>
      </c>
      <c r="F203" s="212" t="s">
        <v>28</v>
      </c>
      <c r="G203" s="212" t="s">
        <v>28</v>
      </c>
      <c r="H203" s="141" t="s">
        <v>28</v>
      </c>
      <c r="I203" s="141">
        <v>20</v>
      </c>
      <c r="J203" s="141" t="s">
        <v>28</v>
      </c>
      <c r="K203" s="141" t="s">
        <v>28</v>
      </c>
      <c r="L203" s="141">
        <v>40</v>
      </c>
      <c r="M203" s="141" t="s">
        <v>28</v>
      </c>
      <c r="N203" s="141">
        <v>90</v>
      </c>
      <c r="O203" s="141">
        <v>100</v>
      </c>
      <c r="P203" s="139" t="s">
        <v>952</v>
      </c>
      <c r="Q203" s="139" t="s">
        <v>789</v>
      </c>
      <c r="R203" s="139" t="s">
        <v>836</v>
      </c>
      <c r="S203" s="139">
        <v>63</v>
      </c>
      <c r="T203" s="139" t="s">
        <v>73</v>
      </c>
      <c r="U203" s="139" t="s">
        <v>376</v>
      </c>
      <c r="V203" s="139" t="s">
        <v>944</v>
      </c>
      <c r="W203" s="139" t="s">
        <v>28</v>
      </c>
      <c r="X203" s="212" t="s">
        <v>28</v>
      </c>
      <c r="Y203" s="139" t="s">
        <v>924</v>
      </c>
      <c r="Z203" s="139" t="s">
        <v>934</v>
      </c>
      <c r="AA203" s="139" t="s">
        <v>934</v>
      </c>
      <c r="AB203" s="139" t="s">
        <v>934</v>
      </c>
      <c r="AC203" s="139" t="s">
        <v>798</v>
      </c>
      <c r="AD203" s="139" t="s">
        <v>773</v>
      </c>
      <c r="AE203" s="139" t="s">
        <v>773</v>
      </c>
      <c r="AF203" s="212">
        <v>266.66666666666663</v>
      </c>
      <c r="AG203" s="139" t="s">
        <v>406</v>
      </c>
      <c r="AH203" s="139" t="s">
        <v>778</v>
      </c>
      <c r="AI203" s="184">
        <v>4.5</v>
      </c>
      <c r="AJ203" s="184">
        <v>12.97</v>
      </c>
      <c r="AK203" s="191">
        <v>23.6</v>
      </c>
      <c r="AL203" s="221">
        <f t="shared" si="3"/>
        <v>-0.8195836545875097</v>
      </c>
    </row>
    <row r="204" spans="1:38" x14ac:dyDescent="0.35">
      <c r="A204" s="139">
        <v>75</v>
      </c>
      <c r="B204" s="161">
        <v>1070</v>
      </c>
      <c r="C204" s="161">
        <v>276</v>
      </c>
      <c r="D204" s="139" t="s">
        <v>798</v>
      </c>
      <c r="E204" s="139" t="s">
        <v>28</v>
      </c>
      <c r="F204" s="212" t="s">
        <v>28</v>
      </c>
      <c r="G204" s="212" t="s">
        <v>28</v>
      </c>
      <c r="H204" s="141" t="s">
        <v>28</v>
      </c>
      <c r="I204" s="141">
        <v>20</v>
      </c>
      <c r="J204" s="141" t="s">
        <v>28</v>
      </c>
      <c r="K204" s="141" t="s">
        <v>28</v>
      </c>
      <c r="L204" s="141">
        <v>36</v>
      </c>
      <c r="M204" s="141" t="s">
        <v>28</v>
      </c>
      <c r="N204" s="141">
        <v>90</v>
      </c>
      <c r="O204" s="141">
        <v>100</v>
      </c>
      <c r="P204" s="139" t="s">
        <v>952</v>
      </c>
      <c r="Q204" s="139" t="s">
        <v>789</v>
      </c>
      <c r="R204" s="139" t="s">
        <v>836</v>
      </c>
      <c r="S204" s="139">
        <v>63</v>
      </c>
      <c r="T204" s="139" t="s">
        <v>73</v>
      </c>
      <c r="U204" s="139" t="s">
        <v>376</v>
      </c>
      <c r="V204" s="139" t="s">
        <v>944</v>
      </c>
      <c r="W204" s="139" t="s">
        <v>28</v>
      </c>
      <c r="X204" s="212" t="s">
        <v>28</v>
      </c>
      <c r="Y204" s="139" t="s">
        <v>924</v>
      </c>
      <c r="Z204" s="139" t="s">
        <v>934</v>
      </c>
      <c r="AA204" s="139" t="s">
        <v>934</v>
      </c>
      <c r="AB204" s="139" t="s">
        <v>934</v>
      </c>
      <c r="AC204" s="139" t="s">
        <v>798</v>
      </c>
      <c r="AD204" s="139" t="s">
        <v>773</v>
      </c>
      <c r="AE204" s="139" t="s">
        <v>773</v>
      </c>
      <c r="AF204" s="212">
        <v>320</v>
      </c>
      <c r="AG204" s="139" t="s">
        <v>406</v>
      </c>
      <c r="AH204" s="139" t="s">
        <v>778</v>
      </c>
      <c r="AI204" s="184">
        <v>5</v>
      </c>
      <c r="AJ204" s="184">
        <v>13.42</v>
      </c>
      <c r="AK204" s="191">
        <v>25.04</v>
      </c>
      <c r="AL204" s="221">
        <f t="shared" si="3"/>
        <v>-0.86587183308494775</v>
      </c>
    </row>
    <row r="205" spans="1:38" x14ac:dyDescent="0.35">
      <c r="A205" s="139">
        <v>75</v>
      </c>
      <c r="B205" s="161">
        <v>1071</v>
      </c>
      <c r="C205" s="161">
        <v>277</v>
      </c>
      <c r="D205" s="139" t="s">
        <v>798</v>
      </c>
      <c r="E205" s="139" t="s">
        <v>28</v>
      </c>
      <c r="F205" s="212" t="s">
        <v>28</v>
      </c>
      <c r="G205" s="212" t="s">
        <v>28</v>
      </c>
      <c r="H205" s="141" t="s">
        <v>28</v>
      </c>
      <c r="I205" s="141">
        <v>20</v>
      </c>
      <c r="J205" s="141" t="s">
        <v>28</v>
      </c>
      <c r="K205" s="141" t="s">
        <v>28</v>
      </c>
      <c r="L205" s="141">
        <v>36</v>
      </c>
      <c r="M205" s="141" t="s">
        <v>28</v>
      </c>
      <c r="N205" s="141">
        <v>90</v>
      </c>
      <c r="O205" s="141">
        <v>100</v>
      </c>
      <c r="P205" s="139" t="s">
        <v>952</v>
      </c>
      <c r="Q205" s="139" t="s">
        <v>789</v>
      </c>
      <c r="R205" s="139" t="s">
        <v>836</v>
      </c>
      <c r="S205" s="139">
        <v>63</v>
      </c>
      <c r="T205" s="139" t="s">
        <v>73</v>
      </c>
      <c r="U205" s="139" t="s">
        <v>376</v>
      </c>
      <c r="V205" s="139" t="s">
        <v>944</v>
      </c>
      <c r="W205" s="139" t="s">
        <v>28</v>
      </c>
      <c r="X205" s="212" t="s">
        <v>28</v>
      </c>
      <c r="Y205" s="139" t="s">
        <v>924</v>
      </c>
      <c r="Z205" s="139" t="s">
        <v>934</v>
      </c>
      <c r="AA205" s="139" t="s">
        <v>934</v>
      </c>
      <c r="AB205" s="139" t="s">
        <v>934</v>
      </c>
      <c r="AC205" s="139" t="s">
        <v>798</v>
      </c>
      <c r="AD205" s="139" t="s">
        <v>773</v>
      </c>
      <c r="AE205" s="139" t="s">
        <v>773</v>
      </c>
      <c r="AF205" s="212">
        <v>290.90909090909093</v>
      </c>
      <c r="AG205" s="139" t="s">
        <v>406</v>
      </c>
      <c r="AH205" s="139" t="s">
        <v>778</v>
      </c>
      <c r="AI205" s="184">
        <v>5.5</v>
      </c>
      <c r="AJ205" s="184">
        <v>14.02</v>
      </c>
      <c r="AK205" s="191">
        <v>26.9</v>
      </c>
      <c r="AL205" s="221">
        <f t="shared" si="3"/>
        <v>-0.91868758915834514</v>
      </c>
    </row>
    <row r="206" spans="1:38" x14ac:dyDescent="0.35">
      <c r="A206" s="139">
        <v>75</v>
      </c>
      <c r="B206" s="161">
        <v>1072</v>
      </c>
      <c r="C206" s="161">
        <v>278</v>
      </c>
      <c r="D206" s="139" t="s">
        <v>798</v>
      </c>
      <c r="E206" s="139" t="s">
        <v>28</v>
      </c>
      <c r="F206" s="212" t="s">
        <v>28</v>
      </c>
      <c r="G206" s="212" t="s">
        <v>28</v>
      </c>
      <c r="H206" s="141" t="s">
        <v>28</v>
      </c>
      <c r="I206" s="141">
        <v>20</v>
      </c>
      <c r="J206" s="141" t="s">
        <v>28</v>
      </c>
      <c r="K206" s="141" t="s">
        <v>28</v>
      </c>
      <c r="L206" s="141">
        <v>44</v>
      </c>
      <c r="M206" s="141" t="s">
        <v>28</v>
      </c>
      <c r="N206" s="141">
        <v>90</v>
      </c>
      <c r="O206" s="141">
        <v>100</v>
      </c>
      <c r="P206" s="139" t="s">
        <v>952</v>
      </c>
      <c r="Q206" s="139" t="s">
        <v>789</v>
      </c>
      <c r="R206" s="139" t="s">
        <v>836</v>
      </c>
      <c r="S206" s="139">
        <v>63</v>
      </c>
      <c r="T206" s="139" t="s">
        <v>73</v>
      </c>
      <c r="U206" s="139" t="s">
        <v>376</v>
      </c>
      <c r="V206" s="139" t="s">
        <v>944</v>
      </c>
      <c r="W206" s="139" t="s">
        <v>28</v>
      </c>
      <c r="X206" s="212" t="s">
        <v>28</v>
      </c>
      <c r="Y206" s="139" t="s">
        <v>924</v>
      </c>
      <c r="Z206" s="139" t="s">
        <v>934</v>
      </c>
      <c r="AA206" s="139" t="s">
        <v>934</v>
      </c>
      <c r="AB206" s="139" t="s">
        <v>934</v>
      </c>
      <c r="AC206" s="139" t="s">
        <v>798</v>
      </c>
      <c r="AD206" s="139" t="s">
        <v>773</v>
      </c>
      <c r="AE206" s="139" t="s">
        <v>773</v>
      </c>
      <c r="AF206" s="212">
        <v>145.45454545454547</v>
      </c>
      <c r="AG206" s="139" t="s">
        <v>406</v>
      </c>
      <c r="AH206" s="139" t="s">
        <v>778</v>
      </c>
      <c r="AI206" s="184">
        <v>5.5</v>
      </c>
      <c r="AJ206" s="184">
        <v>14.02</v>
      </c>
      <c r="AK206" s="191">
        <v>27.41</v>
      </c>
      <c r="AL206" s="221">
        <f t="shared" si="3"/>
        <v>-0.95506419400855924</v>
      </c>
    </row>
    <row r="207" spans="1:38" x14ac:dyDescent="0.35">
      <c r="A207" s="139">
        <v>75</v>
      </c>
      <c r="B207" s="161">
        <v>1073</v>
      </c>
      <c r="C207" s="161">
        <v>279</v>
      </c>
      <c r="D207" s="139" t="s">
        <v>798</v>
      </c>
      <c r="E207" s="139" t="s">
        <v>28</v>
      </c>
      <c r="F207" s="212" t="s">
        <v>28</v>
      </c>
      <c r="G207" s="212" t="s">
        <v>28</v>
      </c>
      <c r="H207" s="141" t="s">
        <v>28</v>
      </c>
      <c r="I207" s="141">
        <v>20</v>
      </c>
      <c r="J207" s="141" t="s">
        <v>28</v>
      </c>
      <c r="K207" s="141" t="s">
        <v>28</v>
      </c>
      <c r="L207" s="141">
        <v>40</v>
      </c>
      <c r="M207" s="141" t="s">
        <v>28</v>
      </c>
      <c r="N207" s="141">
        <v>90</v>
      </c>
      <c r="O207" s="141">
        <v>100</v>
      </c>
      <c r="P207" s="139" t="s">
        <v>952</v>
      </c>
      <c r="Q207" s="139" t="s">
        <v>789</v>
      </c>
      <c r="R207" s="139" t="s">
        <v>836</v>
      </c>
      <c r="S207" s="139">
        <v>63</v>
      </c>
      <c r="T207" s="139" t="s">
        <v>73</v>
      </c>
      <c r="U207" s="139" t="s">
        <v>376</v>
      </c>
      <c r="V207" s="139" t="s">
        <v>944</v>
      </c>
      <c r="W207" s="139" t="s">
        <v>28</v>
      </c>
      <c r="X207" s="212" t="s">
        <v>28</v>
      </c>
      <c r="Y207" s="139" t="s">
        <v>924</v>
      </c>
      <c r="Z207" s="139" t="s">
        <v>934</v>
      </c>
      <c r="AA207" s="139" t="s">
        <v>934</v>
      </c>
      <c r="AB207" s="139" t="s">
        <v>934</v>
      </c>
      <c r="AC207" s="139" t="s">
        <v>798</v>
      </c>
      <c r="AD207" s="139" t="s">
        <v>773</v>
      </c>
      <c r="AE207" s="139" t="s">
        <v>773</v>
      </c>
      <c r="AF207" s="212">
        <v>200</v>
      </c>
      <c r="AG207" s="139" t="s">
        <v>406</v>
      </c>
      <c r="AH207" s="139" t="s">
        <v>778</v>
      </c>
      <c r="AI207" s="184">
        <v>6</v>
      </c>
      <c r="AJ207" s="184">
        <v>13.47</v>
      </c>
      <c r="AK207" s="191">
        <v>26.57</v>
      </c>
      <c r="AL207" s="221">
        <f t="shared" si="3"/>
        <v>-0.97253155159613947</v>
      </c>
    </row>
    <row r="208" spans="1:38" x14ac:dyDescent="0.35">
      <c r="A208" s="139">
        <v>75</v>
      </c>
      <c r="B208" s="161">
        <v>1074</v>
      </c>
      <c r="C208" s="161">
        <v>280</v>
      </c>
      <c r="D208" s="139" t="s">
        <v>798</v>
      </c>
      <c r="E208" s="139" t="s">
        <v>28</v>
      </c>
      <c r="F208" s="212" t="s">
        <v>28</v>
      </c>
      <c r="G208" s="212" t="s">
        <v>28</v>
      </c>
      <c r="H208" s="141" t="s">
        <v>28</v>
      </c>
      <c r="I208" s="141">
        <v>20</v>
      </c>
      <c r="J208" s="141" t="s">
        <v>28</v>
      </c>
      <c r="K208" s="141" t="s">
        <v>28</v>
      </c>
      <c r="L208" s="141">
        <v>40</v>
      </c>
      <c r="M208" s="141" t="s">
        <v>28</v>
      </c>
      <c r="N208" s="141">
        <v>90</v>
      </c>
      <c r="O208" s="141">
        <v>100</v>
      </c>
      <c r="P208" s="139" t="s">
        <v>952</v>
      </c>
      <c r="Q208" s="139" t="s">
        <v>789</v>
      </c>
      <c r="R208" s="139" t="s">
        <v>836</v>
      </c>
      <c r="S208" s="139">
        <v>63</v>
      </c>
      <c r="T208" s="139" t="s">
        <v>73</v>
      </c>
      <c r="U208" s="139" t="s">
        <v>376</v>
      </c>
      <c r="V208" s="139" t="s">
        <v>944</v>
      </c>
      <c r="W208" s="139" t="s">
        <v>28</v>
      </c>
      <c r="X208" s="212" t="s">
        <v>28</v>
      </c>
      <c r="Y208" s="139" t="s">
        <v>924</v>
      </c>
      <c r="Z208" s="139" t="s">
        <v>934</v>
      </c>
      <c r="AA208" s="139" t="s">
        <v>934</v>
      </c>
      <c r="AB208" s="139" t="s">
        <v>934</v>
      </c>
      <c r="AC208" s="139" t="s">
        <v>798</v>
      </c>
      <c r="AD208" s="139" t="s">
        <v>773</v>
      </c>
      <c r="AE208" s="139" t="s">
        <v>773</v>
      </c>
      <c r="AF208" s="212">
        <v>240</v>
      </c>
      <c r="AG208" s="139" t="s">
        <v>406</v>
      </c>
      <c r="AH208" s="139" t="s">
        <v>778</v>
      </c>
      <c r="AI208" s="184">
        <v>5</v>
      </c>
      <c r="AJ208" s="184">
        <v>13.42</v>
      </c>
      <c r="AK208" s="191">
        <v>28.21</v>
      </c>
      <c r="AL208" s="221">
        <f t="shared" si="3"/>
        <v>-1.1020864381520119</v>
      </c>
    </row>
    <row r="209" spans="1:38" x14ac:dyDescent="0.35">
      <c r="A209" s="139">
        <v>75</v>
      </c>
      <c r="B209" s="161">
        <v>1075</v>
      </c>
      <c r="C209" s="161">
        <v>281</v>
      </c>
      <c r="D209" s="139" t="s">
        <v>798</v>
      </c>
      <c r="E209" s="139" t="s">
        <v>28</v>
      </c>
      <c r="F209" s="212" t="s">
        <v>28</v>
      </c>
      <c r="G209" s="212" t="s">
        <v>28</v>
      </c>
      <c r="H209" s="141" t="s">
        <v>28</v>
      </c>
      <c r="I209" s="141">
        <v>20</v>
      </c>
      <c r="J209" s="141" t="s">
        <v>28</v>
      </c>
      <c r="K209" s="141" t="s">
        <v>28</v>
      </c>
      <c r="L209" s="141">
        <v>40</v>
      </c>
      <c r="M209" s="141" t="s">
        <v>28</v>
      </c>
      <c r="N209" s="141">
        <v>90</v>
      </c>
      <c r="O209" s="141">
        <v>100</v>
      </c>
      <c r="P209" s="139" t="s">
        <v>952</v>
      </c>
      <c r="Q209" s="139" t="s">
        <v>789</v>
      </c>
      <c r="R209" s="139" t="s">
        <v>836</v>
      </c>
      <c r="S209" s="139">
        <v>63</v>
      </c>
      <c r="T209" s="139" t="s">
        <v>73</v>
      </c>
      <c r="U209" s="139" t="s">
        <v>376</v>
      </c>
      <c r="V209" s="139" t="s">
        <v>944</v>
      </c>
      <c r="W209" s="139" t="s">
        <v>28</v>
      </c>
      <c r="X209" s="212" t="s">
        <v>28</v>
      </c>
      <c r="Y209" s="139" t="s">
        <v>924</v>
      </c>
      <c r="Z209" s="139" t="s">
        <v>934</v>
      </c>
      <c r="AA209" s="139" t="s">
        <v>934</v>
      </c>
      <c r="AB209" s="139" t="s">
        <v>934</v>
      </c>
      <c r="AC209" s="139" t="s">
        <v>798</v>
      </c>
      <c r="AD209" s="139" t="s">
        <v>773</v>
      </c>
      <c r="AE209" s="139" t="s">
        <v>773</v>
      </c>
      <c r="AF209" s="212">
        <v>218.18181818181816</v>
      </c>
      <c r="AG209" s="139" t="s">
        <v>406</v>
      </c>
      <c r="AH209" s="139" t="s">
        <v>778</v>
      </c>
      <c r="AI209" s="184">
        <v>5.5</v>
      </c>
      <c r="AJ209" s="184">
        <v>14.02</v>
      </c>
      <c r="AK209" s="191">
        <v>36.35</v>
      </c>
      <c r="AL209" s="221">
        <f t="shared" si="3"/>
        <v>-1.5927246790299574</v>
      </c>
    </row>
    <row r="210" spans="1:38" x14ac:dyDescent="0.35">
      <c r="A210" s="139">
        <v>80</v>
      </c>
      <c r="B210" s="161">
        <v>1089</v>
      </c>
      <c r="C210" s="161">
        <v>286</v>
      </c>
      <c r="D210" s="139" t="s">
        <v>798</v>
      </c>
      <c r="E210" s="139" t="s">
        <v>988</v>
      </c>
      <c r="F210" s="212" t="s">
        <v>28</v>
      </c>
      <c r="G210" s="212" t="s">
        <v>28</v>
      </c>
      <c r="H210" s="141">
        <v>5</v>
      </c>
      <c r="I210" s="141">
        <v>11</v>
      </c>
      <c r="J210" s="141">
        <v>12</v>
      </c>
      <c r="K210" s="141">
        <v>26</v>
      </c>
      <c r="L210" s="141">
        <v>48</v>
      </c>
      <c r="M210" s="141">
        <v>70</v>
      </c>
      <c r="N210" s="141">
        <v>85</v>
      </c>
      <c r="O210" s="141">
        <v>99</v>
      </c>
      <c r="P210" s="139" t="s">
        <v>28</v>
      </c>
      <c r="Q210" s="139" t="s">
        <v>836</v>
      </c>
      <c r="R210" s="139" t="s">
        <v>836</v>
      </c>
      <c r="S210" s="139">
        <v>63</v>
      </c>
      <c r="T210" s="139" t="s">
        <v>64</v>
      </c>
      <c r="U210" s="139" t="s">
        <v>376</v>
      </c>
      <c r="V210" s="139" t="s">
        <v>944</v>
      </c>
      <c r="W210" s="139" t="s">
        <v>381</v>
      </c>
      <c r="X210" s="212">
        <v>1.5</v>
      </c>
      <c r="Y210" s="139" t="s">
        <v>925</v>
      </c>
      <c r="Z210" s="139" t="s">
        <v>28</v>
      </c>
      <c r="AA210" s="139">
        <v>100</v>
      </c>
      <c r="AB210" s="139">
        <v>1</v>
      </c>
      <c r="AC210" s="139" t="s">
        <v>773</v>
      </c>
      <c r="AD210" s="139" t="s">
        <v>773</v>
      </c>
      <c r="AE210" s="139" t="s">
        <v>773</v>
      </c>
      <c r="AF210" s="212">
        <v>4</v>
      </c>
      <c r="AG210" s="139" t="s">
        <v>406</v>
      </c>
      <c r="AH210" s="139" t="s">
        <v>778</v>
      </c>
      <c r="AI210" s="184">
        <v>4.8</v>
      </c>
      <c r="AJ210" s="184">
        <v>16.385999999999999</v>
      </c>
      <c r="AK210" s="191">
        <v>19.96</v>
      </c>
      <c r="AL210" s="221">
        <f t="shared" si="3"/>
        <v>-0.21811302331258403</v>
      </c>
    </row>
    <row r="211" spans="1:38" x14ac:dyDescent="0.35">
      <c r="A211" s="139">
        <v>87</v>
      </c>
      <c r="B211" s="161">
        <v>1169</v>
      </c>
      <c r="C211" s="161">
        <v>288</v>
      </c>
      <c r="D211" s="139" t="s">
        <v>798</v>
      </c>
      <c r="E211" s="139" t="s">
        <v>953</v>
      </c>
      <c r="F211" s="212" t="s">
        <v>28</v>
      </c>
      <c r="G211" s="212" t="s">
        <v>28</v>
      </c>
      <c r="H211" s="141">
        <v>10.3</v>
      </c>
      <c r="I211" s="141">
        <v>14.9</v>
      </c>
      <c r="J211" s="141">
        <v>18.2</v>
      </c>
      <c r="K211" s="141">
        <v>25.3</v>
      </c>
      <c r="L211" s="141">
        <v>28.8</v>
      </c>
      <c r="M211" s="141">
        <v>62.5</v>
      </c>
      <c r="N211" s="141">
        <v>87</v>
      </c>
      <c r="O211" s="141">
        <v>100</v>
      </c>
      <c r="P211" s="139" t="s">
        <v>952</v>
      </c>
      <c r="Q211" s="139" t="s">
        <v>836</v>
      </c>
      <c r="R211" s="139" t="s">
        <v>836</v>
      </c>
      <c r="S211" s="139">
        <v>86.7</v>
      </c>
      <c r="T211" s="139" t="s">
        <v>650</v>
      </c>
      <c r="U211" s="139" t="s">
        <v>376</v>
      </c>
      <c r="V211" s="139" t="s">
        <v>372</v>
      </c>
      <c r="W211" s="139" t="s">
        <v>381</v>
      </c>
      <c r="X211" s="212">
        <v>0.2</v>
      </c>
      <c r="Y211" s="139" t="s">
        <v>924</v>
      </c>
      <c r="Z211" s="139" t="s">
        <v>934</v>
      </c>
      <c r="AA211" s="139" t="s">
        <v>934</v>
      </c>
      <c r="AB211" s="139" t="s">
        <v>934</v>
      </c>
      <c r="AC211" s="139" t="s">
        <v>773</v>
      </c>
      <c r="AD211" s="139" t="s">
        <v>773</v>
      </c>
      <c r="AE211" s="139" t="s">
        <v>773</v>
      </c>
      <c r="AF211" s="212">
        <v>33.333333333333329</v>
      </c>
      <c r="AG211" s="139" t="s">
        <v>406</v>
      </c>
      <c r="AH211" s="139" t="s">
        <v>778</v>
      </c>
      <c r="AI211" s="184">
        <v>6</v>
      </c>
      <c r="AJ211" s="184">
        <v>9.32</v>
      </c>
      <c r="AK211" s="191">
        <v>8.86</v>
      </c>
      <c r="AL211" s="221">
        <f t="shared" si="3"/>
        <v>4.9356223175965754E-2</v>
      </c>
    </row>
    <row r="212" spans="1:38" x14ac:dyDescent="0.35">
      <c r="A212" s="139">
        <v>87</v>
      </c>
      <c r="B212" s="161">
        <v>1171</v>
      </c>
      <c r="C212" s="161">
        <v>289</v>
      </c>
      <c r="D212" s="139" t="s">
        <v>798</v>
      </c>
      <c r="E212" s="139" t="s">
        <v>953</v>
      </c>
      <c r="F212" s="212" t="s">
        <v>28</v>
      </c>
      <c r="G212" s="212" t="s">
        <v>28</v>
      </c>
      <c r="H212" s="141">
        <v>10.3</v>
      </c>
      <c r="I212" s="141">
        <v>14.9</v>
      </c>
      <c r="J212" s="141">
        <v>18.2</v>
      </c>
      <c r="K212" s="141">
        <v>25.3</v>
      </c>
      <c r="L212" s="141">
        <v>28.8</v>
      </c>
      <c r="M212" s="141">
        <v>62.5</v>
      </c>
      <c r="N212" s="141">
        <v>87</v>
      </c>
      <c r="O212" s="141">
        <v>100</v>
      </c>
      <c r="P212" s="139" t="s">
        <v>952</v>
      </c>
      <c r="Q212" s="139" t="s">
        <v>836</v>
      </c>
      <c r="R212" s="139" t="s">
        <v>836</v>
      </c>
      <c r="S212" s="139">
        <v>86.7</v>
      </c>
      <c r="T212" s="139" t="s">
        <v>650</v>
      </c>
      <c r="U212" s="139" t="s">
        <v>376</v>
      </c>
      <c r="V212" s="139" t="s">
        <v>372</v>
      </c>
      <c r="W212" s="139" t="s">
        <v>381</v>
      </c>
      <c r="X212" s="212">
        <v>0.2</v>
      </c>
      <c r="Y212" s="139" t="s">
        <v>924</v>
      </c>
      <c r="Z212" s="139" t="s">
        <v>934</v>
      </c>
      <c r="AA212" s="139" t="s">
        <v>934</v>
      </c>
      <c r="AB212" s="139" t="s">
        <v>934</v>
      </c>
      <c r="AC212" s="139" t="s">
        <v>773</v>
      </c>
      <c r="AD212" s="139" t="s">
        <v>773</v>
      </c>
      <c r="AE212" s="139" t="s">
        <v>773</v>
      </c>
      <c r="AF212" s="212">
        <v>25</v>
      </c>
      <c r="AG212" s="139" t="s">
        <v>406</v>
      </c>
      <c r="AH212" s="139" t="s">
        <v>778</v>
      </c>
      <c r="AI212" s="184">
        <v>6</v>
      </c>
      <c r="AJ212" s="184">
        <v>9.32</v>
      </c>
      <c r="AK212" s="191">
        <v>9.75</v>
      </c>
      <c r="AL212" s="221">
        <f t="shared" si="3"/>
        <v>-4.6137339055793959E-2</v>
      </c>
    </row>
    <row r="213" spans="1:38" x14ac:dyDescent="0.35">
      <c r="A213" s="139">
        <v>87</v>
      </c>
      <c r="B213" s="161">
        <v>1172</v>
      </c>
      <c r="C213" s="161">
        <v>290</v>
      </c>
      <c r="D213" s="139" t="s">
        <v>798</v>
      </c>
      <c r="E213" s="139" t="s">
        <v>953</v>
      </c>
      <c r="F213" s="212" t="s">
        <v>28</v>
      </c>
      <c r="G213" s="212" t="s">
        <v>28</v>
      </c>
      <c r="H213" s="141">
        <v>10.3</v>
      </c>
      <c r="I213" s="141">
        <v>14.9</v>
      </c>
      <c r="J213" s="141">
        <v>18.2</v>
      </c>
      <c r="K213" s="141">
        <v>25.3</v>
      </c>
      <c r="L213" s="141">
        <v>28.8</v>
      </c>
      <c r="M213" s="141">
        <v>62.5</v>
      </c>
      <c r="N213" s="141">
        <v>87</v>
      </c>
      <c r="O213" s="141">
        <v>100</v>
      </c>
      <c r="P213" s="139" t="s">
        <v>952</v>
      </c>
      <c r="Q213" s="139" t="s">
        <v>836</v>
      </c>
      <c r="R213" s="139" t="s">
        <v>836</v>
      </c>
      <c r="S213" s="139">
        <v>86.7</v>
      </c>
      <c r="T213" s="139" t="s">
        <v>650</v>
      </c>
      <c r="U213" s="139" t="s">
        <v>376</v>
      </c>
      <c r="V213" s="139" t="s">
        <v>372</v>
      </c>
      <c r="W213" s="139" t="s">
        <v>381</v>
      </c>
      <c r="X213" s="212">
        <v>0.2</v>
      </c>
      <c r="Y213" s="139" t="s">
        <v>924</v>
      </c>
      <c r="Z213" s="139" t="s">
        <v>934</v>
      </c>
      <c r="AA213" s="139" t="s">
        <v>934</v>
      </c>
      <c r="AB213" s="139" t="s">
        <v>934</v>
      </c>
      <c r="AC213" s="139" t="s">
        <v>773</v>
      </c>
      <c r="AD213" s="139" t="s">
        <v>773</v>
      </c>
      <c r="AE213" s="139" t="s">
        <v>773</v>
      </c>
      <c r="AF213" s="212">
        <v>8.3333333333333321</v>
      </c>
      <c r="AG213" s="139" t="s">
        <v>406</v>
      </c>
      <c r="AH213" s="139" t="s">
        <v>778</v>
      </c>
      <c r="AI213" s="184">
        <v>6</v>
      </c>
      <c r="AJ213" s="184">
        <v>9.32</v>
      </c>
      <c r="AK213" s="191">
        <v>10.65</v>
      </c>
      <c r="AL213" s="221">
        <f t="shared" si="3"/>
        <v>-0.1427038626609442</v>
      </c>
    </row>
    <row r="214" spans="1:38" x14ac:dyDescent="0.35">
      <c r="A214" s="139">
        <v>87</v>
      </c>
      <c r="B214" s="161">
        <v>1182</v>
      </c>
      <c r="C214" s="161">
        <v>291</v>
      </c>
      <c r="D214" s="139" t="s">
        <v>798</v>
      </c>
      <c r="E214" s="139" t="s">
        <v>953</v>
      </c>
      <c r="F214" s="212" t="s">
        <v>28</v>
      </c>
      <c r="G214" s="212" t="s">
        <v>28</v>
      </c>
      <c r="H214" s="141">
        <v>10.3</v>
      </c>
      <c r="I214" s="141">
        <v>14.9</v>
      </c>
      <c r="J214" s="141">
        <v>18.2</v>
      </c>
      <c r="K214" s="141">
        <v>25.3</v>
      </c>
      <c r="L214" s="141">
        <v>28.8</v>
      </c>
      <c r="M214" s="141">
        <v>62.5</v>
      </c>
      <c r="N214" s="141">
        <v>87</v>
      </c>
      <c r="O214" s="141">
        <v>100</v>
      </c>
      <c r="P214" s="139" t="s">
        <v>952</v>
      </c>
      <c r="Q214" s="139" t="s">
        <v>836</v>
      </c>
      <c r="R214" s="139" t="s">
        <v>836</v>
      </c>
      <c r="S214" s="139">
        <v>86.7</v>
      </c>
      <c r="T214" s="139" t="s">
        <v>650</v>
      </c>
      <c r="U214" s="139" t="s">
        <v>376</v>
      </c>
      <c r="V214" s="139" t="s">
        <v>372</v>
      </c>
      <c r="W214" s="139" t="s">
        <v>381</v>
      </c>
      <c r="X214" s="212">
        <v>0.2</v>
      </c>
      <c r="Y214" s="139" t="s">
        <v>924</v>
      </c>
      <c r="Z214" s="139" t="s">
        <v>934</v>
      </c>
      <c r="AA214" s="139" t="s">
        <v>934</v>
      </c>
      <c r="AB214" s="139" t="s">
        <v>934</v>
      </c>
      <c r="AC214" s="139" t="s">
        <v>773</v>
      </c>
      <c r="AD214" s="139" t="s">
        <v>773</v>
      </c>
      <c r="AE214" s="139" t="s">
        <v>773</v>
      </c>
      <c r="AF214" s="212">
        <v>16.666666666666664</v>
      </c>
      <c r="AG214" s="139" t="s">
        <v>406</v>
      </c>
      <c r="AH214" s="139" t="s">
        <v>778</v>
      </c>
      <c r="AI214" s="184">
        <v>6</v>
      </c>
      <c r="AJ214" s="184">
        <v>9.32</v>
      </c>
      <c r="AK214" s="191">
        <v>11.43</v>
      </c>
      <c r="AL214" s="221">
        <f t="shared" si="3"/>
        <v>-0.22639484978540766</v>
      </c>
    </row>
    <row r="215" spans="1:38" x14ac:dyDescent="0.35">
      <c r="A215" s="139">
        <v>94</v>
      </c>
      <c r="B215" s="161">
        <v>1211</v>
      </c>
      <c r="C215" s="161">
        <v>299</v>
      </c>
      <c r="D215" s="139" t="s">
        <v>798</v>
      </c>
      <c r="E215" s="139" t="s">
        <v>953</v>
      </c>
      <c r="F215" s="212" t="s">
        <v>28</v>
      </c>
      <c r="G215" s="212" t="s">
        <v>28</v>
      </c>
      <c r="H215" s="141">
        <v>4.5</v>
      </c>
      <c r="I215" s="141">
        <v>7</v>
      </c>
      <c r="J215" s="141">
        <v>9</v>
      </c>
      <c r="K215" s="141">
        <v>39</v>
      </c>
      <c r="L215" s="141">
        <v>57</v>
      </c>
      <c r="M215" s="141">
        <v>73</v>
      </c>
      <c r="N215" s="141">
        <v>81</v>
      </c>
      <c r="O215" s="141">
        <v>97</v>
      </c>
      <c r="P215" s="139" t="s">
        <v>28</v>
      </c>
      <c r="Q215" s="139" t="s">
        <v>794</v>
      </c>
      <c r="R215" s="139" t="s">
        <v>812</v>
      </c>
      <c r="S215" s="139">
        <v>86.7</v>
      </c>
      <c r="T215" s="139" t="s">
        <v>116</v>
      </c>
      <c r="U215" s="139" t="s">
        <v>376</v>
      </c>
      <c r="V215" s="139" t="s">
        <v>944</v>
      </c>
      <c r="W215" s="139" t="s">
        <v>381</v>
      </c>
      <c r="X215" s="212">
        <v>4.75</v>
      </c>
      <c r="Y215" s="139" t="s">
        <v>924</v>
      </c>
      <c r="Z215" s="139" t="s">
        <v>934</v>
      </c>
      <c r="AA215" s="139" t="s">
        <v>934</v>
      </c>
      <c r="AB215" s="139" t="s">
        <v>934</v>
      </c>
      <c r="AC215" s="139" t="s">
        <v>773</v>
      </c>
      <c r="AD215" s="139" t="s">
        <v>798</v>
      </c>
      <c r="AE215" s="139" t="s">
        <v>773</v>
      </c>
      <c r="AF215" s="212">
        <v>4</v>
      </c>
      <c r="AG215" s="139" t="s">
        <v>406</v>
      </c>
      <c r="AH215" s="139" t="s">
        <v>778</v>
      </c>
      <c r="AI215" s="184">
        <v>4.5</v>
      </c>
      <c r="AJ215" s="184">
        <v>10.35</v>
      </c>
      <c r="AK215" s="191">
        <v>13.12</v>
      </c>
      <c r="AL215" s="221">
        <f t="shared" si="3"/>
        <v>-0.26763285024154587</v>
      </c>
    </row>
    <row r="216" spans="1:38" x14ac:dyDescent="0.35">
      <c r="A216" s="139">
        <v>94</v>
      </c>
      <c r="B216" s="161">
        <v>1212</v>
      </c>
      <c r="C216" s="161">
        <v>300</v>
      </c>
      <c r="D216" s="139" t="s">
        <v>798</v>
      </c>
      <c r="E216" s="139" t="s">
        <v>953</v>
      </c>
      <c r="F216" s="212" t="s">
        <v>28</v>
      </c>
      <c r="G216" s="212" t="s">
        <v>28</v>
      </c>
      <c r="H216" s="141">
        <v>4.5</v>
      </c>
      <c r="I216" s="141">
        <v>7</v>
      </c>
      <c r="J216" s="141">
        <v>9</v>
      </c>
      <c r="K216" s="141">
        <v>39</v>
      </c>
      <c r="L216" s="141">
        <v>57</v>
      </c>
      <c r="M216" s="141">
        <v>73</v>
      </c>
      <c r="N216" s="141">
        <v>81</v>
      </c>
      <c r="O216" s="141">
        <v>97</v>
      </c>
      <c r="P216" s="139" t="s">
        <v>28</v>
      </c>
      <c r="Q216" s="139" t="s">
        <v>794</v>
      </c>
      <c r="R216" s="139" t="s">
        <v>812</v>
      </c>
      <c r="S216" s="139">
        <v>86.7</v>
      </c>
      <c r="T216" s="139" t="s">
        <v>116</v>
      </c>
      <c r="U216" s="139" t="s">
        <v>376</v>
      </c>
      <c r="V216" s="139" t="s">
        <v>944</v>
      </c>
      <c r="W216" s="139" t="s">
        <v>381</v>
      </c>
      <c r="X216" s="212">
        <v>4.75</v>
      </c>
      <c r="Y216" s="139" t="s">
        <v>924</v>
      </c>
      <c r="Z216" s="139" t="s">
        <v>934</v>
      </c>
      <c r="AA216" s="139" t="s">
        <v>934</v>
      </c>
      <c r="AB216" s="139" t="s">
        <v>934</v>
      </c>
      <c r="AC216" s="139" t="s">
        <v>773</v>
      </c>
      <c r="AD216" s="139" t="s">
        <v>798</v>
      </c>
      <c r="AE216" s="139" t="s">
        <v>773</v>
      </c>
      <c r="AF216" s="212">
        <v>4</v>
      </c>
      <c r="AG216" s="139" t="s">
        <v>406</v>
      </c>
      <c r="AH216" s="139" t="s">
        <v>778</v>
      </c>
      <c r="AI216" s="184">
        <v>4.5</v>
      </c>
      <c r="AJ216" s="184">
        <v>10.35</v>
      </c>
      <c r="AK216" s="191">
        <v>13.29</v>
      </c>
      <c r="AL216" s="221">
        <f t="shared" si="3"/>
        <v>-0.28405797101449271</v>
      </c>
    </row>
    <row r="217" spans="1:38" x14ac:dyDescent="0.35">
      <c r="A217" s="161">
        <v>94</v>
      </c>
      <c r="B217" s="161">
        <v>1215</v>
      </c>
      <c r="C217" s="161">
        <v>301</v>
      </c>
      <c r="D217" s="161" t="s">
        <v>798</v>
      </c>
      <c r="E217" s="139" t="s">
        <v>953</v>
      </c>
      <c r="F217" s="212" t="s">
        <v>28</v>
      </c>
      <c r="G217" s="212" t="s">
        <v>28</v>
      </c>
      <c r="H217" s="141">
        <v>4.5</v>
      </c>
      <c r="I217" s="141">
        <v>7</v>
      </c>
      <c r="J217" s="141">
        <v>9</v>
      </c>
      <c r="K217" s="141">
        <v>39</v>
      </c>
      <c r="L217" s="141">
        <v>57</v>
      </c>
      <c r="M217" s="141">
        <v>73</v>
      </c>
      <c r="N217" s="141">
        <v>81</v>
      </c>
      <c r="O217" s="141">
        <v>97</v>
      </c>
      <c r="P217" s="139" t="s">
        <v>28</v>
      </c>
      <c r="Q217" s="139" t="s">
        <v>794</v>
      </c>
      <c r="R217" s="139" t="s">
        <v>812</v>
      </c>
      <c r="S217" s="139">
        <v>86.7</v>
      </c>
      <c r="T217" s="161" t="s">
        <v>116</v>
      </c>
      <c r="U217" s="161" t="s">
        <v>376</v>
      </c>
      <c r="V217" s="139" t="s">
        <v>944</v>
      </c>
      <c r="W217" s="161" t="s">
        <v>381</v>
      </c>
      <c r="X217" s="212">
        <v>4.75</v>
      </c>
      <c r="Y217" s="161" t="s">
        <v>924</v>
      </c>
      <c r="Z217" s="139" t="s">
        <v>934</v>
      </c>
      <c r="AA217" s="139" t="s">
        <v>934</v>
      </c>
      <c r="AB217" s="139" t="s">
        <v>934</v>
      </c>
      <c r="AC217" s="161" t="s">
        <v>773</v>
      </c>
      <c r="AD217" s="161" t="s">
        <v>798</v>
      </c>
      <c r="AE217" s="161" t="s">
        <v>773</v>
      </c>
      <c r="AF217" s="216">
        <v>14</v>
      </c>
      <c r="AG217" s="161" t="s">
        <v>406</v>
      </c>
      <c r="AH217" s="161" t="s">
        <v>778</v>
      </c>
      <c r="AI217" s="184">
        <v>4.5</v>
      </c>
      <c r="AJ217" s="184">
        <v>10.35</v>
      </c>
      <c r="AK217" s="191">
        <v>13.1</v>
      </c>
      <c r="AL217" s="221">
        <f t="shared" si="3"/>
        <v>-0.26570048309178745</v>
      </c>
    </row>
    <row r="218" spans="1:38" x14ac:dyDescent="0.35">
      <c r="A218" s="161">
        <v>94</v>
      </c>
      <c r="B218" s="161">
        <v>1216</v>
      </c>
      <c r="C218" s="161">
        <v>302</v>
      </c>
      <c r="D218" s="161" t="s">
        <v>798</v>
      </c>
      <c r="E218" s="139" t="s">
        <v>953</v>
      </c>
      <c r="F218" s="212" t="s">
        <v>28</v>
      </c>
      <c r="G218" s="212" t="s">
        <v>28</v>
      </c>
      <c r="H218" s="141">
        <v>4.5</v>
      </c>
      <c r="I218" s="141">
        <v>7</v>
      </c>
      <c r="J218" s="141">
        <v>9</v>
      </c>
      <c r="K218" s="141">
        <v>39</v>
      </c>
      <c r="L218" s="141">
        <v>57</v>
      </c>
      <c r="M218" s="141">
        <v>73</v>
      </c>
      <c r="N218" s="141">
        <v>81</v>
      </c>
      <c r="O218" s="141">
        <v>97</v>
      </c>
      <c r="P218" s="139" t="s">
        <v>28</v>
      </c>
      <c r="Q218" s="139" t="s">
        <v>794</v>
      </c>
      <c r="R218" s="139" t="s">
        <v>812</v>
      </c>
      <c r="S218" s="139">
        <v>86.7</v>
      </c>
      <c r="T218" s="161" t="s">
        <v>116</v>
      </c>
      <c r="U218" s="161" t="s">
        <v>376</v>
      </c>
      <c r="V218" s="139" t="s">
        <v>944</v>
      </c>
      <c r="W218" s="161" t="s">
        <v>381</v>
      </c>
      <c r="X218" s="212">
        <v>4.75</v>
      </c>
      <c r="Y218" s="161" t="s">
        <v>924</v>
      </c>
      <c r="Z218" s="139" t="s">
        <v>934</v>
      </c>
      <c r="AA218" s="139" t="s">
        <v>934</v>
      </c>
      <c r="AB218" s="139" t="s">
        <v>934</v>
      </c>
      <c r="AC218" s="161" t="s">
        <v>773</v>
      </c>
      <c r="AD218" s="161" t="s">
        <v>798</v>
      </c>
      <c r="AE218" s="161" t="s">
        <v>773</v>
      </c>
      <c r="AF218" s="216">
        <v>14</v>
      </c>
      <c r="AG218" s="161" t="s">
        <v>406</v>
      </c>
      <c r="AH218" s="161" t="s">
        <v>778</v>
      </c>
      <c r="AI218" s="184">
        <v>4.5</v>
      </c>
      <c r="AJ218" s="184">
        <v>10.35</v>
      </c>
      <c r="AK218" s="191">
        <v>13.91</v>
      </c>
      <c r="AL218" s="221">
        <f t="shared" si="3"/>
        <v>-0.34396135265700489</v>
      </c>
    </row>
    <row r="219" spans="1:38" x14ac:dyDescent="0.35">
      <c r="A219" s="161">
        <v>94</v>
      </c>
      <c r="B219" s="161">
        <v>1217</v>
      </c>
      <c r="C219" s="161">
        <v>303</v>
      </c>
      <c r="D219" s="161" t="s">
        <v>798</v>
      </c>
      <c r="E219" s="139" t="s">
        <v>953</v>
      </c>
      <c r="F219" s="212" t="s">
        <v>28</v>
      </c>
      <c r="G219" s="212" t="s">
        <v>28</v>
      </c>
      <c r="H219" s="141">
        <v>4.5</v>
      </c>
      <c r="I219" s="141">
        <v>7</v>
      </c>
      <c r="J219" s="141">
        <v>9</v>
      </c>
      <c r="K219" s="141">
        <v>39</v>
      </c>
      <c r="L219" s="141">
        <v>57</v>
      </c>
      <c r="M219" s="141">
        <v>73</v>
      </c>
      <c r="N219" s="141">
        <v>81</v>
      </c>
      <c r="O219" s="141">
        <v>97</v>
      </c>
      <c r="P219" s="139" t="s">
        <v>28</v>
      </c>
      <c r="Q219" s="139" t="s">
        <v>794</v>
      </c>
      <c r="R219" s="139" t="s">
        <v>812</v>
      </c>
      <c r="S219" s="139">
        <v>86.7</v>
      </c>
      <c r="T219" s="161" t="s">
        <v>116</v>
      </c>
      <c r="U219" s="161" t="s">
        <v>376</v>
      </c>
      <c r="V219" s="139" t="s">
        <v>944</v>
      </c>
      <c r="W219" s="161" t="s">
        <v>381</v>
      </c>
      <c r="X219" s="212">
        <v>4.75</v>
      </c>
      <c r="Y219" s="161" t="s">
        <v>924</v>
      </c>
      <c r="Z219" s="139" t="s">
        <v>934</v>
      </c>
      <c r="AA219" s="139" t="s">
        <v>934</v>
      </c>
      <c r="AB219" s="139" t="s">
        <v>934</v>
      </c>
      <c r="AC219" s="161" t="s">
        <v>773</v>
      </c>
      <c r="AD219" s="161" t="s">
        <v>798</v>
      </c>
      <c r="AE219" s="161" t="s">
        <v>773</v>
      </c>
      <c r="AF219" s="216">
        <v>6</v>
      </c>
      <c r="AG219" s="161" t="s">
        <v>406</v>
      </c>
      <c r="AH219" s="161" t="s">
        <v>778</v>
      </c>
      <c r="AI219" s="184">
        <v>4.5</v>
      </c>
      <c r="AJ219" s="184">
        <v>10.35</v>
      </c>
      <c r="AK219" s="191">
        <v>14.86</v>
      </c>
      <c r="AL219" s="221">
        <f t="shared" si="3"/>
        <v>-0.43574879227053137</v>
      </c>
    </row>
    <row r="220" spans="1:38" x14ac:dyDescent="0.35">
      <c r="A220" s="161">
        <v>94</v>
      </c>
      <c r="B220" s="161">
        <v>1218</v>
      </c>
      <c r="C220" s="161">
        <v>304</v>
      </c>
      <c r="D220" s="161" t="s">
        <v>798</v>
      </c>
      <c r="E220" s="139" t="s">
        <v>953</v>
      </c>
      <c r="F220" s="212" t="s">
        <v>28</v>
      </c>
      <c r="G220" s="212" t="s">
        <v>28</v>
      </c>
      <c r="H220" s="141">
        <v>4.5</v>
      </c>
      <c r="I220" s="141">
        <v>7</v>
      </c>
      <c r="J220" s="141">
        <v>9</v>
      </c>
      <c r="K220" s="141">
        <v>39</v>
      </c>
      <c r="L220" s="141">
        <v>57</v>
      </c>
      <c r="M220" s="141">
        <v>73</v>
      </c>
      <c r="N220" s="141">
        <v>81</v>
      </c>
      <c r="O220" s="141">
        <v>97</v>
      </c>
      <c r="P220" s="139" t="s">
        <v>28</v>
      </c>
      <c r="Q220" s="139" t="s">
        <v>794</v>
      </c>
      <c r="R220" s="139" t="s">
        <v>812</v>
      </c>
      <c r="S220" s="139">
        <v>86.7</v>
      </c>
      <c r="T220" s="161" t="s">
        <v>116</v>
      </c>
      <c r="U220" s="161" t="s">
        <v>376</v>
      </c>
      <c r="V220" s="139" t="s">
        <v>944</v>
      </c>
      <c r="W220" s="161" t="s">
        <v>381</v>
      </c>
      <c r="X220" s="212">
        <v>4.75</v>
      </c>
      <c r="Y220" s="161" t="s">
        <v>924</v>
      </c>
      <c r="Z220" s="139" t="s">
        <v>934</v>
      </c>
      <c r="AA220" s="139" t="s">
        <v>934</v>
      </c>
      <c r="AB220" s="139" t="s">
        <v>934</v>
      </c>
      <c r="AC220" s="161" t="s">
        <v>773</v>
      </c>
      <c r="AD220" s="161" t="s">
        <v>798</v>
      </c>
      <c r="AE220" s="161" t="s">
        <v>773</v>
      </c>
      <c r="AF220" s="216">
        <v>12</v>
      </c>
      <c r="AG220" s="161" t="s">
        <v>406</v>
      </c>
      <c r="AH220" s="161" t="s">
        <v>778</v>
      </c>
      <c r="AI220" s="184">
        <v>4.5</v>
      </c>
      <c r="AJ220" s="184">
        <v>10.35</v>
      </c>
      <c r="AK220" s="191">
        <v>15.03</v>
      </c>
      <c r="AL220" s="221">
        <f t="shared" si="3"/>
        <v>-0.45217391304347826</v>
      </c>
    </row>
    <row r="221" spans="1:38" x14ac:dyDescent="0.35">
      <c r="A221" s="161">
        <v>94</v>
      </c>
      <c r="B221" s="161">
        <v>1219</v>
      </c>
      <c r="C221" s="161">
        <v>305</v>
      </c>
      <c r="D221" s="161" t="s">
        <v>798</v>
      </c>
      <c r="E221" s="139" t="s">
        <v>953</v>
      </c>
      <c r="F221" s="212" t="s">
        <v>28</v>
      </c>
      <c r="G221" s="212" t="s">
        <v>28</v>
      </c>
      <c r="H221" s="141">
        <v>4.5</v>
      </c>
      <c r="I221" s="141">
        <v>7</v>
      </c>
      <c r="J221" s="141">
        <v>9</v>
      </c>
      <c r="K221" s="141">
        <v>39</v>
      </c>
      <c r="L221" s="141">
        <v>57</v>
      </c>
      <c r="M221" s="141">
        <v>73</v>
      </c>
      <c r="N221" s="141">
        <v>81</v>
      </c>
      <c r="O221" s="141">
        <v>97</v>
      </c>
      <c r="P221" s="139" t="s">
        <v>28</v>
      </c>
      <c r="Q221" s="139" t="s">
        <v>794</v>
      </c>
      <c r="R221" s="139" t="s">
        <v>812</v>
      </c>
      <c r="S221" s="139">
        <v>86.7</v>
      </c>
      <c r="T221" s="161" t="s">
        <v>116</v>
      </c>
      <c r="U221" s="161" t="s">
        <v>376</v>
      </c>
      <c r="V221" s="139" t="s">
        <v>944</v>
      </c>
      <c r="W221" s="161" t="s">
        <v>381</v>
      </c>
      <c r="X221" s="212">
        <v>4.75</v>
      </c>
      <c r="Y221" s="161" t="s">
        <v>924</v>
      </c>
      <c r="Z221" s="139" t="s">
        <v>934</v>
      </c>
      <c r="AA221" s="139" t="s">
        <v>934</v>
      </c>
      <c r="AB221" s="139" t="s">
        <v>934</v>
      </c>
      <c r="AC221" s="161" t="s">
        <v>773</v>
      </c>
      <c r="AD221" s="161" t="s">
        <v>798</v>
      </c>
      <c r="AE221" s="161" t="s">
        <v>773</v>
      </c>
      <c r="AF221" s="216">
        <v>12</v>
      </c>
      <c r="AG221" s="161" t="s">
        <v>406</v>
      </c>
      <c r="AH221" s="161" t="s">
        <v>778</v>
      </c>
      <c r="AI221" s="184">
        <v>4.5</v>
      </c>
      <c r="AJ221" s="184">
        <v>10.35</v>
      </c>
      <c r="AK221" s="191">
        <v>15.22</v>
      </c>
      <c r="AL221" s="221">
        <f t="shared" si="3"/>
        <v>-0.47053140096618368</v>
      </c>
    </row>
    <row r="222" spans="1:38" x14ac:dyDescent="0.35">
      <c r="A222" s="161">
        <v>94</v>
      </c>
      <c r="B222" s="161">
        <v>1220</v>
      </c>
      <c r="C222" s="161">
        <v>306</v>
      </c>
      <c r="D222" s="161" t="s">
        <v>798</v>
      </c>
      <c r="E222" s="139" t="s">
        <v>953</v>
      </c>
      <c r="F222" s="212" t="s">
        <v>28</v>
      </c>
      <c r="G222" s="212" t="s">
        <v>28</v>
      </c>
      <c r="H222" s="141">
        <v>4.5</v>
      </c>
      <c r="I222" s="141">
        <v>7</v>
      </c>
      <c r="J222" s="141">
        <v>9</v>
      </c>
      <c r="K222" s="141">
        <v>39</v>
      </c>
      <c r="L222" s="141">
        <v>57</v>
      </c>
      <c r="M222" s="141">
        <v>73</v>
      </c>
      <c r="N222" s="141">
        <v>81</v>
      </c>
      <c r="O222" s="141">
        <v>97</v>
      </c>
      <c r="P222" s="139" t="s">
        <v>28</v>
      </c>
      <c r="Q222" s="139" t="s">
        <v>794</v>
      </c>
      <c r="R222" s="139" t="s">
        <v>812</v>
      </c>
      <c r="S222" s="139">
        <v>86.7</v>
      </c>
      <c r="T222" s="161" t="s">
        <v>116</v>
      </c>
      <c r="U222" s="161" t="s">
        <v>376</v>
      </c>
      <c r="V222" s="139" t="s">
        <v>944</v>
      </c>
      <c r="W222" s="161" t="s">
        <v>381</v>
      </c>
      <c r="X222" s="212">
        <v>4.75</v>
      </c>
      <c r="Y222" s="161" t="s">
        <v>924</v>
      </c>
      <c r="Z222" s="139" t="s">
        <v>934</v>
      </c>
      <c r="AA222" s="139" t="s">
        <v>934</v>
      </c>
      <c r="AB222" s="139" t="s">
        <v>934</v>
      </c>
      <c r="AC222" s="161" t="s">
        <v>773</v>
      </c>
      <c r="AD222" s="161" t="s">
        <v>798</v>
      </c>
      <c r="AE222" s="161" t="s">
        <v>773</v>
      </c>
      <c r="AF222" s="216">
        <v>6</v>
      </c>
      <c r="AG222" s="161" t="s">
        <v>406</v>
      </c>
      <c r="AH222" s="161" t="s">
        <v>778</v>
      </c>
      <c r="AI222" s="184">
        <v>4.5</v>
      </c>
      <c r="AJ222" s="184">
        <v>10.35</v>
      </c>
      <c r="AK222" s="191">
        <v>15.92</v>
      </c>
      <c r="AL222" s="221">
        <f t="shared" si="3"/>
        <v>-0.53816425120772948</v>
      </c>
    </row>
    <row r="223" spans="1:38" x14ac:dyDescent="0.35">
      <c r="A223" s="161">
        <v>94</v>
      </c>
      <c r="B223" s="161">
        <v>1221</v>
      </c>
      <c r="C223" s="161">
        <v>307</v>
      </c>
      <c r="D223" s="161" t="s">
        <v>798</v>
      </c>
      <c r="E223" s="139" t="s">
        <v>953</v>
      </c>
      <c r="F223" s="212" t="s">
        <v>28</v>
      </c>
      <c r="G223" s="212" t="s">
        <v>28</v>
      </c>
      <c r="H223" s="141">
        <v>4.5</v>
      </c>
      <c r="I223" s="141">
        <v>7</v>
      </c>
      <c r="J223" s="141">
        <v>9</v>
      </c>
      <c r="K223" s="141">
        <v>39</v>
      </c>
      <c r="L223" s="141">
        <v>57</v>
      </c>
      <c r="M223" s="141">
        <v>73</v>
      </c>
      <c r="N223" s="141">
        <v>81</v>
      </c>
      <c r="O223" s="141">
        <v>97</v>
      </c>
      <c r="P223" s="139" t="s">
        <v>28</v>
      </c>
      <c r="Q223" s="139" t="s">
        <v>794</v>
      </c>
      <c r="R223" s="139" t="s">
        <v>812</v>
      </c>
      <c r="S223" s="139">
        <v>86.7</v>
      </c>
      <c r="T223" s="161" t="s">
        <v>116</v>
      </c>
      <c r="U223" s="161" t="s">
        <v>376</v>
      </c>
      <c r="V223" s="139" t="s">
        <v>944</v>
      </c>
      <c r="W223" s="161" t="s">
        <v>381</v>
      </c>
      <c r="X223" s="212">
        <v>4.75</v>
      </c>
      <c r="Y223" s="161" t="s">
        <v>924</v>
      </c>
      <c r="Z223" s="139" t="s">
        <v>934</v>
      </c>
      <c r="AA223" s="139" t="s">
        <v>934</v>
      </c>
      <c r="AB223" s="139" t="s">
        <v>934</v>
      </c>
      <c r="AC223" s="161" t="s">
        <v>773</v>
      </c>
      <c r="AD223" s="161" t="s">
        <v>798</v>
      </c>
      <c r="AE223" s="161" t="s">
        <v>773</v>
      </c>
      <c r="AF223" s="216">
        <v>10</v>
      </c>
      <c r="AG223" s="161" t="s">
        <v>406</v>
      </c>
      <c r="AH223" s="161" t="s">
        <v>778</v>
      </c>
      <c r="AI223" s="184">
        <v>4.5</v>
      </c>
      <c r="AJ223" s="184">
        <v>10.35</v>
      </c>
      <c r="AK223" s="191">
        <v>16.09</v>
      </c>
      <c r="AL223" s="221">
        <f t="shared" si="3"/>
        <v>-0.55458937198067637</v>
      </c>
    </row>
    <row r="224" spans="1:38" x14ac:dyDescent="0.35">
      <c r="A224" s="161">
        <v>94</v>
      </c>
      <c r="B224" s="161">
        <v>1222</v>
      </c>
      <c r="C224" s="161">
        <v>308</v>
      </c>
      <c r="D224" s="161" t="s">
        <v>798</v>
      </c>
      <c r="E224" s="139" t="s">
        <v>953</v>
      </c>
      <c r="F224" s="212" t="s">
        <v>28</v>
      </c>
      <c r="G224" s="212" t="s">
        <v>28</v>
      </c>
      <c r="H224" s="141">
        <v>4.5</v>
      </c>
      <c r="I224" s="141">
        <v>7</v>
      </c>
      <c r="J224" s="141">
        <v>9</v>
      </c>
      <c r="K224" s="141">
        <v>39</v>
      </c>
      <c r="L224" s="141">
        <v>57</v>
      </c>
      <c r="M224" s="141">
        <v>73</v>
      </c>
      <c r="N224" s="141">
        <v>81</v>
      </c>
      <c r="O224" s="141">
        <v>97</v>
      </c>
      <c r="P224" s="139" t="s">
        <v>28</v>
      </c>
      <c r="Q224" s="139" t="s">
        <v>794</v>
      </c>
      <c r="R224" s="139" t="s">
        <v>812</v>
      </c>
      <c r="S224" s="139">
        <v>86.7</v>
      </c>
      <c r="T224" s="161" t="s">
        <v>116</v>
      </c>
      <c r="U224" s="161" t="s">
        <v>376</v>
      </c>
      <c r="V224" s="139" t="s">
        <v>944</v>
      </c>
      <c r="W224" s="161" t="s">
        <v>381</v>
      </c>
      <c r="X224" s="212">
        <v>4.75</v>
      </c>
      <c r="Y224" s="161" t="s">
        <v>924</v>
      </c>
      <c r="Z224" s="139" t="s">
        <v>934</v>
      </c>
      <c r="AA224" s="139" t="s">
        <v>934</v>
      </c>
      <c r="AB224" s="139" t="s">
        <v>934</v>
      </c>
      <c r="AC224" s="161" t="s">
        <v>773</v>
      </c>
      <c r="AD224" s="161" t="s">
        <v>798</v>
      </c>
      <c r="AE224" s="161" t="s">
        <v>773</v>
      </c>
      <c r="AF224" s="216">
        <v>8</v>
      </c>
      <c r="AG224" s="161" t="s">
        <v>406</v>
      </c>
      <c r="AH224" s="161" t="s">
        <v>778</v>
      </c>
      <c r="AI224" s="184">
        <v>4.5</v>
      </c>
      <c r="AJ224" s="184">
        <v>10.35</v>
      </c>
      <c r="AK224" s="191">
        <v>16.399999999999999</v>
      </c>
      <c r="AL224" s="221">
        <f t="shared" si="3"/>
        <v>-0.5845410628019323</v>
      </c>
    </row>
    <row r="225" spans="1:38" x14ac:dyDescent="0.35">
      <c r="A225" s="161">
        <v>94</v>
      </c>
      <c r="B225" s="161">
        <v>1223</v>
      </c>
      <c r="C225" s="161">
        <v>309</v>
      </c>
      <c r="D225" s="161" t="s">
        <v>798</v>
      </c>
      <c r="E225" s="139" t="s">
        <v>953</v>
      </c>
      <c r="F225" s="212" t="s">
        <v>28</v>
      </c>
      <c r="G225" s="212" t="s">
        <v>28</v>
      </c>
      <c r="H225" s="141">
        <v>4.5</v>
      </c>
      <c r="I225" s="141">
        <v>7</v>
      </c>
      <c r="J225" s="141">
        <v>9</v>
      </c>
      <c r="K225" s="141">
        <v>39</v>
      </c>
      <c r="L225" s="141">
        <v>57</v>
      </c>
      <c r="M225" s="141">
        <v>73</v>
      </c>
      <c r="N225" s="141">
        <v>81</v>
      </c>
      <c r="O225" s="141">
        <v>97</v>
      </c>
      <c r="P225" s="139" t="s">
        <v>28</v>
      </c>
      <c r="Q225" s="139" t="s">
        <v>794</v>
      </c>
      <c r="R225" s="139" t="s">
        <v>812</v>
      </c>
      <c r="S225" s="139">
        <v>86.7</v>
      </c>
      <c r="T225" s="161" t="s">
        <v>116</v>
      </c>
      <c r="U225" s="161" t="s">
        <v>376</v>
      </c>
      <c r="V225" s="139" t="s">
        <v>944</v>
      </c>
      <c r="W225" s="161" t="s">
        <v>381</v>
      </c>
      <c r="X225" s="212">
        <v>4.75</v>
      </c>
      <c r="Y225" s="161" t="s">
        <v>924</v>
      </c>
      <c r="Z225" s="139" t="s">
        <v>934</v>
      </c>
      <c r="AA225" s="139" t="s">
        <v>934</v>
      </c>
      <c r="AB225" s="139" t="s">
        <v>934</v>
      </c>
      <c r="AC225" s="161" t="s">
        <v>773</v>
      </c>
      <c r="AD225" s="161" t="s">
        <v>798</v>
      </c>
      <c r="AE225" s="161" t="s">
        <v>773</v>
      </c>
      <c r="AF225" s="216">
        <v>10</v>
      </c>
      <c r="AG225" s="161" t="s">
        <v>406</v>
      </c>
      <c r="AH225" s="161" t="s">
        <v>778</v>
      </c>
      <c r="AI225" s="184">
        <v>4.5</v>
      </c>
      <c r="AJ225" s="184">
        <v>10.35</v>
      </c>
      <c r="AK225" s="191">
        <v>16.62</v>
      </c>
      <c r="AL225" s="221">
        <f t="shared" si="3"/>
        <v>-0.60579710144927557</v>
      </c>
    </row>
    <row r="226" spans="1:38" x14ac:dyDescent="0.35">
      <c r="A226" s="139">
        <v>94</v>
      </c>
      <c r="B226" s="161">
        <v>1224</v>
      </c>
      <c r="C226" s="161">
        <v>310</v>
      </c>
      <c r="D226" s="139" t="s">
        <v>798</v>
      </c>
      <c r="E226" s="139" t="s">
        <v>953</v>
      </c>
      <c r="F226" s="212" t="s">
        <v>28</v>
      </c>
      <c r="G226" s="212" t="s">
        <v>28</v>
      </c>
      <c r="H226" s="141">
        <v>4.5</v>
      </c>
      <c r="I226" s="141">
        <v>7</v>
      </c>
      <c r="J226" s="141">
        <v>9</v>
      </c>
      <c r="K226" s="141">
        <v>39</v>
      </c>
      <c r="L226" s="141">
        <v>57</v>
      </c>
      <c r="M226" s="141">
        <v>73</v>
      </c>
      <c r="N226" s="141">
        <v>81</v>
      </c>
      <c r="O226" s="141">
        <v>97</v>
      </c>
      <c r="P226" s="139" t="s">
        <v>28</v>
      </c>
      <c r="Q226" s="139" t="s">
        <v>794</v>
      </c>
      <c r="R226" s="139" t="s">
        <v>812</v>
      </c>
      <c r="S226" s="139">
        <v>86.7</v>
      </c>
      <c r="T226" s="139" t="s">
        <v>116</v>
      </c>
      <c r="U226" s="139" t="s">
        <v>376</v>
      </c>
      <c r="V226" s="139" t="s">
        <v>944</v>
      </c>
      <c r="W226" s="139" t="s">
        <v>381</v>
      </c>
      <c r="X226" s="212">
        <v>4.75</v>
      </c>
      <c r="Y226" s="139" t="s">
        <v>924</v>
      </c>
      <c r="Z226" s="139" t="s">
        <v>934</v>
      </c>
      <c r="AA226" s="139" t="s">
        <v>934</v>
      </c>
      <c r="AB226" s="139" t="s">
        <v>934</v>
      </c>
      <c r="AC226" s="139" t="s">
        <v>773</v>
      </c>
      <c r="AD226" s="139" t="s">
        <v>798</v>
      </c>
      <c r="AE226" s="139" t="s">
        <v>773</v>
      </c>
      <c r="AF226" s="212">
        <v>8</v>
      </c>
      <c r="AG226" s="139" t="s">
        <v>406</v>
      </c>
      <c r="AH226" s="139" t="s">
        <v>778</v>
      </c>
      <c r="AI226" s="184">
        <v>4.5</v>
      </c>
      <c r="AJ226" s="184">
        <v>10.35</v>
      </c>
      <c r="AK226" s="191">
        <v>17.489999999999998</v>
      </c>
      <c r="AL226" s="221">
        <f t="shared" si="3"/>
        <v>-0.68985507246376798</v>
      </c>
    </row>
    <row r="227" spans="1:38" x14ac:dyDescent="0.35">
      <c r="A227" s="139">
        <v>98</v>
      </c>
      <c r="B227" s="161">
        <v>1230</v>
      </c>
      <c r="C227" s="161">
        <v>312</v>
      </c>
      <c r="D227" s="139" t="s">
        <v>798</v>
      </c>
      <c r="E227" s="139" t="s">
        <v>953</v>
      </c>
      <c r="F227" s="212" t="s">
        <v>28</v>
      </c>
      <c r="G227" s="212" t="s">
        <v>28</v>
      </c>
      <c r="H227" s="226">
        <v>5.65</v>
      </c>
      <c r="I227" s="226">
        <v>12.26</v>
      </c>
      <c r="J227" s="226">
        <v>18.059999999999999</v>
      </c>
      <c r="K227" s="226">
        <v>34.520000000000003</v>
      </c>
      <c r="L227" s="226">
        <v>49.35</v>
      </c>
      <c r="M227" s="226">
        <v>75.97</v>
      </c>
      <c r="N227" s="226">
        <v>87.74</v>
      </c>
      <c r="O227" s="226">
        <v>99.03</v>
      </c>
      <c r="P227" s="139" t="s">
        <v>28</v>
      </c>
      <c r="Q227" s="139" t="s">
        <v>836</v>
      </c>
      <c r="R227" s="139" t="s">
        <v>836</v>
      </c>
      <c r="S227" s="139">
        <v>86.7</v>
      </c>
      <c r="T227" s="139" t="s">
        <v>20</v>
      </c>
      <c r="U227" s="139" t="s">
        <v>376</v>
      </c>
      <c r="V227" s="139" t="s">
        <v>944</v>
      </c>
      <c r="W227" s="139" t="s">
        <v>380</v>
      </c>
      <c r="X227" s="212">
        <v>5</v>
      </c>
      <c r="Y227" s="139" t="s">
        <v>924</v>
      </c>
      <c r="Z227" s="139" t="s">
        <v>934</v>
      </c>
      <c r="AA227" s="139" t="s">
        <v>934</v>
      </c>
      <c r="AB227" s="139" t="s">
        <v>934</v>
      </c>
      <c r="AC227" s="139" t="s">
        <v>773</v>
      </c>
      <c r="AD227" s="139" t="s">
        <v>773</v>
      </c>
      <c r="AE227" s="139" t="s">
        <v>773</v>
      </c>
      <c r="AF227" s="212">
        <v>22</v>
      </c>
      <c r="AG227" s="139" t="s">
        <v>406</v>
      </c>
      <c r="AH227" s="139" t="s">
        <v>778</v>
      </c>
      <c r="AI227" s="184">
        <v>5.3</v>
      </c>
      <c r="AJ227" s="184">
        <v>17.61</v>
      </c>
      <c r="AK227" s="191">
        <v>15.22</v>
      </c>
      <c r="AL227" s="221">
        <f t="shared" si="3"/>
        <v>0.13571834185122084</v>
      </c>
    </row>
    <row r="228" spans="1:38" x14ac:dyDescent="0.35">
      <c r="A228" s="139">
        <v>98</v>
      </c>
      <c r="B228" s="161">
        <v>1231</v>
      </c>
      <c r="C228" s="161">
        <v>313</v>
      </c>
      <c r="D228" s="139" t="s">
        <v>798</v>
      </c>
      <c r="E228" s="139" t="s">
        <v>953</v>
      </c>
      <c r="F228" s="212" t="s">
        <v>28</v>
      </c>
      <c r="G228" s="212" t="s">
        <v>28</v>
      </c>
      <c r="H228" s="226">
        <v>5.65</v>
      </c>
      <c r="I228" s="226">
        <v>12.26</v>
      </c>
      <c r="J228" s="226">
        <v>18.059999999999999</v>
      </c>
      <c r="K228" s="226">
        <v>34.520000000000003</v>
      </c>
      <c r="L228" s="226">
        <v>49.35</v>
      </c>
      <c r="M228" s="226">
        <v>75.97</v>
      </c>
      <c r="N228" s="226">
        <v>87.74</v>
      </c>
      <c r="O228" s="226">
        <v>99.03</v>
      </c>
      <c r="P228" s="139" t="s">
        <v>28</v>
      </c>
      <c r="Q228" s="139" t="s">
        <v>836</v>
      </c>
      <c r="R228" s="139" t="s">
        <v>836</v>
      </c>
      <c r="S228" s="139">
        <v>86.7</v>
      </c>
      <c r="T228" s="139" t="s">
        <v>20</v>
      </c>
      <c r="U228" s="139" t="s">
        <v>376</v>
      </c>
      <c r="V228" s="139" t="s">
        <v>944</v>
      </c>
      <c r="W228" s="139" t="s">
        <v>380</v>
      </c>
      <c r="X228" s="212">
        <v>5</v>
      </c>
      <c r="Y228" s="139" t="s">
        <v>924</v>
      </c>
      <c r="Z228" s="139" t="s">
        <v>934</v>
      </c>
      <c r="AA228" s="139" t="s">
        <v>934</v>
      </c>
      <c r="AB228" s="139" t="s">
        <v>934</v>
      </c>
      <c r="AC228" s="139" t="s">
        <v>773</v>
      </c>
      <c r="AD228" s="139" t="s">
        <v>773</v>
      </c>
      <c r="AE228" s="139" t="s">
        <v>773</v>
      </c>
      <c r="AF228" s="212">
        <v>6</v>
      </c>
      <c r="AG228" s="139" t="s">
        <v>406</v>
      </c>
      <c r="AH228" s="139" t="s">
        <v>778</v>
      </c>
      <c r="AI228" s="184">
        <v>5.3</v>
      </c>
      <c r="AJ228" s="184">
        <v>17.61</v>
      </c>
      <c r="AK228" s="191">
        <v>15.23</v>
      </c>
      <c r="AL228" s="221">
        <f t="shared" si="3"/>
        <v>0.13515048268029523</v>
      </c>
    </row>
    <row r="229" spans="1:38" x14ac:dyDescent="0.35">
      <c r="A229" s="139">
        <v>98</v>
      </c>
      <c r="B229" s="161">
        <v>1232</v>
      </c>
      <c r="C229" s="161">
        <v>314</v>
      </c>
      <c r="D229" s="139" t="s">
        <v>798</v>
      </c>
      <c r="E229" s="139" t="s">
        <v>953</v>
      </c>
      <c r="F229" s="212" t="s">
        <v>28</v>
      </c>
      <c r="G229" s="212" t="s">
        <v>28</v>
      </c>
      <c r="H229" s="226">
        <v>5.65</v>
      </c>
      <c r="I229" s="226">
        <v>12.26</v>
      </c>
      <c r="J229" s="226">
        <v>18.059999999999999</v>
      </c>
      <c r="K229" s="226">
        <v>34.520000000000003</v>
      </c>
      <c r="L229" s="226">
        <v>49.35</v>
      </c>
      <c r="M229" s="226">
        <v>75.97</v>
      </c>
      <c r="N229" s="226">
        <v>87.74</v>
      </c>
      <c r="O229" s="226">
        <v>99.03</v>
      </c>
      <c r="P229" s="139" t="s">
        <v>28</v>
      </c>
      <c r="Q229" s="139" t="s">
        <v>836</v>
      </c>
      <c r="R229" s="139" t="s">
        <v>836</v>
      </c>
      <c r="S229" s="139">
        <v>86.7</v>
      </c>
      <c r="T229" s="139" t="s">
        <v>20</v>
      </c>
      <c r="U229" s="139" t="s">
        <v>376</v>
      </c>
      <c r="V229" s="139" t="s">
        <v>944</v>
      </c>
      <c r="W229" s="139" t="s">
        <v>380</v>
      </c>
      <c r="X229" s="212">
        <v>5</v>
      </c>
      <c r="Y229" s="139" t="s">
        <v>924</v>
      </c>
      <c r="Z229" s="139" t="s">
        <v>934</v>
      </c>
      <c r="AA229" s="139" t="s">
        <v>934</v>
      </c>
      <c r="AB229" s="139" t="s">
        <v>934</v>
      </c>
      <c r="AC229" s="139" t="s">
        <v>773</v>
      </c>
      <c r="AD229" s="139" t="s">
        <v>773</v>
      </c>
      <c r="AE229" s="139" t="s">
        <v>773</v>
      </c>
      <c r="AF229" s="212">
        <v>10</v>
      </c>
      <c r="AG229" s="139" t="s">
        <v>406</v>
      </c>
      <c r="AH229" s="139" t="s">
        <v>778</v>
      </c>
      <c r="AI229" s="184">
        <v>5.3</v>
      </c>
      <c r="AJ229" s="184">
        <v>17.61</v>
      </c>
      <c r="AK229" s="191">
        <v>16.690000000000001</v>
      </c>
      <c r="AL229" s="221">
        <f t="shared" si="3"/>
        <v>5.2243043725156056E-2</v>
      </c>
    </row>
    <row r="230" spans="1:38" x14ac:dyDescent="0.35">
      <c r="A230" s="139">
        <v>98</v>
      </c>
      <c r="B230" s="161">
        <v>1233</v>
      </c>
      <c r="C230" s="161">
        <v>315</v>
      </c>
      <c r="D230" s="139" t="s">
        <v>798</v>
      </c>
      <c r="E230" s="139" t="s">
        <v>953</v>
      </c>
      <c r="F230" s="212" t="s">
        <v>28</v>
      </c>
      <c r="G230" s="212" t="s">
        <v>28</v>
      </c>
      <c r="H230" s="226">
        <v>5.65</v>
      </c>
      <c r="I230" s="226">
        <v>12.26</v>
      </c>
      <c r="J230" s="226">
        <v>18.059999999999999</v>
      </c>
      <c r="K230" s="226">
        <v>34.520000000000003</v>
      </c>
      <c r="L230" s="226">
        <v>49.35</v>
      </c>
      <c r="M230" s="226">
        <v>75.97</v>
      </c>
      <c r="N230" s="226">
        <v>87.74</v>
      </c>
      <c r="O230" s="226">
        <v>99.03</v>
      </c>
      <c r="P230" s="139" t="s">
        <v>28</v>
      </c>
      <c r="Q230" s="139" t="s">
        <v>836</v>
      </c>
      <c r="R230" s="139" t="s">
        <v>836</v>
      </c>
      <c r="S230" s="139">
        <v>86.7</v>
      </c>
      <c r="T230" s="139" t="s">
        <v>20</v>
      </c>
      <c r="U230" s="139" t="s">
        <v>376</v>
      </c>
      <c r="V230" s="139" t="s">
        <v>944</v>
      </c>
      <c r="W230" s="139" t="s">
        <v>380</v>
      </c>
      <c r="X230" s="212">
        <v>5</v>
      </c>
      <c r="Y230" s="139" t="s">
        <v>924</v>
      </c>
      <c r="Z230" s="139" t="s">
        <v>934</v>
      </c>
      <c r="AA230" s="139" t="s">
        <v>934</v>
      </c>
      <c r="AB230" s="139" t="s">
        <v>934</v>
      </c>
      <c r="AC230" s="139" t="s">
        <v>773</v>
      </c>
      <c r="AD230" s="139" t="s">
        <v>773</v>
      </c>
      <c r="AE230" s="139" t="s">
        <v>773</v>
      </c>
      <c r="AF230" s="212">
        <v>18</v>
      </c>
      <c r="AG230" s="139" t="s">
        <v>406</v>
      </c>
      <c r="AH230" s="139" t="s">
        <v>778</v>
      </c>
      <c r="AI230" s="184">
        <v>5.3</v>
      </c>
      <c r="AJ230" s="184">
        <v>17.61</v>
      </c>
      <c r="AK230" s="191">
        <v>17.96</v>
      </c>
      <c r="AL230" s="221">
        <f t="shared" si="3"/>
        <v>-1.9875070982396447E-2</v>
      </c>
    </row>
    <row r="231" spans="1:38" x14ac:dyDescent="0.35">
      <c r="A231" s="139">
        <v>98</v>
      </c>
      <c r="B231" s="161">
        <v>1238</v>
      </c>
      <c r="C231" s="161">
        <v>316</v>
      </c>
      <c r="D231" s="139" t="s">
        <v>798</v>
      </c>
      <c r="E231" s="139" t="s">
        <v>953</v>
      </c>
      <c r="F231" s="212" t="s">
        <v>28</v>
      </c>
      <c r="G231" s="212" t="s">
        <v>28</v>
      </c>
      <c r="H231" s="226">
        <v>5.65</v>
      </c>
      <c r="I231" s="226">
        <v>12.26</v>
      </c>
      <c r="J231" s="226">
        <v>18.059999999999999</v>
      </c>
      <c r="K231" s="226">
        <v>34.520000000000003</v>
      </c>
      <c r="L231" s="226">
        <v>49.35</v>
      </c>
      <c r="M231" s="226">
        <v>75.97</v>
      </c>
      <c r="N231" s="226">
        <v>87.74</v>
      </c>
      <c r="O231" s="226">
        <v>99.03</v>
      </c>
      <c r="P231" s="139" t="s">
        <v>28</v>
      </c>
      <c r="Q231" s="139" t="s">
        <v>836</v>
      </c>
      <c r="R231" s="139" t="s">
        <v>836</v>
      </c>
      <c r="S231" s="139">
        <v>86.7</v>
      </c>
      <c r="T231" s="139" t="s">
        <v>20</v>
      </c>
      <c r="U231" s="139" t="s">
        <v>376</v>
      </c>
      <c r="V231" s="139" t="s">
        <v>944</v>
      </c>
      <c r="W231" s="139" t="s">
        <v>380</v>
      </c>
      <c r="X231" s="212">
        <v>5</v>
      </c>
      <c r="Y231" s="139" t="s">
        <v>924</v>
      </c>
      <c r="Z231" s="139" t="s">
        <v>934</v>
      </c>
      <c r="AA231" s="139" t="s">
        <v>934</v>
      </c>
      <c r="AB231" s="139" t="s">
        <v>934</v>
      </c>
      <c r="AC231" s="139" t="s">
        <v>773</v>
      </c>
      <c r="AD231" s="139" t="s">
        <v>773</v>
      </c>
      <c r="AE231" s="139" t="s">
        <v>773</v>
      </c>
      <c r="AF231" s="212">
        <v>14</v>
      </c>
      <c r="AG231" s="139" t="s">
        <v>406</v>
      </c>
      <c r="AH231" s="139" t="s">
        <v>778</v>
      </c>
      <c r="AI231" s="184">
        <v>5.3</v>
      </c>
      <c r="AJ231" s="184">
        <v>17.61</v>
      </c>
      <c r="AK231" s="191">
        <v>19.670000000000002</v>
      </c>
      <c r="AL231" s="221">
        <f t="shared" si="3"/>
        <v>-0.11697898921067588</v>
      </c>
    </row>
    <row r="232" spans="1:38" x14ac:dyDescent="0.35">
      <c r="A232" s="139">
        <v>99</v>
      </c>
      <c r="B232" s="161">
        <v>1255</v>
      </c>
      <c r="C232" s="161">
        <v>318</v>
      </c>
      <c r="D232" s="139" t="s">
        <v>798</v>
      </c>
      <c r="E232" s="139" t="s">
        <v>953</v>
      </c>
      <c r="F232" s="212">
        <v>2.7</v>
      </c>
      <c r="G232" s="212" t="s">
        <v>28</v>
      </c>
      <c r="H232" s="226">
        <v>5.65</v>
      </c>
      <c r="I232" s="226">
        <v>12.26</v>
      </c>
      <c r="J232" s="226">
        <v>18.059999999999999</v>
      </c>
      <c r="K232" s="226">
        <v>34.520000000000003</v>
      </c>
      <c r="L232" s="226">
        <v>49.35</v>
      </c>
      <c r="M232" s="226">
        <v>75.97</v>
      </c>
      <c r="N232" s="226">
        <v>87.74</v>
      </c>
      <c r="O232" s="141">
        <v>100</v>
      </c>
      <c r="P232" s="139" t="s">
        <v>28</v>
      </c>
      <c r="Q232" s="139" t="s">
        <v>836</v>
      </c>
      <c r="R232" s="139" t="s">
        <v>836</v>
      </c>
      <c r="S232" s="139">
        <v>86.7</v>
      </c>
      <c r="T232" s="139" t="s">
        <v>893</v>
      </c>
      <c r="U232" s="139" t="s">
        <v>376</v>
      </c>
      <c r="V232" s="139" t="s">
        <v>944</v>
      </c>
      <c r="W232" s="139" t="s">
        <v>380</v>
      </c>
      <c r="X232" s="212">
        <v>7.5</v>
      </c>
      <c r="Y232" s="139" t="s">
        <v>924</v>
      </c>
      <c r="Z232" s="139" t="s">
        <v>934</v>
      </c>
      <c r="AA232" s="139" t="s">
        <v>934</v>
      </c>
      <c r="AB232" s="139" t="s">
        <v>934</v>
      </c>
      <c r="AC232" s="139" t="s">
        <v>773</v>
      </c>
      <c r="AD232" s="139" t="s">
        <v>798</v>
      </c>
      <c r="AE232" s="139" t="s">
        <v>773</v>
      </c>
      <c r="AF232" s="212">
        <v>22.22</v>
      </c>
      <c r="AG232" s="139" t="s">
        <v>406</v>
      </c>
      <c r="AH232" s="139" t="s">
        <v>778</v>
      </c>
      <c r="AI232" s="184">
        <v>4.2300000000000004</v>
      </c>
      <c r="AJ232" s="184">
        <v>11.37</v>
      </c>
      <c r="AK232" s="191">
        <v>11.71</v>
      </c>
      <c r="AL232" s="221">
        <f t="shared" si="3"/>
        <v>-2.9903254177660654E-2</v>
      </c>
    </row>
    <row r="233" spans="1:38" x14ac:dyDescent="0.35">
      <c r="A233" s="139">
        <v>99</v>
      </c>
      <c r="B233" s="161">
        <v>1259</v>
      </c>
      <c r="C233" s="161">
        <v>319</v>
      </c>
      <c r="D233" s="139" t="s">
        <v>798</v>
      </c>
      <c r="E233" s="139" t="s">
        <v>953</v>
      </c>
      <c r="F233" s="212">
        <v>2.7</v>
      </c>
      <c r="G233" s="212" t="s">
        <v>28</v>
      </c>
      <c r="H233" s="226">
        <v>5.65</v>
      </c>
      <c r="I233" s="226">
        <v>12.26</v>
      </c>
      <c r="J233" s="226">
        <v>18.059999999999999</v>
      </c>
      <c r="K233" s="226">
        <v>34.520000000000003</v>
      </c>
      <c r="L233" s="226">
        <v>49.35</v>
      </c>
      <c r="M233" s="226">
        <v>75.97</v>
      </c>
      <c r="N233" s="226">
        <v>87.74</v>
      </c>
      <c r="O233" s="141">
        <v>100</v>
      </c>
      <c r="P233" s="139" t="s">
        <v>28</v>
      </c>
      <c r="Q233" s="139" t="s">
        <v>836</v>
      </c>
      <c r="R233" s="139" t="s">
        <v>836</v>
      </c>
      <c r="S233" s="139">
        <v>86.7</v>
      </c>
      <c r="T233" s="139" t="s">
        <v>893</v>
      </c>
      <c r="U233" s="139" t="s">
        <v>376</v>
      </c>
      <c r="V233" s="139" t="s">
        <v>944</v>
      </c>
      <c r="W233" s="139" t="s">
        <v>381</v>
      </c>
      <c r="X233" s="212">
        <v>1.1200000000000001</v>
      </c>
      <c r="Y233" s="139" t="s">
        <v>924</v>
      </c>
      <c r="Z233" s="139" t="s">
        <v>934</v>
      </c>
      <c r="AA233" s="139" t="s">
        <v>934</v>
      </c>
      <c r="AB233" s="139" t="s">
        <v>934</v>
      </c>
      <c r="AC233" s="139" t="s">
        <v>773</v>
      </c>
      <c r="AD233" s="139" t="s">
        <v>798</v>
      </c>
      <c r="AE233" s="139" t="s">
        <v>773</v>
      </c>
      <c r="AF233" s="212">
        <v>11.11</v>
      </c>
      <c r="AG233" s="139" t="s">
        <v>406</v>
      </c>
      <c r="AH233" s="139" t="s">
        <v>778</v>
      </c>
      <c r="AI233" s="184">
        <v>4.2300000000000004</v>
      </c>
      <c r="AJ233" s="184">
        <v>4.2300000000000004</v>
      </c>
      <c r="AK233" s="191">
        <v>13.32</v>
      </c>
      <c r="AL233" s="221">
        <f t="shared" si="3"/>
        <v>-2.1489361702127656</v>
      </c>
    </row>
    <row r="234" spans="1:38" x14ac:dyDescent="0.35">
      <c r="A234" s="139">
        <v>99</v>
      </c>
      <c r="B234" s="161">
        <v>1260</v>
      </c>
      <c r="C234" s="161">
        <v>320</v>
      </c>
      <c r="D234" s="139" t="s">
        <v>798</v>
      </c>
      <c r="E234" s="139" t="s">
        <v>953</v>
      </c>
      <c r="F234" s="212">
        <v>2.7</v>
      </c>
      <c r="G234" s="212" t="s">
        <v>28</v>
      </c>
      <c r="H234" s="226">
        <v>5.65</v>
      </c>
      <c r="I234" s="226">
        <v>12.26</v>
      </c>
      <c r="J234" s="226">
        <v>18.059999999999999</v>
      </c>
      <c r="K234" s="226">
        <v>34.520000000000003</v>
      </c>
      <c r="L234" s="226">
        <v>49.35</v>
      </c>
      <c r="M234" s="226">
        <v>75.97</v>
      </c>
      <c r="N234" s="226">
        <v>87.74</v>
      </c>
      <c r="O234" s="141">
        <v>100</v>
      </c>
      <c r="P234" s="139" t="s">
        <v>28</v>
      </c>
      <c r="Q234" s="139" t="s">
        <v>836</v>
      </c>
      <c r="R234" s="139" t="s">
        <v>836</v>
      </c>
      <c r="S234" s="139">
        <v>86.7</v>
      </c>
      <c r="T234" s="139" t="s">
        <v>893</v>
      </c>
      <c r="U234" s="139" t="s">
        <v>376</v>
      </c>
      <c r="V234" s="139" t="s">
        <v>944</v>
      </c>
      <c r="W234" s="139" t="s">
        <v>381</v>
      </c>
      <c r="X234" s="212">
        <v>1.1200000000000001</v>
      </c>
      <c r="Y234" s="139" t="s">
        <v>924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798</v>
      </c>
      <c r="AE234" s="139" t="s">
        <v>773</v>
      </c>
      <c r="AF234" s="212">
        <v>22.22</v>
      </c>
      <c r="AG234" s="139" t="s">
        <v>406</v>
      </c>
      <c r="AH234" s="139" t="s">
        <v>778</v>
      </c>
      <c r="AI234" s="184">
        <v>4.2300000000000004</v>
      </c>
      <c r="AJ234" s="184">
        <v>4.2300000000000004</v>
      </c>
      <c r="AK234" s="191">
        <v>14.72</v>
      </c>
      <c r="AL234" s="221">
        <f t="shared" si="3"/>
        <v>-2.4799054373522456</v>
      </c>
    </row>
    <row r="235" spans="1:38" x14ac:dyDescent="0.35">
      <c r="A235" s="139">
        <v>99</v>
      </c>
      <c r="B235" s="161">
        <v>1277</v>
      </c>
      <c r="C235" s="161">
        <v>321</v>
      </c>
      <c r="D235" s="139" t="s">
        <v>798</v>
      </c>
      <c r="E235" s="139" t="s">
        <v>953</v>
      </c>
      <c r="F235" s="212">
        <v>2.7</v>
      </c>
      <c r="G235" s="212" t="s">
        <v>28</v>
      </c>
      <c r="H235" s="226">
        <v>5.65</v>
      </c>
      <c r="I235" s="226">
        <v>12.26</v>
      </c>
      <c r="J235" s="226">
        <v>18.059999999999999</v>
      </c>
      <c r="K235" s="226">
        <v>34.520000000000003</v>
      </c>
      <c r="L235" s="226">
        <v>49.35</v>
      </c>
      <c r="M235" s="226">
        <v>75.97</v>
      </c>
      <c r="N235" s="226">
        <v>87.74</v>
      </c>
      <c r="O235" s="141">
        <v>100</v>
      </c>
      <c r="P235" s="139" t="s">
        <v>28</v>
      </c>
      <c r="Q235" s="139" t="s">
        <v>836</v>
      </c>
      <c r="R235" s="139" t="s">
        <v>836</v>
      </c>
      <c r="S235" s="139">
        <v>86.7</v>
      </c>
      <c r="T235" s="139" t="s">
        <v>893</v>
      </c>
      <c r="U235" s="139" t="s">
        <v>376</v>
      </c>
      <c r="V235" s="139" t="s">
        <v>944</v>
      </c>
      <c r="W235" s="139" t="s">
        <v>380</v>
      </c>
      <c r="X235" s="212">
        <v>7.5</v>
      </c>
      <c r="Y235" s="139" t="s">
        <v>924</v>
      </c>
      <c r="Z235" s="139" t="s">
        <v>934</v>
      </c>
      <c r="AA235" s="139" t="s">
        <v>934</v>
      </c>
      <c r="AB235" s="139" t="s">
        <v>934</v>
      </c>
      <c r="AC235" s="139" t="s">
        <v>773</v>
      </c>
      <c r="AD235" s="139" t="s">
        <v>798</v>
      </c>
      <c r="AE235" s="139" t="s">
        <v>773</v>
      </c>
      <c r="AF235" s="212">
        <v>11.11</v>
      </c>
      <c r="AG235" s="139" t="s">
        <v>406</v>
      </c>
      <c r="AH235" s="139" t="s">
        <v>778</v>
      </c>
      <c r="AI235" s="184">
        <v>4.2300000000000004</v>
      </c>
      <c r="AJ235" s="184">
        <v>4.2300000000000004</v>
      </c>
      <c r="AK235" s="191">
        <v>16.04</v>
      </c>
      <c r="AL235" s="221">
        <f t="shared" si="3"/>
        <v>-2.7919621749408976</v>
      </c>
    </row>
    <row r="236" spans="1:38" x14ac:dyDescent="0.35">
      <c r="A236" s="139">
        <v>100</v>
      </c>
      <c r="B236" s="161">
        <v>1291</v>
      </c>
      <c r="C236" s="161">
        <v>324</v>
      </c>
      <c r="D236" s="139" t="s">
        <v>798</v>
      </c>
      <c r="E236" s="139" t="s">
        <v>28</v>
      </c>
      <c r="F236" s="212" t="s">
        <v>28</v>
      </c>
      <c r="G236" s="212" t="s">
        <v>28</v>
      </c>
      <c r="H236" s="226">
        <v>2.19</v>
      </c>
      <c r="I236" s="226">
        <v>12.97</v>
      </c>
      <c r="J236" s="226">
        <v>27.56</v>
      </c>
      <c r="K236" s="226">
        <v>46.15</v>
      </c>
      <c r="L236" s="226">
        <v>50.91</v>
      </c>
      <c r="M236" s="226">
        <v>54.16</v>
      </c>
      <c r="N236" s="226">
        <v>78.33</v>
      </c>
      <c r="O236" s="226">
        <v>94.94</v>
      </c>
      <c r="P236" s="139" t="s">
        <v>952</v>
      </c>
      <c r="Q236" s="139" t="s">
        <v>789</v>
      </c>
      <c r="R236" s="139" t="s">
        <v>836</v>
      </c>
      <c r="S236" s="139">
        <v>86.7</v>
      </c>
      <c r="T236" s="139" t="s">
        <v>20</v>
      </c>
      <c r="U236" s="139" t="s">
        <v>1083</v>
      </c>
      <c r="V236" s="139" t="s">
        <v>944</v>
      </c>
      <c r="W236" s="139" t="s">
        <v>28</v>
      </c>
      <c r="X236" s="212" t="s">
        <v>28</v>
      </c>
      <c r="Y236" s="139" t="s">
        <v>925</v>
      </c>
      <c r="Z236" s="139" t="s">
        <v>28</v>
      </c>
      <c r="AA236" s="139" t="s">
        <v>28</v>
      </c>
      <c r="AB236" s="139" t="s">
        <v>28</v>
      </c>
      <c r="AC236" s="139" t="s">
        <v>773</v>
      </c>
      <c r="AD236" s="139" t="s">
        <v>798</v>
      </c>
      <c r="AE236" s="139" t="s">
        <v>773</v>
      </c>
      <c r="AF236" s="191">
        <v>4</v>
      </c>
      <c r="AG236" s="139" t="s">
        <v>406</v>
      </c>
      <c r="AH236" s="139" t="s">
        <v>778</v>
      </c>
      <c r="AI236" s="184">
        <v>5.3</v>
      </c>
      <c r="AJ236" s="184">
        <v>10.26</v>
      </c>
      <c r="AK236" s="191">
        <v>6.67</v>
      </c>
      <c r="AL236" s="221">
        <f t="shared" si="3"/>
        <v>0.34990253411306044</v>
      </c>
    </row>
    <row r="237" spans="1:38" x14ac:dyDescent="0.35">
      <c r="A237" s="139">
        <v>100</v>
      </c>
      <c r="B237" s="161">
        <v>1292</v>
      </c>
      <c r="C237" s="161">
        <v>325</v>
      </c>
      <c r="D237" s="139" t="s">
        <v>798</v>
      </c>
      <c r="E237" s="139" t="s">
        <v>28</v>
      </c>
      <c r="F237" s="212" t="s">
        <v>28</v>
      </c>
      <c r="G237" s="212" t="s">
        <v>28</v>
      </c>
      <c r="H237" s="226">
        <v>2.19</v>
      </c>
      <c r="I237" s="226">
        <v>12.97</v>
      </c>
      <c r="J237" s="226">
        <v>27.56</v>
      </c>
      <c r="K237" s="226">
        <v>46.15</v>
      </c>
      <c r="L237" s="226">
        <v>50.91</v>
      </c>
      <c r="M237" s="226">
        <v>54.16</v>
      </c>
      <c r="N237" s="226">
        <v>78.33</v>
      </c>
      <c r="O237" s="226">
        <v>94.94</v>
      </c>
      <c r="P237" s="139" t="s">
        <v>952</v>
      </c>
      <c r="Q237" s="139" t="s">
        <v>789</v>
      </c>
      <c r="R237" s="139" t="s">
        <v>836</v>
      </c>
      <c r="S237" s="139">
        <v>86.7</v>
      </c>
      <c r="T237" s="139" t="s">
        <v>20</v>
      </c>
      <c r="U237" s="139" t="s">
        <v>1083</v>
      </c>
      <c r="V237" s="139" t="s">
        <v>944</v>
      </c>
      <c r="W237" s="139" t="s">
        <v>28</v>
      </c>
      <c r="X237" s="212" t="s">
        <v>28</v>
      </c>
      <c r="Y237" s="139" t="s">
        <v>925</v>
      </c>
      <c r="Z237" s="139" t="s">
        <v>28</v>
      </c>
      <c r="AA237" s="139" t="s">
        <v>28</v>
      </c>
      <c r="AB237" s="139" t="s">
        <v>28</v>
      </c>
      <c r="AC237" s="139" t="s">
        <v>773</v>
      </c>
      <c r="AD237" s="139" t="s">
        <v>798</v>
      </c>
      <c r="AE237" s="139" t="s">
        <v>773</v>
      </c>
      <c r="AF237" s="191">
        <v>6</v>
      </c>
      <c r="AG237" s="139" t="s">
        <v>406</v>
      </c>
      <c r="AH237" s="139" t="s">
        <v>778</v>
      </c>
      <c r="AI237" s="184">
        <v>5.3</v>
      </c>
      <c r="AJ237" s="184">
        <v>10.26</v>
      </c>
      <c r="AK237" s="191">
        <v>6.85</v>
      </c>
      <c r="AL237" s="221">
        <f t="shared" si="3"/>
        <v>0.33235867446393763</v>
      </c>
    </row>
    <row r="238" spans="1:38" x14ac:dyDescent="0.35">
      <c r="A238" s="139">
        <v>100</v>
      </c>
      <c r="B238" s="161">
        <v>1293</v>
      </c>
      <c r="C238" s="161">
        <v>326</v>
      </c>
      <c r="D238" s="139" t="s">
        <v>798</v>
      </c>
      <c r="E238" s="139" t="s">
        <v>28</v>
      </c>
      <c r="F238" s="212" t="s">
        <v>28</v>
      </c>
      <c r="G238" s="212" t="s">
        <v>28</v>
      </c>
      <c r="H238" s="226">
        <v>2.19</v>
      </c>
      <c r="I238" s="226">
        <v>12.97</v>
      </c>
      <c r="J238" s="226">
        <v>27.56</v>
      </c>
      <c r="K238" s="226">
        <v>46.15</v>
      </c>
      <c r="L238" s="226">
        <v>50.91</v>
      </c>
      <c r="M238" s="226">
        <v>54.16</v>
      </c>
      <c r="N238" s="226">
        <v>78.33</v>
      </c>
      <c r="O238" s="226">
        <v>94.94</v>
      </c>
      <c r="P238" s="139" t="s">
        <v>952</v>
      </c>
      <c r="Q238" s="139" t="s">
        <v>789</v>
      </c>
      <c r="R238" s="139" t="s">
        <v>836</v>
      </c>
      <c r="S238" s="139">
        <v>86.7</v>
      </c>
      <c r="T238" s="139" t="s">
        <v>20</v>
      </c>
      <c r="U238" s="139" t="s">
        <v>1083</v>
      </c>
      <c r="V238" s="139" t="s">
        <v>944</v>
      </c>
      <c r="W238" s="139" t="s">
        <v>28</v>
      </c>
      <c r="X238" s="212" t="s">
        <v>28</v>
      </c>
      <c r="Y238" s="139" t="s">
        <v>925</v>
      </c>
      <c r="Z238" s="139" t="s">
        <v>28</v>
      </c>
      <c r="AA238" s="139" t="s">
        <v>28</v>
      </c>
      <c r="AB238" s="139" t="s">
        <v>28</v>
      </c>
      <c r="AC238" s="139" t="s">
        <v>773</v>
      </c>
      <c r="AD238" s="139" t="s">
        <v>798</v>
      </c>
      <c r="AE238" s="139" t="s">
        <v>773</v>
      </c>
      <c r="AF238" s="191">
        <v>8</v>
      </c>
      <c r="AG238" s="139" t="s">
        <v>406</v>
      </c>
      <c r="AH238" s="139" t="s">
        <v>778</v>
      </c>
      <c r="AI238" s="184">
        <v>5.3</v>
      </c>
      <c r="AJ238" s="184">
        <v>10.26</v>
      </c>
      <c r="AK238" s="191">
        <v>7.56</v>
      </c>
      <c r="AL238" s="221">
        <f t="shared" si="3"/>
        <v>0.26315789473684215</v>
      </c>
    </row>
    <row r="239" spans="1:38" x14ac:dyDescent="0.35">
      <c r="A239" s="139">
        <v>100</v>
      </c>
      <c r="B239" s="161">
        <v>1294</v>
      </c>
      <c r="C239" s="161">
        <v>327</v>
      </c>
      <c r="D239" s="139" t="s">
        <v>798</v>
      </c>
      <c r="E239" s="139" t="s">
        <v>28</v>
      </c>
      <c r="F239" s="212" t="s">
        <v>28</v>
      </c>
      <c r="G239" s="212" t="s">
        <v>28</v>
      </c>
      <c r="H239" s="226">
        <v>2.19</v>
      </c>
      <c r="I239" s="226">
        <v>12.97</v>
      </c>
      <c r="J239" s="226">
        <v>27.56</v>
      </c>
      <c r="K239" s="226">
        <v>46.15</v>
      </c>
      <c r="L239" s="226">
        <v>50.91</v>
      </c>
      <c r="M239" s="226">
        <v>54.16</v>
      </c>
      <c r="N239" s="226">
        <v>78.33</v>
      </c>
      <c r="O239" s="226">
        <v>94.94</v>
      </c>
      <c r="P239" s="139" t="s">
        <v>952</v>
      </c>
      <c r="Q239" s="139" t="s">
        <v>789</v>
      </c>
      <c r="R239" s="139" t="s">
        <v>836</v>
      </c>
      <c r="S239" s="139">
        <v>86.7</v>
      </c>
      <c r="T239" s="139" t="s">
        <v>20</v>
      </c>
      <c r="U239" s="139" t="s">
        <v>1083</v>
      </c>
      <c r="V239" s="139" t="s">
        <v>944</v>
      </c>
      <c r="W239" s="139" t="s">
        <v>28</v>
      </c>
      <c r="X239" s="212" t="s">
        <v>28</v>
      </c>
      <c r="Y239" s="139" t="s">
        <v>925</v>
      </c>
      <c r="Z239" s="139" t="s">
        <v>28</v>
      </c>
      <c r="AA239" s="139" t="s">
        <v>28</v>
      </c>
      <c r="AB239" s="139" t="s">
        <v>28</v>
      </c>
      <c r="AC239" s="139" t="s">
        <v>773</v>
      </c>
      <c r="AD239" s="139" t="s">
        <v>798</v>
      </c>
      <c r="AE239" s="139" t="s">
        <v>773</v>
      </c>
      <c r="AF239" s="191">
        <v>10</v>
      </c>
      <c r="AG239" s="139" t="s">
        <v>406</v>
      </c>
      <c r="AH239" s="139" t="s">
        <v>778</v>
      </c>
      <c r="AI239" s="184">
        <v>5.3</v>
      </c>
      <c r="AJ239" s="184">
        <v>10.26</v>
      </c>
      <c r="AK239" s="191">
        <v>7.73</v>
      </c>
      <c r="AL239" s="221">
        <f t="shared" si="3"/>
        <v>0.24658869395711494</v>
      </c>
    </row>
    <row r="240" spans="1:38" x14ac:dyDescent="0.35">
      <c r="A240" s="139">
        <v>100</v>
      </c>
      <c r="B240" s="161">
        <v>1295</v>
      </c>
      <c r="C240" s="161">
        <v>328</v>
      </c>
      <c r="D240" s="139" t="s">
        <v>798</v>
      </c>
      <c r="E240" s="139" t="s">
        <v>28</v>
      </c>
      <c r="F240" s="212" t="s">
        <v>28</v>
      </c>
      <c r="G240" s="212" t="s">
        <v>28</v>
      </c>
      <c r="H240" s="226">
        <v>2.19</v>
      </c>
      <c r="I240" s="226">
        <v>12.97</v>
      </c>
      <c r="J240" s="226">
        <v>27.56</v>
      </c>
      <c r="K240" s="226">
        <v>46.15</v>
      </c>
      <c r="L240" s="226">
        <v>50.91</v>
      </c>
      <c r="M240" s="226">
        <v>54.16</v>
      </c>
      <c r="N240" s="226">
        <v>78.33</v>
      </c>
      <c r="O240" s="226">
        <v>94.94</v>
      </c>
      <c r="P240" s="139" t="s">
        <v>952</v>
      </c>
      <c r="Q240" s="139" t="s">
        <v>789</v>
      </c>
      <c r="R240" s="139" t="s">
        <v>836</v>
      </c>
      <c r="S240" s="139">
        <v>86.7</v>
      </c>
      <c r="T240" s="139" t="s">
        <v>20</v>
      </c>
      <c r="U240" s="139" t="s">
        <v>1083</v>
      </c>
      <c r="V240" s="139" t="s">
        <v>944</v>
      </c>
      <c r="W240" s="139" t="s">
        <v>28</v>
      </c>
      <c r="X240" s="212" t="s">
        <v>28</v>
      </c>
      <c r="Y240" s="139" t="s">
        <v>925</v>
      </c>
      <c r="Z240" s="139" t="s">
        <v>28</v>
      </c>
      <c r="AA240" s="139" t="s">
        <v>28</v>
      </c>
      <c r="AB240" s="139" t="s">
        <v>28</v>
      </c>
      <c r="AC240" s="139" t="s">
        <v>773</v>
      </c>
      <c r="AD240" s="139" t="s">
        <v>798</v>
      </c>
      <c r="AE240" s="139" t="s">
        <v>773</v>
      </c>
      <c r="AF240" s="191">
        <v>12</v>
      </c>
      <c r="AG240" s="139" t="s">
        <v>406</v>
      </c>
      <c r="AH240" s="139" t="s">
        <v>778</v>
      </c>
      <c r="AI240" s="184">
        <v>5.3</v>
      </c>
      <c r="AJ240" s="184">
        <v>10.26</v>
      </c>
      <c r="AK240" s="191">
        <v>8.15</v>
      </c>
      <c r="AL240" s="221">
        <f t="shared" si="3"/>
        <v>0.20565302144249509</v>
      </c>
    </row>
    <row r="241" spans="1:38" x14ac:dyDescent="0.35">
      <c r="A241" s="139">
        <v>100</v>
      </c>
      <c r="B241" s="161">
        <v>1296</v>
      </c>
      <c r="C241" s="161">
        <v>329</v>
      </c>
      <c r="D241" s="139" t="s">
        <v>798</v>
      </c>
      <c r="E241" s="139" t="s">
        <v>28</v>
      </c>
      <c r="F241" s="212" t="s">
        <v>28</v>
      </c>
      <c r="G241" s="212" t="s">
        <v>28</v>
      </c>
      <c r="H241" s="226">
        <v>2.19</v>
      </c>
      <c r="I241" s="226">
        <v>12.97</v>
      </c>
      <c r="J241" s="226">
        <v>27.56</v>
      </c>
      <c r="K241" s="226">
        <v>46.15</v>
      </c>
      <c r="L241" s="226">
        <v>50.91</v>
      </c>
      <c r="M241" s="226">
        <v>54.16</v>
      </c>
      <c r="N241" s="226">
        <v>78.33</v>
      </c>
      <c r="O241" s="226">
        <v>94.94</v>
      </c>
      <c r="P241" s="139" t="s">
        <v>952</v>
      </c>
      <c r="Q241" s="139" t="s">
        <v>789</v>
      </c>
      <c r="R241" s="139" t="s">
        <v>836</v>
      </c>
      <c r="S241" s="139">
        <v>63</v>
      </c>
      <c r="T241" s="139" t="s">
        <v>20</v>
      </c>
      <c r="U241" s="139" t="s">
        <v>1083</v>
      </c>
      <c r="V241" s="139" t="s">
        <v>944</v>
      </c>
      <c r="W241" s="139" t="s">
        <v>28</v>
      </c>
      <c r="X241" s="212" t="s">
        <v>28</v>
      </c>
      <c r="Y241" s="139" t="s">
        <v>925</v>
      </c>
      <c r="Z241" s="139" t="s">
        <v>28</v>
      </c>
      <c r="AA241" s="139" t="s">
        <v>28</v>
      </c>
      <c r="AB241" s="139" t="s">
        <v>28</v>
      </c>
      <c r="AC241" s="139" t="s">
        <v>773</v>
      </c>
      <c r="AD241" s="139" t="s">
        <v>798</v>
      </c>
      <c r="AE241" s="139" t="s">
        <v>773</v>
      </c>
      <c r="AF241" s="191">
        <v>14</v>
      </c>
      <c r="AG241" s="139" t="s">
        <v>406</v>
      </c>
      <c r="AH241" s="139" t="s">
        <v>778</v>
      </c>
      <c r="AI241" s="184">
        <v>5.3</v>
      </c>
      <c r="AJ241" s="184">
        <v>10.26</v>
      </c>
      <c r="AK241" s="191">
        <v>8.0500000000000007</v>
      </c>
      <c r="AL241" s="221">
        <f t="shared" si="3"/>
        <v>0.21539961013645215</v>
      </c>
    </row>
    <row r="242" spans="1:38" x14ac:dyDescent="0.35">
      <c r="A242" s="139">
        <v>100</v>
      </c>
      <c r="B242" s="161">
        <v>1297</v>
      </c>
      <c r="C242" s="161">
        <v>330</v>
      </c>
      <c r="D242" s="139" t="s">
        <v>798</v>
      </c>
      <c r="E242" s="139" t="s">
        <v>28</v>
      </c>
      <c r="F242" s="212" t="s">
        <v>28</v>
      </c>
      <c r="G242" s="212" t="s">
        <v>28</v>
      </c>
      <c r="H242" s="226">
        <v>2.19</v>
      </c>
      <c r="I242" s="226">
        <v>12.97</v>
      </c>
      <c r="J242" s="226">
        <v>27.56</v>
      </c>
      <c r="K242" s="226">
        <v>46.15</v>
      </c>
      <c r="L242" s="226">
        <v>50.91</v>
      </c>
      <c r="M242" s="226">
        <v>54.16</v>
      </c>
      <c r="N242" s="226">
        <v>78.33</v>
      </c>
      <c r="O242" s="226">
        <v>94.94</v>
      </c>
      <c r="P242" s="139" t="s">
        <v>952</v>
      </c>
      <c r="Q242" s="139" t="s">
        <v>789</v>
      </c>
      <c r="R242" s="139" t="s">
        <v>836</v>
      </c>
      <c r="S242" s="139">
        <v>63</v>
      </c>
      <c r="T242" s="139" t="s">
        <v>20</v>
      </c>
      <c r="U242" s="139" t="s">
        <v>1083</v>
      </c>
      <c r="V242" s="139" t="s">
        <v>944</v>
      </c>
      <c r="W242" s="139" t="s">
        <v>28</v>
      </c>
      <c r="X242" s="212" t="s">
        <v>28</v>
      </c>
      <c r="Y242" s="139" t="s">
        <v>925</v>
      </c>
      <c r="Z242" s="139" t="s">
        <v>28</v>
      </c>
      <c r="AA242" s="139" t="s">
        <v>28</v>
      </c>
      <c r="AB242" s="139" t="s">
        <v>28</v>
      </c>
      <c r="AC242" s="139" t="s">
        <v>773</v>
      </c>
      <c r="AD242" s="139" t="s">
        <v>798</v>
      </c>
      <c r="AE242" s="139" t="s">
        <v>773</v>
      </c>
      <c r="AF242" s="191">
        <v>16</v>
      </c>
      <c r="AG242" s="139" t="s">
        <v>406</v>
      </c>
      <c r="AH242" s="139" t="s">
        <v>778</v>
      </c>
      <c r="AI242" s="184">
        <v>5.3</v>
      </c>
      <c r="AJ242" s="184">
        <v>10.26</v>
      </c>
      <c r="AK242" s="191">
        <v>7.91</v>
      </c>
      <c r="AL242" s="221">
        <f t="shared" si="3"/>
        <v>0.22904483430799216</v>
      </c>
    </row>
    <row r="243" spans="1:38" x14ac:dyDescent="0.35">
      <c r="A243" s="161">
        <v>102</v>
      </c>
      <c r="B243" s="161">
        <v>1342</v>
      </c>
      <c r="C243" s="161">
        <v>337</v>
      </c>
      <c r="D243" s="139" t="s">
        <v>798</v>
      </c>
      <c r="E243" s="139" t="s">
        <v>982</v>
      </c>
      <c r="F243" s="212" t="s">
        <v>28</v>
      </c>
      <c r="G243" s="212" t="s">
        <v>28</v>
      </c>
      <c r="H243" s="141">
        <v>7</v>
      </c>
      <c r="I243" s="141">
        <v>15</v>
      </c>
      <c r="J243" s="141">
        <v>21</v>
      </c>
      <c r="K243" s="141">
        <v>36</v>
      </c>
      <c r="L243" s="141">
        <v>45</v>
      </c>
      <c r="M243" s="141">
        <v>58</v>
      </c>
      <c r="N243" s="141">
        <v>69</v>
      </c>
      <c r="O243" s="141">
        <v>84</v>
      </c>
      <c r="P243" s="139" t="s">
        <v>28</v>
      </c>
      <c r="Q243" s="139" t="s">
        <v>836</v>
      </c>
      <c r="R243" s="139" t="s">
        <v>836</v>
      </c>
      <c r="S243" s="139">
        <v>63</v>
      </c>
      <c r="T243" s="139" t="s">
        <v>73</v>
      </c>
      <c r="U243" s="139" t="s">
        <v>376</v>
      </c>
      <c r="V243" s="139" t="s">
        <v>944</v>
      </c>
      <c r="W243" s="139" t="s">
        <v>381</v>
      </c>
      <c r="X243" s="212" t="s">
        <v>28</v>
      </c>
      <c r="Y243" s="139" t="s">
        <v>925</v>
      </c>
      <c r="Z243" s="139">
        <v>150</v>
      </c>
      <c r="AA243" s="139">
        <v>175</v>
      </c>
      <c r="AB243" s="139">
        <v>0.6</v>
      </c>
      <c r="AC243" s="139" t="s">
        <v>773</v>
      </c>
      <c r="AD243" s="139" t="s">
        <v>773</v>
      </c>
      <c r="AE243" s="139" t="s">
        <v>773</v>
      </c>
      <c r="AF243" s="212">
        <v>5</v>
      </c>
      <c r="AG243" s="139" t="s">
        <v>406</v>
      </c>
      <c r="AH243" s="139" t="s">
        <v>778</v>
      </c>
      <c r="AI243" s="184">
        <v>4</v>
      </c>
      <c r="AJ243" s="184">
        <v>8.19</v>
      </c>
      <c r="AK243" s="191">
        <v>13.15</v>
      </c>
      <c r="AL243" s="221">
        <f t="shared" si="3"/>
        <v>-0.6056166056166058</v>
      </c>
    </row>
    <row r="244" spans="1:38" x14ac:dyDescent="0.35">
      <c r="A244" s="139">
        <v>102</v>
      </c>
      <c r="B244" s="161">
        <v>1343</v>
      </c>
      <c r="C244" s="161">
        <v>338</v>
      </c>
      <c r="D244" s="139" t="s">
        <v>798</v>
      </c>
      <c r="E244" s="139" t="s">
        <v>982</v>
      </c>
      <c r="F244" s="212" t="s">
        <v>28</v>
      </c>
      <c r="G244" s="212" t="s">
        <v>28</v>
      </c>
      <c r="H244" s="141">
        <v>7</v>
      </c>
      <c r="I244" s="141">
        <v>15</v>
      </c>
      <c r="J244" s="141">
        <v>21</v>
      </c>
      <c r="K244" s="141">
        <v>36</v>
      </c>
      <c r="L244" s="141">
        <v>45</v>
      </c>
      <c r="M244" s="141">
        <v>58</v>
      </c>
      <c r="N244" s="141">
        <v>69</v>
      </c>
      <c r="O244" s="141">
        <v>84</v>
      </c>
      <c r="P244" s="139" t="s">
        <v>28</v>
      </c>
      <c r="Q244" s="139" t="s">
        <v>836</v>
      </c>
      <c r="R244" s="139" t="s">
        <v>836</v>
      </c>
      <c r="S244" s="139">
        <v>63</v>
      </c>
      <c r="T244" s="139" t="s">
        <v>73</v>
      </c>
      <c r="U244" s="139" t="s">
        <v>376</v>
      </c>
      <c r="V244" s="139" t="s">
        <v>944</v>
      </c>
      <c r="W244" s="139" t="s">
        <v>381</v>
      </c>
      <c r="X244" s="212" t="s">
        <v>28</v>
      </c>
      <c r="Y244" s="139" t="s">
        <v>925</v>
      </c>
      <c r="Z244" s="139">
        <v>150</v>
      </c>
      <c r="AA244" s="139">
        <v>175</v>
      </c>
      <c r="AB244" s="139">
        <v>0.6</v>
      </c>
      <c r="AC244" s="139" t="s">
        <v>773</v>
      </c>
      <c r="AD244" s="139" t="s">
        <v>773</v>
      </c>
      <c r="AE244" s="139" t="s">
        <v>773</v>
      </c>
      <c r="AF244" s="212">
        <v>5</v>
      </c>
      <c r="AG244" s="139" t="s">
        <v>406</v>
      </c>
      <c r="AH244" s="139" t="s">
        <v>778</v>
      </c>
      <c r="AI244" s="184">
        <v>4.5</v>
      </c>
      <c r="AJ244" s="184">
        <v>8.57</v>
      </c>
      <c r="AK244" s="191">
        <v>14.5</v>
      </c>
      <c r="AL244" s="221">
        <f t="shared" si="3"/>
        <v>-0.69194865810968487</v>
      </c>
    </row>
    <row r="245" spans="1:38" x14ac:dyDescent="0.35">
      <c r="A245" s="139">
        <v>102</v>
      </c>
      <c r="B245" s="161">
        <v>1344</v>
      </c>
      <c r="C245" s="161">
        <v>339</v>
      </c>
      <c r="D245" s="139" t="s">
        <v>798</v>
      </c>
      <c r="E245" s="139" t="s">
        <v>982</v>
      </c>
      <c r="F245" s="212" t="s">
        <v>28</v>
      </c>
      <c r="G245" s="212" t="s">
        <v>28</v>
      </c>
      <c r="H245" s="141">
        <v>7</v>
      </c>
      <c r="I245" s="141">
        <v>15</v>
      </c>
      <c r="J245" s="141">
        <v>21</v>
      </c>
      <c r="K245" s="141">
        <v>36</v>
      </c>
      <c r="L245" s="141">
        <v>45</v>
      </c>
      <c r="M245" s="141">
        <v>58</v>
      </c>
      <c r="N245" s="141">
        <v>69</v>
      </c>
      <c r="O245" s="141">
        <v>84</v>
      </c>
      <c r="P245" s="139" t="s">
        <v>28</v>
      </c>
      <c r="Q245" s="139" t="s">
        <v>836</v>
      </c>
      <c r="R245" s="139" t="s">
        <v>836</v>
      </c>
      <c r="S245" s="139">
        <v>63</v>
      </c>
      <c r="T245" s="139" t="s">
        <v>73</v>
      </c>
      <c r="U245" s="139" t="s">
        <v>376</v>
      </c>
      <c r="V245" s="139" t="s">
        <v>944</v>
      </c>
      <c r="W245" s="139" t="s">
        <v>381</v>
      </c>
      <c r="X245" s="212" t="s">
        <v>28</v>
      </c>
      <c r="Y245" s="139" t="s">
        <v>925</v>
      </c>
      <c r="Z245" s="139">
        <v>150</v>
      </c>
      <c r="AA245" s="139">
        <v>175</v>
      </c>
      <c r="AB245" s="139">
        <v>0.6</v>
      </c>
      <c r="AC245" s="139" t="s">
        <v>773</v>
      </c>
      <c r="AD245" s="139" t="s">
        <v>773</v>
      </c>
      <c r="AE245" s="139" t="s">
        <v>773</v>
      </c>
      <c r="AF245" s="212">
        <v>5</v>
      </c>
      <c r="AG245" s="139" t="s">
        <v>406</v>
      </c>
      <c r="AH245" s="139" t="s">
        <v>778</v>
      </c>
      <c r="AI245" s="184">
        <v>5</v>
      </c>
      <c r="AJ245" s="184">
        <v>9.89</v>
      </c>
      <c r="AK245" s="191">
        <v>17.57</v>
      </c>
      <c r="AL245" s="221">
        <f t="shared" si="3"/>
        <v>-0.77654196157735078</v>
      </c>
    </row>
    <row r="246" spans="1:38" x14ac:dyDescent="0.35">
      <c r="A246" s="139">
        <v>102</v>
      </c>
      <c r="B246" s="161">
        <v>1345</v>
      </c>
      <c r="C246" s="161">
        <v>340</v>
      </c>
      <c r="D246" s="139" t="s">
        <v>798</v>
      </c>
      <c r="E246" s="139" t="s">
        <v>982</v>
      </c>
      <c r="F246" s="212" t="s">
        <v>28</v>
      </c>
      <c r="G246" s="212" t="s">
        <v>28</v>
      </c>
      <c r="H246" s="141">
        <v>7</v>
      </c>
      <c r="I246" s="141">
        <v>15</v>
      </c>
      <c r="J246" s="141">
        <v>21</v>
      </c>
      <c r="K246" s="141">
        <v>36</v>
      </c>
      <c r="L246" s="141">
        <v>45</v>
      </c>
      <c r="M246" s="141">
        <v>58</v>
      </c>
      <c r="N246" s="141">
        <v>69</v>
      </c>
      <c r="O246" s="141">
        <v>84</v>
      </c>
      <c r="P246" s="139" t="s">
        <v>28</v>
      </c>
      <c r="Q246" s="139" t="s">
        <v>836</v>
      </c>
      <c r="R246" s="139" t="s">
        <v>836</v>
      </c>
      <c r="S246" s="139">
        <v>63</v>
      </c>
      <c r="T246" s="139" t="s">
        <v>73</v>
      </c>
      <c r="U246" s="139" t="s">
        <v>376</v>
      </c>
      <c r="V246" s="139" t="s">
        <v>944</v>
      </c>
      <c r="W246" s="139" t="s">
        <v>381</v>
      </c>
      <c r="X246" s="212" t="s">
        <v>28</v>
      </c>
      <c r="Y246" s="139" t="s">
        <v>925</v>
      </c>
      <c r="Z246" s="139">
        <v>150</v>
      </c>
      <c r="AA246" s="139">
        <v>175</v>
      </c>
      <c r="AB246" s="139">
        <v>0.6</v>
      </c>
      <c r="AC246" s="139" t="s">
        <v>773</v>
      </c>
      <c r="AD246" s="139" t="s">
        <v>773</v>
      </c>
      <c r="AE246" s="139" t="s">
        <v>773</v>
      </c>
      <c r="AF246" s="212">
        <v>5</v>
      </c>
      <c r="AG246" s="139" t="s">
        <v>406</v>
      </c>
      <c r="AH246" s="139" t="s">
        <v>778</v>
      </c>
      <c r="AI246" s="184">
        <v>5.5</v>
      </c>
      <c r="AJ246" s="184">
        <v>13.23</v>
      </c>
      <c r="AK246" s="191">
        <v>20.36</v>
      </c>
      <c r="AL246" s="221">
        <f t="shared" si="3"/>
        <v>-0.53892668178382452</v>
      </c>
    </row>
    <row r="247" spans="1:38" x14ac:dyDescent="0.35">
      <c r="A247" s="139">
        <v>102</v>
      </c>
      <c r="B247" s="161">
        <v>1346</v>
      </c>
      <c r="C247" s="161">
        <v>341</v>
      </c>
      <c r="D247" s="139" t="s">
        <v>798</v>
      </c>
      <c r="E247" s="139" t="s">
        <v>982</v>
      </c>
      <c r="F247" s="212" t="s">
        <v>28</v>
      </c>
      <c r="G247" s="212" t="s">
        <v>28</v>
      </c>
      <c r="H247" s="141">
        <v>7</v>
      </c>
      <c r="I247" s="141">
        <v>15</v>
      </c>
      <c r="J247" s="141">
        <v>21</v>
      </c>
      <c r="K247" s="141">
        <v>36</v>
      </c>
      <c r="L247" s="141">
        <v>45</v>
      </c>
      <c r="M247" s="141">
        <v>58</v>
      </c>
      <c r="N247" s="141">
        <v>69</v>
      </c>
      <c r="O247" s="141">
        <v>84</v>
      </c>
      <c r="P247" s="139" t="s">
        <v>28</v>
      </c>
      <c r="Q247" s="139" t="s">
        <v>836</v>
      </c>
      <c r="R247" s="139" t="s">
        <v>836</v>
      </c>
      <c r="S247" s="139">
        <v>63</v>
      </c>
      <c r="T247" s="139" t="s">
        <v>73</v>
      </c>
      <c r="U247" s="139" t="s">
        <v>376</v>
      </c>
      <c r="V247" s="139" t="s">
        <v>944</v>
      </c>
      <c r="W247" s="139" t="s">
        <v>381</v>
      </c>
      <c r="X247" s="212" t="s">
        <v>28</v>
      </c>
      <c r="Y247" s="139" t="s">
        <v>925</v>
      </c>
      <c r="Z247" s="139">
        <v>150</v>
      </c>
      <c r="AA247" s="139">
        <v>175</v>
      </c>
      <c r="AB247" s="139">
        <v>0.6</v>
      </c>
      <c r="AC247" s="139" t="s">
        <v>773</v>
      </c>
      <c r="AD247" s="139" t="s">
        <v>773</v>
      </c>
      <c r="AE247" s="139" t="s">
        <v>773</v>
      </c>
      <c r="AF247" s="212">
        <v>5</v>
      </c>
      <c r="AG247" s="139" t="s">
        <v>406</v>
      </c>
      <c r="AH247" s="139" t="s">
        <v>778</v>
      </c>
      <c r="AI247" s="184">
        <v>6</v>
      </c>
      <c r="AJ247" s="184">
        <v>15.6</v>
      </c>
      <c r="AK247" s="191">
        <v>20.190000000000001</v>
      </c>
      <c r="AL247" s="221">
        <f t="shared" si="3"/>
        <v>-0.29423076923076935</v>
      </c>
    </row>
    <row r="248" spans="1:38" x14ac:dyDescent="0.35">
      <c r="A248" s="139">
        <v>102</v>
      </c>
      <c r="B248" s="161">
        <v>1347</v>
      </c>
      <c r="C248" s="161">
        <v>342</v>
      </c>
      <c r="D248" s="139" t="s">
        <v>798</v>
      </c>
      <c r="E248" s="139" t="s">
        <v>982</v>
      </c>
      <c r="F248" s="212" t="s">
        <v>28</v>
      </c>
      <c r="G248" s="212" t="s">
        <v>28</v>
      </c>
      <c r="H248" s="141">
        <v>7</v>
      </c>
      <c r="I248" s="141">
        <v>15</v>
      </c>
      <c r="J248" s="141">
        <v>21</v>
      </c>
      <c r="K248" s="141">
        <v>36</v>
      </c>
      <c r="L248" s="141">
        <v>45</v>
      </c>
      <c r="M248" s="141">
        <v>58</v>
      </c>
      <c r="N248" s="141">
        <v>69</v>
      </c>
      <c r="O248" s="141">
        <v>84</v>
      </c>
      <c r="P248" s="139" t="s">
        <v>28</v>
      </c>
      <c r="Q248" s="139" t="s">
        <v>836</v>
      </c>
      <c r="R248" s="139" t="s">
        <v>836</v>
      </c>
      <c r="S248" s="139">
        <v>63</v>
      </c>
      <c r="T248" s="139" t="s">
        <v>73</v>
      </c>
      <c r="U248" s="139" t="s">
        <v>376</v>
      </c>
      <c r="V248" s="139" t="s">
        <v>944</v>
      </c>
      <c r="W248" s="139" t="s">
        <v>381</v>
      </c>
      <c r="X248" s="212" t="s">
        <v>28</v>
      </c>
      <c r="Y248" s="139" t="s">
        <v>925</v>
      </c>
      <c r="Z248" s="139">
        <v>150</v>
      </c>
      <c r="AA248" s="139">
        <v>175</v>
      </c>
      <c r="AB248" s="139">
        <v>0.6</v>
      </c>
      <c r="AC248" s="139" t="s">
        <v>773</v>
      </c>
      <c r="AD248" s="139" t="s">
        <v>773</v>
      </c>
      <c r="AE248" s="139" t="s">
        <v>773</v>
      </c>
      <c r="AF248" s="212">
        <v>5</v>
      </c>
      <c r="AG248" s="139" t="s">
        <v>406</v>
      </c>
      <c r="AH248" s="139" t="s">
        <v>778</v>
      </c>
      <c r="AI248" s="184">
        <v>6.5</v>
      </c>
      <c r="AJ248" s="184">
        <v>14.82</v>
      </c>
      <c r="AK248" s="191">
        <v>17.100000000000001</v>
      </c>
      <c r="AL248" s="221">
        <f t="shared" si="3"/>
        <v>-0.15384615384615391</v>
      </c>
    </row>
    <row r="249" spans="1:38" x14ac:dyDescent="0.35">
      <c r="A249" s="139">
        <v>105</v>
      </c>
      <c r="B249" s="161">
        <v>1382</v>
      </c>
      <c r="C249" s="161">
        <v>349</v>
      </c>
      <c r="D249" s="139" t="s">
        <v>798</v>
      </c>
      <c r="E249" s="139" t="s">
        <v>953</v>
      </c>
      <c r="F249" s="212" t="s">
        <v>28</v>
      </c>
      <c r="G249" s="212" t="s">
        <v>28</v>
      </c>
      <c r="H249" s="226">
        <v>7.07</v>
      </c>
      <c r="I249" s="226">
        <v>10.6</v>
      </c>
      <c r="J249" s="226">
        <v>14.97</v>
      </c>
      <c r="K249" s="226">
        <v>33.47</v>
      </c>
      <c r="L249" s="226">
        <v>51.35</v>
      </c>
      <c r="M249" s="226">
        <v>70.48</v>
      </c>
      <c r="N249" s="162">
        <v>100</v>
      </c>
      <c r="O249" s="141">
        <v>100</v>
      </c>
      <c r="P249" s="139" t="s">
        <v>28</v>
      </c>
      <c r="Q249" s="139" t="s">
        <v>914</v>
      </c>
      <c r="R249" s="139" t="s">
        <v>1080</v>
      </c>
      <c r="S249" s="139">
        <v>63</v>
      </c>
      <c r="T249" s="139" t="s">
        <v>116</v>
      </c>
      <c r="U249" s="139" t="s">
        <v>376</v>
      </c>
      <c r="V249" s="139" t="s">
        <v>944</v>
      </c>
      <c r="W249" s="139" t="s">
        <v>380</v>
      </c>
      <c r="X249" s="212">
        <v>50</v>
      </c>
      <c r="Y249" s="139" t="s">
        <v>924</v>
      </c>
      <c r="Z249" s="139" t="s">
        <v>934</v>
      </c>
      <c r="AA249" s="139" t="s">
        <v>934</v>
      </c>
      <c r="AB249" s="139" t="s">
        <v>934</v>
      </c>
      <c r="AC249" s="139" t="s">
        <v>773</v>
      </c>
      <c r="AD249" s="139" t="s">
        <v>773</v>
      </c>
      <c r="AE249" s="139" t="s">
        <v>773</v>
      </c>
      <c r="AF249" s="212">
        <v>2</v>
      </c>
      <c r="AG249" s="139" t="s">
        <v>406</v>
      </c>
      <c r="AH249" s="139" t="s">
        <v>778</v>
      </c>
      <c r="AI249" s="184">
        <v>5</v>
      </c>
      <c r="AJ249" s="184">
        <v>13.98</v>
      </c>
      <c r="AK249" s="191">
        <v>16.86</v>
      </c>
      <c r="AL249" s="221">
        <f t="shared" si="3"/>
        <v>-0.20600858369098704</v>
      </c>
    </row>
    <row r="250" spans="1:38" x14ac:dyDescent="0.35">
      <c r="A250" s="139">
        <v>105</v>
      </c>
      <c r="B250" s="161">
        <v>1383</v>
      </c>
      <c r="C250" s="161">
        <v>350</v>
      </c>
      <c r="D250" s="139" t="s">
        <v>798</v>
      </c>
      <c r="E250" s="139" t="s">
        <v>953</v>
      </c>
      <c r="F250" s="212" t="s">
        <v>28</v>
      </c>
      <c r="G250" s="212" t="s">
        <v>28</v>
      </c>
      <c r="H250" s="226">
        <v>7.07</v>
      </c>
      <c r="I250" s="226">
        <v>10.6</v>
      </c>
      <c r="J250" s="226">
        <v>14.97</v>
      </c>
      <c r="K250" s="226">
        <v>33.47</v>
      </c>
      <c r="L250" s="226">
        <v>51.35</v>
      </c>
      <c r="M250" s="226">
        <v>70.48</v>
      </c>
      <c r="N250" s="162">
        <v>100</v>
      </c>
      <c r="O250" s="141">
        <v>100</v>
      </c>
      <c r="P250" s="139" t="s">
        <v>28</v>
      </c>
      <c r="Q250" s="139" t="s">
        <v>914</v>
      </c>
      <c r="R250" s="139" t="s">
        <v>1080</v>
      </c>
      <c r="S250" s="139">
        <v>63</v>
      </c>
      <c r="T250" s="139" t="s">
        <v>116</v>
      </c>
      <c r="U250" s="139" t="s">
        <v>376</v>
      </c>
      <c r="V250" s="139" t="s">
        <v>944</v>
      </c>
      <c r="W250" s="139" t="s">
        <v>380</v>
      </c>
      <c r="X250" s="212">
        <v>50</v>
      </c>
      <c r="Y250" s="139" t="s">
        <v>924</v>
      </c>
      <c r="Z250" s="139" t="s">
        <v>934</v>
      </c>
      <c r="AA250" s="139" t="s">
        <v>934</v>
      </c>
      <c r="AB250" s="139" t="s">
        <v>934</v>
      </c>
      <c r="AC250" s="139" t="s">
        <v>773</v>
      </c>
      <c r="AD250" s="139" t="s">
        <v>773</v>
      </c>
      <c r="AE250" s="139" t="s">
        <v>773</v>
      </c>
      <c r="AF250" s="212">
        <v>4</v>
      </c>
      <c r="AG250" s="139" t="s">
        <v>406</v>
      </c>
      <c r="AH250" s="139" t="s">
        <v>778</v>
      </c>
      <c r="AI250" s="184">
        <v>5</v>
      </c>
      <c r="AJ250" s="184">
        <v>13.98</v>
      </c>
      <c r="AK250" s="191">
        <v>19.64</v>
      </c>
      <c r="AL250" s="221">
        <f t="shared" si="3"/>
        <v>-0.40486409155937053</v>
      </c>
    </row>
    <row r="251" spans="1:38" x14ac:dyDescent="0.35">
      <c r="A251" s="139">
        <v>105</v>
      </c>
      <c r="B251" s="161">
        <v>1394</v>
      </c>
      <c r="C251" s="161">
        <v>351</v>
      </c>
      <c r="D251" s="139" t="s">
        <v>798</v>
      </c>
      <c r="E251" s="139" t="s">
        <v>953</v>
      </c>
      <c r="F251" s="212" t="s">
        <v>28</v>
      </c>
      <c r="G251" s="212" t="s">
        <v>28</v>
      </c>
      <c r="H251" s="226">
        <v>7.07</v>
      </c>
      <c r="I251" s="226">
        <v>10.6</v>
      </c>
      <c r="J251" s="226">
        <v>14.97</v>
      </c>
      <c r="K251" s="226">
        <v>33.47</v>
      </c>
      <c r="L251" s="226">
        <v>51.35</v>
      </c>
      <c r="M251" s="226">
        <v>70.48</v>
      </c>
      <c r="N251" s="162">
        <v>100</v>
      </c>
      <c r="O251" s="141">
        <v>100</v>
      </c>
      <c r="P251" s="139" t="s">
        <v>28</v>
      </c>
      <c r="Q251" s="139" t="s">
        <v>914</v>
      </c>
      <c r="R251" s="139" t="s">
        <v>1080</v>
      </c>
      <c r="S251" s="139">
        <v>63</v>
      </c>
      <c r="T251" s="139" t="s">
        <v>116</v>
      </c>
      <c r="U251" s="139" t="s">
        <v>376</v>
      </c>
      <c r="V251" s="139" t="s">
        <v>944</v>
      </c>
      <c r="W251" s="139" t="s">
        <v>380</v>
      </c>
      <c r="X251" s="212">
        <v>50</v>
      </c>
      <c r="Y251" s="139" t="s">
        <v>924</v>
      </c>
      <c r="Z251" s="139" t="s">
        <v>934</v>
      </c>
      <c r="AA251" s="139" t="s">
        <v>934</v>
      </c>
      <c r="AB251" s="139" t="s">
        <v>934</v>
      </c>
      <c r="AC251" s="139" t="s">
        <v>773</v>
      </c>
      <c r="AD251" s="139" t="s">
        <v>773</v>
      </c>
      <c r="AE251" s="139" t="s">
        <v>773</v>
      </c>
      <c r="AF251" s="212">
        <v>8</v>
      </c>
      <c r="AG251" s="139" t="s">
        <v>406</v>
      </c>
      <c r="AH251" s="139" t="s">
        <v>778</v>
      </c>
      <c r="AI251" s="184">
        <v>5</v>
      </c>
      <c r="AJ251" s="184">
        <v>13.98</v>
      </c>
      <c r="AK251" s="191">
        <v>20.51</v>
      </c>
      <c r="AL251" s="221">
        <f t="shared" si="3"/>
        <v>-0.46709585121602298</v>
      </c>
    </row>
    <row r="252" spans="1:38" x14ac:dyDescent="0.35">
      <c r="A252" s="139">
        <v>105</v>
      </c>
      <c r="B252" s="161">
        <v>1395</v>
      </c>
      <c r="C252" s="161">
        <v>352</v>
      </c>
      <c r="D252" s="139" t="s">
        <v>798</v>
      </c>
      <c r="E252" s="139" t="s">
        <v>953</v>
      </c>
      <c r="F252" s="212" t="s">
        <v>28</v>
      </c>
      <c r="G252" s="212" t="s">
        <v>28</v>
      </c>
      <c r="H252" s="226">
        <v>7.07</v>
      </c>
      <c r="I252" s="226">
        <v>10.6</v>
      </c>
      <c r="J252" s="226">
        <v>14.97</v>
      </c>
      <c r="K252" s="226">
        <v>33.47</v>
      </c>
      <c r="L252" s="226">
        <v>51.35</v>
      </c>
      <c r="M252" s="226">
        <v>70.48</v>
      </c>
      <c r="N252" s="162">
        <v>100</v>
      </c>
      <c r="O252" s="141">
        <v>100</v>
      </c>
      <c r="P252" s="139" t="s">
        <v>28</v>
      </c>
      <c r="Q252" s="139" t="s">
        <v>914</v>
      </c>
      <c r="R252" s="139" t="s">
        <v>1080</v>
      </c>
      <c r="S252" s="139">
        <v>63</v>
      </c>
      <c r="T252" s="139" t="s">
        <v>116</v>
      </c>
      <c r="U252" s="139" t="s">
        <v>376</v>
      </c>
      <c r="V252" s="139" t="s">
        <v>944</v>
      </c>
      <c r="W252" s="139" t="s">
        <v>380</v>
      </c>
      <c r="X252" s="212">
        <v>50</v>
      </c>
      <c r="Y252" s="139" t="s">
        <v>924</v>
      </c>
      <c r="Z252" s="139" t="s">
        <v>934</v>
      </c>
      <c r="AA252" s="139" t="s">
        <v>934</v>
      </c>
      <c r="AB252" s="139" t="s">
        <v>934</v>
      </c>
      <c r="AC252" s="139" t="s">
        <v>773</v>
      </c>
      <c r="AD252" s="139" t="s">
        <v>773</v>
      </c>
      <c r="AE252" s="139" t="s">
        <v>773</v>
      </c>
      <c r="AF252" s="212">
        <v>6</v>
      </c>
      <c r="AG252" s="139" t="s">
        <v>406</v>
      </c>
      <c r="AH252" s="139" t="s">
        <v>778</v>
      </c>
      <c r="AI252" s="184">
        <v>5</v>
      </c>
      <c r="AJ252" s="184">
        <v>13.98</v>
      </c>
      <c r="AK252" s="191">
        <v>20.78</v>
      </c>
      <c r="AL252" s="221">
        <f t="shared" si="3"/>
        <v>-0.48640915593705297</v>
      </c>
    </row>
    <row r="253" spans="1:38" x14ac:dyDescent="0.35">
      <c r="A253" s="139">
        <v>110</v>
      </c>
      <c r="B253" s="161">
        <v>1483</v>
      </c>
      <c r="C253" s="161">
        <v>370</v>
      </c>
      <c r="D253" s="139" t="s">
        <v>798</v>
      </c>
      <c r="E253" s="139" t="s">
        <v>938</v>
      </c>
      <c r="F253" s="212">
        <v>0.13</v>
      </c>
      <c r="G253" s="212" t="s">
        <v>28</v>
      </c>
      <c r="H253" s="226">
        <v>5.28</v>
      </c>
      <c r="I253" s="226">
        <v>14.47</v>
      </c>
      <c r="J253" s="226">
        <v>20.8</v>
      </c>
      <c r="K253" s="226">
        <v>35.369999999999997</v>
      </c>
      <c r="L253" s="226">
        <v>46.15</v>
      </c>
      <c r="M253" s="226">
        <v>60.51</v>
      </c>
      <c r="N253" s="226">
        <v>66.84</v>
      </c>
      <c r="O253" s="226">
        <v>83.32</v>
      </c>
      <c r="P253" s="139" t="s">
        <v>941</v>
      </c>
      <c r="Q253" s="139" t="s">
        <v>836</v>
      </c>
      <c r="R253" s="139" t="s">
        <v>836</v>
      </c>
      <c r="S253" s="139">
        <v>63</v>
      </c>
      <c r="T253" s="139" t="s">
        <v>116</v>
      </c>
      <c r="U253" s="139" t="s">
        <v>376</v>
      </c>
      <c r="V253" s="139" t="s">
        <v>944</v>
      </c>
      <c r="W253" s="139" t="s">
        <v>381</v>
      </c>
      <c r="X253" s="212">
        <v>4.75</v>
      </c>
      <c r="Y253" s="139" t="s">
        <v>924</v>
      </c>
      <c r="Z253" s="139" t="s">
        <v>934</v>
      </c>
      <c r="AA253" s="139" t="s">
        <v>934</v>
      </c>
      <c r="AB253" s="139" t="s">
        <v>934</v>
      </c>
      <c r="AC253" s="139" t="s">
        <v>773</v>
      </c>
      <c r="AD253" s="139" t="s">
        <v>773</v>
      </c>
      <c r="AE253" s="139" t="s">
        <v>773</v>
      </c>
      <c r="AF253" s="212">
        <v>11.111111111111111</v>
      </c>
      <c r="AG253" s="139" t="s">
        <v>406</v>
      </c>
      <c r="AH253" s="139" t="s">
        <v>778</v>
      </c>
      <c r="AI253" s="184">
        <v>4.5</v>
      </c>
      <c r="AJ253" s="184">
        <v>11.66</v>
      </c>
      <c r="AK253" s="191">
        <v>14.47</v>
      </c>
      <c r="AL253" s="221">
        <f t="shared" si="3"/>
        <v>-0.24099485420240141</v>
      </c>
    </row>
    <row r="254" spans="1:38" x14ac:dyDescent="0.35">
      <c r="A254" s="139">
        <v>110</v>
      </c>
      <c r="B254" s="161">
        <v>1484</v>
      </c>
      <c r="C254" s="161">
        <v>371</v>
      </c>
      <c r="D254" s="139" t="s">
        <v>798</v>
      </c>
      <c r="E254" s="139" t="s">
        <v>938</v>
      </c>
      <c r="F254" s="212">
        <v>0.13</v>
      </c>
      <c r="G254" s="212" t="s">
        <v>28</v>
      </c>
      <c r="H254" s="226">
        <v>5.28</v>
      </c>
      <c r="I254" s="226">
        <v>14.47</v>
      </c>
      <c r="J254" s="226">
        <v>20.8</v>
      </c>
      <c r="K254" s="226">
        <v>35.369999999999997</v>
      </c>
      <c r="L254" s="226">
        <v>46.15</v>
      </c>
      <c r="M254" s="226">
        <v>60.51</v>
      </c>
      <c r="N254" s="226">
        <v>66.84</v>
      </c>
      <c r="O254" s="226">
        <v>83.32</v>
      </c>
      <c r="P254" s="139" t="s">
        <v>941</v>
      </c>
      <c r="Q254" s="139" t="s">
        <v>836</v>
      </c>
      <c r="R254" s="139" t="s">
        <v>836</v>
      </c>
      <c r="S254" s="139">
        <v>63</v>
      </c>
      <c r="T254" s="139" t="s">
        <v>116</v>
      </c>
      <c r="U254" s="139" t="s">
        <v>376</v>
      </c>
      <c r="V254" s="139" t="s">
        <v>944</v>
      </c>
      <c r="W254" s="139" t="s">
        <v>381</v>
      </c>
      <c r="X254" s="212">
        <v>4.75</v>
      </c>
      <c r="Y254" s="139" t="s">
        <v>924</v>
      </c>
      <c r="Z254" s="139" t="s">
        <v>934</v>
      </c>
      <c r="AA254" s="139" t="s">
        <v>934</v>
      </c>
      <c r="AB254" s="139" t="s">
        <v>934</v>
      </c>
      <c r="AC254" s="139" t="s">
        <v>773</v>
      </c>
      <c r="AD254" s="139" t="s">
        <v>773</v>
      </c>
      <c r="AE254" s="139" t="s">
        <v>773</v>
      </c>
      <c r="AF254" s="212">
        <v>10</v>
      </c>
      <c r="AG254" s="139" t="s">
        <v>406</v>
      </c>
      <c r="AH254" s="139" t="s">
        <v>778</v>
      </c>
      <c r="AI254" s="184">
        <v>5</v>
      </c>
      <c r="AJ254" s="184">
        <v>12.97</v>
      </c>
      <c r="AK254" s="191">
        <v>13.13</v>
      </c>
      <c r="AL254" s="221">
        <f t="shared" si="3"/>
        <v>-1.2336160370084821E-2</v>
      </c>
    </row>
    <row r="255" spans="1:38" x14ac:dyDescent="0.35">
      <c r="A255" s="139">
        <v>110</v>
      </c>
      <c r="B255" s="161">
        <v>1487</v>
      </c>
      <c r="C255" s="161">
        <v>374</v>
      </c>
      <c r="D255" s="139" t="s">
        <v>798</v>
      </c>
      <c r="E255" s="139" t="s">
        <v>938</v>
      </c>
      <c r="F255" s="212">
        <v>0.13</v>
      </c>
      <c r="G255" s="212" t="s">
        <v>28</v>
      </c>
      <c r="H255" s="226">
        <v>5.28</v>
      </c>
      <c r="I255" s="226">
        <v>14.47</v>
      </c>
      <c r="J255" s="226">
        <v>20.8</v>
      </c>
      <c r="K255" s="226">
        <v>35.369999999999997</v>
      </c>
      <c r="L255" s="226">
        <v>46.15</v>
      </c>
      <c r="M255" s="226">
        <v>60.51</v>
      </c>
      <c r="N255" s="226">
        <v>66.84</v>
      </c>
      <c r="O255" s="226">
        <v>83.32</v>
      </c>
      <c r="P255" s="139" t="s">
        <v>941</v>
      </c>
      <c r="Q255" s="139" t="s">
        <v>836</v>
      </c>
      <c r="R255" s="139" t="s">
        <v>836</v>
      </c>
      <c r="S255" s="139">
        <v>63</v>
      </c>
      <c r="T255" s="139" t="s">
        <v>116</v>
      </c>
      <c r="U255" s="139" t="s">
        <v>376</v>
      </c>
      <c r="V255" s="139" t="s">
        <v>944</v>
      </c>
      <c r="W255" s="139" t="s">
        <v>381</v>
      </c>
      <c r="X255" s="212">
        <v>4.75</v>
      </c>
      <c r="Y255" s="139" t="s">
        <v>924</v>
      </c>
      <c r="Z255" s="139" t="s">
        <v>934</v>
      </c>
      <c r="AA255" s="139" t="s">
        <v>934</v>
      </c>
      <c r="AB255" s="139" t="s">
        <v>934</v>
      </c>
      <c r="AC255" s="139" t="s">
        <v>773</v>
      </c>
      <c r="AD255" s="139" t="s">
        <v>773</v>
      </c>
      <c r="AE255" s="139" t="s">
        <v>773</v>
      </c>
      <c r="AF255" s="212">
        <v>22.222222222222221</v>
      </c>
      <c r="AG255" s="139" t="s">
        <v>406</v>
      </c>
      <c r="AH255" s="139" t="s">
        <v>778</v>
      </c>
      <c r="AI255" s="184">
        <v>4.5</v>
      </c>
      <c r="AJ255" s="184">
        <v>11.66</v>
      </c>
      <c r="AK255" s="191">
        <v>14.69</v>
      </c>
      <c r="AL255" s="221">
        <f t="shared" si="3"/>
        <v>-0.25986277873070318</v>
      </c>
    </row>
    <row r="256" spans="1:38" x14ac:dyDescent="0.35">
      <c r="A256" s="139">
        <v>110</v>
      </c>
      <c r="B256" s="161">
        <v>1488</v>
      </c>
      <c r="C256" s="161">
        <v>375</v>
      </c>
      <c r="D256" s="139" t="s">
        <v>798</v>
      </c>
      <c r="E256" s="139" t="s">
        <v>938</v>
      </c>
      <c r="F256" s="212">
        <v>0.13</v>
      </c>
      <c r="G256" s="212" t="s">
        <v>28</v>
      </c>
      <c r="H256" s="226">
        <v>5.28</v>
      </c>
      <c r="I256" s="226">
        <v>14.47</v>
      </c>
      <c r="J256" s="226">
        <v>20.8</v>
      </c>
      <c r="K256" s="226">
        <v>35.369999999999997</v>
      </c>
      <c r="L256" s="226">
        <v>46.15</v>
      </c>
      <c r="M256" s="226">
        <v>60.51</v>
      </c>
      <c r="N256" s="226">
        <v>66.84</v>
      </c>
      <c r="O256" s="226">
        <v>83.32</v>
      </c>
      <c r="P256" s="139" t="s">
        <v>941</v>
      </c>
      <c r="Q256" s="139" t="s">
        <v>836</v>
      </c>
      <c r="R256" s="139" t="s">
        <v>836</v>
      </c>
      <c r="S256" s="139">
        <v>63</v>
      </c>
      <c r="T256" s="139" t="s">
        <v>116</v>
      </c>
      <c r="U256" s="139" t="s">
        <v>376</v>
      </c>
      <c r="V256" s="139" t="s">
        <v>944</v>
      </c>
      <c r="W256" s="139" t="s">
        <v>381</v>
      </c>
      <c r="X256" s="212">
        <v>4.75</v>
      </c>
      <c r="Y256" s="139" t="s">
        <v>924</v>
      </c>
      <c r="Z256" s="139" t="s">
        <v>934</v>
      </c>
      <c r="AA256" s="139" t="s">
        <v>934</v>
      </c>
      <c r="AB256" s="139" t="s">
        <v>934</v>
      </c>
      <c r="AC256" s="139" t="s">
        <v>773</v>
      </c>
      <c r="AD256" s="139" t="s">
        <v>773</v>
      </c>
      <c r="AE256" s="139" t="s">
        <v>773</v>
      </c>
      <c r="AF256" s="212">
        <v>20</v>
      </c>
      <c r="AG256" s="139" t="s">
        <v>406</v>
      </c>
      <c r="AH256" s="139" t="s">
        <v>778</v>
      </c>
      <c r="AI256" s="184">
        <v>5</v>
      </c>
      <c r="AJ256" s="184">
        <v>12.97</v>
      </c>
      <c r="AK256" s="191">
        <v>11.86</v>
      </c>
      <c r="AL256" s="221">
        <f t="shared" si="3"/>
        <v>8.5582112567463467E-2</v>
      </c>
    </row>
    <row r="257" spans="1:38" x14ac:dyDescent="0.35">
      <c r="A257" s="139">
        <v>110</v>
      </c>
      <c r="B257" s="161">
        <v>1492</v>
      </c>
      <c r="C257" s="161">
        <v>379</v>
      </c>
      <c r="D257" s="139" t="s">
        <v>798</v>
      </c>
      <c r="E257" s="139" t="s">
        <v>938</v>
      </c>
      <c r="F257" s="212">
        <v>0.13</v>
      </c>
      <c r="G257" s="212" t="s">
        <v>28</v>
      </c>
      <c r="H257" s="226">
        <v>5.28</v>
      </c>
      <c r="I257" s="226">
        <v>14.47</v>
      </c>
      <c r="J257" s="226">
        <v>20.8</v>
      </c>
      <c r="K257" s="226">
        <v>35.369999999999997</v>
      </c>
      <c r="L257" s="226">
        <v>46.15</v>
      </c>
      <c r="M257" s="226">
        <v>60.51</v>
      </c>
      <c r="N257" s="226">
        <v>66.84</v>
      </c>
      <c r="O257" s="226">
        <v>83.32</v>
      </c>
      <c r="P257" s="139" t="s">
        <v>941</v>
      </c>
      <c r="Q257" s="139" t="s">
        <v>836</v>
      </c>
      <c r="R257" s="139" t="s">
        <v>836</v>
      </c>
      <c r="S257" s="139">
        <v>63</v>
      </c>
      <c r="T257" s="139" t="s">
        <v>116</v>
      </c>
      <c r="U257" s="139" t="s">
        <v>376</v>
      </c>
      <c r="V257" s="139" t="s">
        <v>944</v>
      </c>
      <c r="W257" s="139" t="s">
        <v>381</v>
      </c>
      <c r="X257" s="212">
        <v>4.75</v>
      </c>
      <c r="Y257" s="139" t="s">
        <v>924</v>
      </c>
      <c r="Z257" s="139" t="s">
        <v>934</v>
      </c>
      <c r="AA257" s="139" t="s">
        <v>934</v>
      </c>
      <c r="AB257" s="139" t="s">
        <v>934</v>
      </c>
      <c r="AC257" s="139" t="s">
        <v>773</v>
      </c>
      <c r="AD257" s="139" t="s">
        <v>773</v>
      </c>
      <c r="AE257" s="139" t="s">
        <v>773</v>
      </c>
      <c r="AF257" s="212">
        <v>33.333333333333329</v>
      </c>
      <c r="AG257" s="139" t="s">
        <v>406</v>
      </c>
      <c r="AH257" s="139" t="s">
        <v>778</v>
      </c>
      <c r="AI257" s="184">
        <v>4.5</v>
      </c>
      <c r="AJ257" s="184">
        <v>11.66</v>
      </c>
      <c r="AK257" s="191">
        <v>13.4</v>
      </c>
      <c r="AL257" s="221">
        <f t="shared" si="3"/>
        <v>-0.14922813036020585</v>
      </c>
    </row>
    <row r="258" spans="1:38" x14ac:dyDescent="0.35">
      <c r="A258" s="139">
        <v>110</v>
      </c>
      <c r="B258" s="161">
        <v>1496</v>
      </c>
      <c r="C258" s="161">
        <v>383</v>
      </c>
      <c r="D258" s="139" t="s">
        <v>798</v>
      </c>
      <c r="E258" s="139" t="s">
        <v>938</v>
      </c>
      <c r="F258" s="212">
        <v>0.13</v>
      </c>
      <c r="G258" s="212" t="s">
        <v>28</v>
      </c>
      <c r="H258" s="226">
        <v>5.28</v>
      </c>
      <c r="I258" s="226">
        <v>14.47</v>
      </c>
      <c r="J258" s="226">
        <v>20.8</v>
      </c>
      <c r="K258" s="226">
        <v>35.369999999999997</v>
      </c>
      <c r="L258" s="226">
        <v>46.15</v>
      </c>
      <c r="M258" s="226">
        <v>60.51</v>
      </c>
      <c r="N258" s="226">
        <v>66.84</v>
      </c>
      <c r="O258" s="226">
        <v>83.32</v>
      </c>
      <c r="P258" s="139" t="s">
        <v>941</v>
      </c>
      <c r="Q258" s="139" t="s">
        <v>836</v>
      </c>
      <c r="R258" s="139" t="s">
        <v>836</v>
      </c>
      <c r="S258" s="139">
        <v>63</v>
      </c>
      <c r="T258" s="139" t="s">
        <v>116</v>
      </c>
      <c r="U258" s="139" t="s">
        <v>376</v>
      </c>
      <c r="V258" s="139" t="s">
        <v>944</v>
      </c>
      <c r="W258" s="139" t="s">
        <v>381</v>
      </c>
      <c r="X258" s="212">
        <v>4.75</v>
      </c>
      <c r="Y258" s="139" t="s">
        <v>924</v>
      </c>
      <c r="Z258" s="139" t="s">
        <v>934</v>
      </c>
      <c r="AA258" s="139" t="s">
        <v>934</v>
      </c>
      <c r="AB258" s="139" t="s">
        <v>934</v>
      </c>
      <c r="AC258" s="139" t="s">
        <v>773</v>
      </c>
      <c r="AD258" s="139" t="s">
        <v>773</v>
      </c>
      <c r="AE258" s="139" t="s">
        <v>773</v>
      </c>
      <c r="AF258" s="212">
        <v>44.444444444444443</v>
      </c>
      <c r="AG258" s="139" t="s">
        <v>406</v>
      </c>
      <c r="AH258" s="139" t="s">
        <v>778</v>
      </c>
      <c r="AI258" s="184">
        <v>4.5</v>
      </c>
      <c r="AJ258" s="184">
        <v>11.66</v>
      </c>
      <c r="AK258" s="191">
        <v>16.36</v>
      </c>
      <c r="AL258" s="221">
        <f t="shared" si="3"/>
        <v>-0.40308747855917659</v>
      </c>
    </row>
    <row r="259" spans="1:38" x14ac:dyDescent="0.35">
      <c r="A259" s="139">
        <v>110</v>
      </c>
      <c r="B259" s="161">
        <v>1502</v>
      </c>
      <c r="C259" s="161">
        <v>389</v>
      </c>
      <c r="D259" s="139" t="s">
        <v>798</v>
      </c>
      <c r="E259" s="139" t="s">
        <v>938</v>
      </c>
      <c r="F259" s="212">
        <v>0.13</v>
      </c>
      <c r="G259" s="212" t="s">
        <v>28</v>
      </c>
      <c r="H259" s="226">
        <v>5.28</v>
      </c>
      <c r="I259" s="226">
        <v>14.47</v>
      </c>
      <c r="J259" s="226">
        <v>20.8</v>
      </c>
      <c r="K259" s="226">
        <v>35.369999999999997</v>
      </c>
      <c r="L259" s="226">
        <v>46.15</v>
      </c>
      <c r="M259" s="226">
        <v>60.51</v>
      </c>
      <c r="N259" s="226">
        <v>66.84</v>
      </c>
      <c r="O259" s="226">
        <v>83.32</v>
      </c>
      <c r="P259" s="139" t="s">
        <v>952</v>
      </c>
      <c r="Q259" s="139" t="s">
        <v>836</v>
      </c>
      <c r="R259" s="139" t="s">
        <v>836</v>
      </c>
      <c r="S259" s="139">
        <v>63</v>
      </c>
      <c r="T259" s="139" t="s">
        <v>116</v>
      </c>
      <c r="U259" s="139" t="s">
        <v>376</v>
      </c>
      <c r="V259" s="139" t="s">
        <v>944</v>
      </c>
      <c r="W259" s="139" t="s">
        <v>381</v>
      </c>
      <c r="X259" s="212">
        <v>4.75</v>
      </c>
      <c r="Y259" s="139" t="s">
        <v>924</v>
      </c>
      <c r="Z259" s="139" t="s">
        <v>934</v>
      </c>
      <c r="AA259" s="139" t="s">
        <v>934</v>
      </c>
      <c r="AB259" s="139" t="s">
        <v>934</v>
      </c>
      <c r="AC259" s="139" t="s">
        <v>773</v>
      </c>
      <c r="AD259" s="139" t="s">
        <v>773</v>
      </c>
      <c r="AE259" s="139" t="s">
        <v>773</v>
      </c>
      <c r="AF259" s="212">
        <v>11.111111111111111</v>
      </c>
      <c r="AG259" s="139" t="s">
        <v>406</v>
      </c>
      <c r="AH259" s="139" t="s">
        <v>778</v>
      </c>
      <c r="AI259" s="184">
        <v>4.5</v>
      </c>
      <c r="AJ259" s="184">
        <v>11.66</v>
      </c>
      <c r="AK259" s="191">
        <v>12.74</v>
      </c>
      <c r="AL259" s="221">
        <f t="shared" ref="AL259:AL264" si="4">(AJ259-AK259)/AJ259</f>
        <v>-9.2624356775300176E-2</v>
      </c>
    </row>
    <row r="260" spans="1:38" x14ac:dyDescent="0.35">
      <c r="A260" s="139">
        <v>110</v>
      </c>
      <c r="B260" s="161">
        <v>1503</v>
      </c>
      <c r="C260" s="161">
        <v>390</v>
      </c>
      <c r="D260" s="139" t="s">
        <v>798</v>
      </c>
      <c r="E260" s="139" t="s">
        <v>938</v>
      </c>
      <c r="F260" s="212">
        <v>0.13</v>
      </c>
      <c r="G260" s="212" t="s">
        <v>28</v>
      </c>
      <c r="H260" s="226">
        <v>5.28</v>
      </c>
      <c r="I260" s="226">
        <v>14.47</v>
      </c>
      <c r="J260" s="226">
        <v>20.8</v>
      </c>
      <c r="K260" s="226">
        <v>35.369999999999997</v>
      </c>
      <c r="L260" s="226">
        <v>46.15</v>
      </c>
      <c r="M260" s="226">
        <v>60.51</v>
      </c>
      <c r="N260" s="226">
        <v>66.84</v>
      </c>
      <c r="O260" s="226">
        <v>83.32</v>
      </c>
      <c r="P260" s="139" t="s">
        <v>952</v>
      </c>
      <c r="Q260" s="139" t="s">
        <v>836</v>
      </c>
      <c r="R260" s="139" t="s">
        <v>836</v>
      </c>
      <c r="S260" s="139">
        <v>63</v>
      </c>
      <c r="T260" s="139" t="s">
        <v>116</v>
      </c>
      <c r="U260" s="139" t="s">
        <v>376</v>
      </c>
      <c r="V260" s="139" t="s">
        <v>944</v>
      </c>
      <c r="W260" s="139" t="s">
        <v>381</v>
      </c>
      <c r="X260" s="212">
        <v>4.75</v>
      </c>
      <c r="Y260" s="139" t="s">
        <v>924</v>
      </c>
      <c r="Z260" s="139" t="s">
        <v>934</v>
      </c>
      <c r="AA260" s="139" t="s">
        <v>934</v>
      </c>
      <c r="AB260" s="139" t="s">
        <v>934</v>
      </c>
      <c r="AC260" s="139" t="s">
        <v>773</v>
      </c>
      <c r="AD260" s="139" t="s">
        <v>773</v>
      </c>
      <c r="AE260" s="139" t="s">
        <v>773</v>
      </c>
      <c r="AF260" s="212">
        <v>10</v>
      </c>
      <c r="AG260" s="139" t="s">
        <v>406</v>
      </c>
      <c r="AH260" s="139" t="s">
        <v>778</v>
      </c>
      <c r="AI260" s="184">
        <v>5</v>
      </c>
      <c r="AJ260" s="184">
        <v>12.97</v>
      </c>
      <c r="AK260" s="191">
        <v>11.61</v>
      </c>
      <c r="AL260" s="221">
        <f t="shared" si="4"/>
        <v>0.10485736314572099</v>
      </c>
    </row>
    <row r="261" spans="1:38" x14ac:dyDescent="0.35">
      <c r="A261" s="139">
        <v>110</v>
      </c>
      <c r="B261" s="161">
        <v>1506</v>
      </c>
      <c r="C261" s="161">
        <v>393</v>
      </c>
      <c r="D261" s="139" t="s">
        <v>798</v>
      </c>
      <c r="E261" s="139" t="s">
        <v>938</v>
      </c>
      <c r="F261" s="212">
        <v>0.13</v>
      </c>
      <c r="G261" s="212" t="s">
        <v>28</v>
      </c>
      <c r="H261" s="226">
        <v>5.28</v>
      </c>
      <c r="I261" s="226">
        <v>14.47</v>
      </c>
      <c r="J261" s="226">
        <v>20.8</v>
      </c>
      <c r="K261" s="226">
        <v>35.369999999999997</v>
      </c>
      <c r="L261" s="226">
        <v>46.15</v>
      </c>
      <c r="M261" s="226">
        <v>60.51</v>
      </c>
      <c r="N261" s="226">
        <v>66.84</v>
      </c>
      <c r="O261" s="226">
        <v>83.32</v>
      </c>
      <c r="P261" s="139" t="s">
        <v>952</v>
      </c>
      <c r="Q261" s="139" t="s">
        <v>836</v>
      </c>
      <c r="R261" s="139" t="s">
        <v>836</v>
      </c>
      <c r="S261" s="139">
        <v>63</v>
      </c>
      <c r="T261" s="139" t="s">
        <v>116</v>
      </c>
      <c r="U261" s="139" t="s">
        <v>376</v>
      </c>
      <c r="V261" s="139" t="s">
        <v>944</v>
      </c>
      <c r="W261" s="139" t="s">
        <v>381</v>
      </c>
      <c r="X261" s="212">
        <v>4.75</v>
      </c>
      <c r="Y261" s="139" t="s">
        <v>924</v>
      </c>
      <c r="Z261" s="139" t="s">
        <v>934</v>
      </c>
      <c r="AA261" s="139" t="s">
        <v>934</v>
      </c>
      <c r="AB261" s="139" t="s">
        <v>934</v>
      </c>
      <c r="AC261" s="139" t="s">
        <v>773</v>
      </c>
      <c r="AD261" s="139" t="s">
        <v>773</v>
      </c>
      <c r="AE261" s="139" t="s">
        <v>773</v>
      </c>
      <c r="AF261" s="212">
        <v>22.222222222222221</v>
      </c>
      <c r="AG261" s="139" t="s">
        <v>406</v>
      </c>
      <c r="AH261" s="139" t="s">
        <v>778</v>
      </c>
      <c r="AI261" s="184">
        <v>4.5</v>
      </c>
      <c r="AJ261" s="184">
        <v>11.66</v>
      </c>
      <c r="AK261" s="191">
        <v>12.74</v>
      </c>
      <c r="AL261" s="221">
        <f t="shared" si="4"/>
        <v>-9.2624356775300176E-2</v>
      </c>
    </row>
    <row r="262" spans="1:38" x14ac:dyDescent="0.35">
      <c r="A262" s="139">
        <v>110</v>
      </c>
      <c r="B262" s="161">
        <v>1507</v>
      </c>
      <c r="C262" s="161">
        <v>394</v>
      </c>
      <c r="D262" s="139" t="s">
        <v>798</v>
      </c>
      <c r="E262" s="139" t="s">
        <v>938</v>
      </c>
      <c r="F262" s="212">
        <v>0.13</v>
      </c>
      <c r="G262" s="212" t="s">
        <v>28</v>
      </c>
      <c r="H262" s="226">
        <v>5.28</v>
      </c>
      <c r="I262" s="226">
        <v>14.47</v>
      </c>
      <c r="J262" s="226">
        <v>20.8</v>
      </c>
      <c r="K262" s="226">
        <v>35.369999999999997</v>
      </c>
      <c r="L262" s="226">
        <v>46.15</v>
      </c>
      <c r="M262" s="226">
        <v>60.51</v>
      </c>
      <c r="N262" s="226">
        <v>66.84</v>
      </c>
      <c r="O262" s="226">
        <v>83.32</v>
      </c>
      <c r="P262" s="139" t="s">
        <v>952</v>
      </c>
      <c r="Q262" s="139" t="s">
        <v>836</v>
      </c>
      <c r="R262" s="139" t="s">
        <v>836</v>
      </c>
      <c r="S262" s="139">
        <v>63</v>
      </c>
      <c r="T262" s="139" t="s">
        <v>116</v>
      </c>
      <c r="U262" s="139" t="s">
        <v>376</v>
      </c>
      <c r="V262" s="139" t="s">
        <v>944</v>
      </c>
      <c r="W262" s="139" t="s">
        <v>381</v>
      </c>
      <c r="X262" s="212">
        <v>4.75</v>
      </c>
      <c r="Y262" s="139" t="s">
        <v>924</v>
      </c>
      <c r="Z262" s="139" t="s">
        <v>934</v>
      </c>
      <c r="AA262" s="139" t="s">
        <v>934</v>
      </c>
      <c r="AB262" s="139" t="s">
        <v>934</v>
      </c>
      <c r="AC262" s="139" t="s">
        <v>773</v>
      </c>
      <c r="AD262" s="139" t="s">
        <v>773</v>
      </c>
      <c r="AE262" s="139" t="s">
        <v>773</v>
      </c>
      <c r="AF262" s="212">
        <v>20</v>
      </c>
      <c r="AG262" s="139" t="s">
        <v>406</v>
      </c>
      <c r="AH262" s="139" t="s">
        <v>778</v>
      </c>
      <c r="AI262" s="184">
        <v>5</v>
      </c>
      <c r="AJ262" s="184">
        <v>12.97</v>
      </c>
      <c r="AK262" s="191">
        <v>11.56</v>
      </c>
      <c r="AL262" s="221">
        <f t="shared" si="4"/>
        <v>0.1087124132613724</v>
      </c>
    </row>
    <row r="263" spans="1:38" x14ac:dyDescent="0.35">
      <c r="A263" s="139">
        <v>110</v>
      </c>
      <c r="B263" s="161">
        <v>1511</v>
      </c>
      <c r="C263" s="161">
        <v>398</v>
      </c>
      <c r="D263" s="139" t="s">
        <v>798</v>
      </c>
      <c r="E263" s="139" t="s">
        <v>938</v>
      </c>
      <c r="F263" s="212">
        <v>0.13</v>
      </c>
      <c r="G263" s="212" t="s">
        <v>28</v>
      </c>
      <c r="H263" s="226">
        <v>5.28</v>
      </c>
      <c r="I263" s="226">
        <v>14.47</v>
      </c>
      <c r="J263" s="226">
        <v>20.8</v>
      </c>
      <c r="K263" s="226">
        <v>35.369999999999997</v>
      </c>
      <c r="L263" s="226">
        <v>46.15</v>
      </c>
      <c r="M263" s="226">
        <v>60.51</v>
      </c>
      <c r="N263" s="226">
        <v>66.84</v>
      </c>
      <c r="O263" s="226">
        <v>83.32</v>
      </c>
      <c r="P263" s="139" t="s">
        <v>952</v>
      </c>
      <c r="Q263" s="139" t="s">
        <v>836</v>
      </c>
      <c r="R263" s="139" t="s">
        <v>836</v>
      </c>
      <c r="S263" s="139">
        <v>63</v>
      </c>
      <c r="T263" s="139" t="s">
        <v>116</v>
      </c>
      <c r="U263" s="139" t="s">
        <v>376</v>
      </c>
      <c r="V263" s="139" t="s">
        <v>944</v>
      </c>
      <c r="W263" s="139" t="s">
        <v>381</v>
      </c>
      <c r="X263" s="212">
        <v>4.75</v>
      </c>
      <c r="Y263" s="139" t="s">
        <v>924</v>
      </c>
      <c r="Z263" s="139" t="s">
        <v>934</v>
      </c>
      <c r="AA263" s="139" t="s">
        <v>934</v>
      </c>
      <c r="AB263" s="139" t="s">
        <v>934</v>
      </c>
      <c r="AC263" s="139" t="s">
        <v>773</v>
      </c>
      <c r="AD263" s="139" t="s">
        <v>773</v>
      </c>
      <c r="AE263" s="139" t="s">
        <v>773</v>
      </c>
      <c r="AF263" s="212">
        <v>33.333333333333329</v>
      </c>
      <c r="AG263" s="139" t="s">
        <v>406</v>
      </c>
      <c r="AH263" s="139" t="s">
        <v>778</v>
      </c>
      <c r="AI263" s="184">
        <v>4.5</v>
      </c>
      <c r="AJ263" s="184">
        <v>11.66</v>
      </c>
      <c r="AK263" s="191">
        <v>12.77</v>
      </c>
      <c r="AL263" s="221">
        <f t="shared" si="4"/>
        <v>-9.5197255574614018E-2</v>
      </c>
    </row>
    <row r="264" spans="1:38" x14ac:dyDescent="0.35">
      <c r="A264" s="139">
        <v>110</v>
      </c>
      <c r="B264" s="161">
        <v>1515</v>
      </c>
      <c r="C264" s="161">
        <v>402</v>
      </c>
      <c r="D264" s="139" t="s">
        <v>798</v>
      </c>
      <c r="E264" s="139" t="s">
        <v>938</v>
      </c>
      <c r="F264" s="212">
        <v>0.13</v>
      </c>
      <c r="G264" s="212" t="s">
        <v>28</v>
      </c>
      <c r="H264" s="226">
        <v>5.28</v>
      </c>
      <c r="I264" s="226">
        <v>14.47</v>
      </c>
      <c r="J264" s="226">
        <v>20.8</v>
      </c>
      <c r="K264" s="226">
        <v>35.369999999999997</v>
      </c>
      <c r="L264" s="226">
        <v>46.15</v>
      </c>
      <c r="M264" s="226">
        <v>60.51</v>
      </c>
      <c r="N264" s="226">
        <v>66.84</v>
      </c>
      <c r="O264" s="226">
        <v>83.32</v>
      </c>
      <c r="P264" s="139" t="s">
        <v>952</v>
      </c>
      <c r="Q264" s="139" t="s">
        <v>836</v>
      </c>
      <c r="R264" s="139" t="s">
        <v>836</v>
      </c>
      <c r="S264" s="139">
        <v>63</v>
      </c>
      <c r="T264" s="139" t="s">
        <v>116</v>
      </c>
      <c r="U264" s="139" t="s">
        <v>376</v>
      </c>
      <c r="V264" s="139" t="s">
        <v>944</v>
      </c>
      <c r="W264" s="139" t="s">
        <v>381</v>
      </c>
      <c r="X264" s="212">
        <v>4.75</v>
      </c>
      <c r="Y264" s="139" t="s">
        <v>924</v>
      </c>
      <c r="Z264" s="139" t="s">
        <v>934</v>
      </c>
      <c r="AA264" s="139" t="s">
        <v>934</v>
      </c>
      <c r="AB264" s="139" t="s">
        <v>934</v>
      </c>
      <c r="AC264" s="139" t="s">
        <v>773</v>
      </c>
      <c r="AD264" s="139" t="s">
        <v>773</v>
      </c>
      <c r="AE264" s="139" t="s">
        <v>773</v>
      </c>
      <c r="AF264" s="212">
        <v>44.444444444444443</v>
      </c>
      <c r="AG264" s="139" t="s">
        <v>406</v>
      </c>
      <c r="AH264" s="139" t="s">
        <v>778</v>
      </c>
      <c r="AI264" s="184">
        <v>4.5</v>
      </c>
      <c r="AJ264" s="184">
        <v>11.66</v>
      </c>
      <c r="AK264" s="191">
        <v>15.47</v>
      </c>
      <c r="AL264" s="221">
        <f t="shared" si="4"/>
        <v>-0.32675814751286453</v>
      </c>
    </row>
  </sheetData>
  <autoFilter ref="A1:AK264" xr:uid="{EDA2D8BA-DE8F-4373-9460-0032B26AE3A0}">
    <filterColumn colId="29">
      <filters>
        <filter val="Yes"/>
      </filters>
    </filterColumn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sheetPr filterMode="1"/>
  <dimension ref="A1:AI317"/>
  <sheetViews>
    <sheetView zoomScale="60" zoomScaleNormal="60" workbookViewId="0">
      <pane xSplit="3" ySplit="1" topLeftCell="AB2" activePane="bottomRight" state="frozen"/>
      <selection pane="topRight" activeCell="E1" sqref="E1"/>
      <selection pane="bottomLeft" activeCell="A2" sqref="A2"/>
      <selection pane="bottomRight" activeCell="AI33" sqref="AI33"/>
    </sheetView>
  </sheetViews>
  <sheetFormatPr defaultColWidth="8.7265625" defaultRowHeight="14.5" x14ac:dyDescent="0.35"/>
  <cols>
    <col min="1" max="1" width="10.453125" style="45" bestFit="1" customWidth="1"/>
    <col min="2" max="2" width="18.7265625" style="45" bestFit="1" customWidth="1"/>
    <col min="3" max="3" width="15.45312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6.453125" style="213" bestFit="1" customWidth="1"/>
    <col min="8" max="8" width="15.7265625" style="45" bestFit="1" customWidth="1"/>
    <col min="9" max="10" width="13" style="45" bestFit="1" customWidth="1"/>
    <col min="11" max="12" width="14.453125" style="45" bestFit="1" customWidth="1"/>
    <col min="13" max="13" width="13" style="45" bestFit="1" customWidth="1"/>
    <col min="14" max="14" width="14.453125" style="45" bestFit="1" customWidth="1"/>
    <col min="15" max="15" width="11.54296875" style="4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453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3" bestFit="1" customWidth="1"/>
    <col min="24" max="24" width="25.17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54296875" style="45" bestFit="1" customWidth="1"/>
    <col min="29" max="29" width="25.81640625" style="45" bestFit="1" customWidth="1"/>
    <col min="30" max="30" width="20.453125" style="45" bestFit="1" customWidth="1"/>
    <col min="31" max="31" width="43.54296875" style="45" bestFit="1" customWidth="1"/>
    <col min="32" max="32" width="11.1796875" style="45" bestFit="1" customWidth="1"/>
    <col min="33" max="33" width="7.7265625" style="45" bestFit="1" customWidth="1"/>
    <col min="34" max="34" width="43" style="213" customWidth="1"/>
    <col min="35" max="35" width="27.453125" style="149" bestFit="1" customWidth="1"/>
    <col min="36" max="16384" width="8.7265625" style="45"/>
  </cols>
  <sheetData>
    <row r="1" spans="1:35" ht="18.5" x14ac:dyDescent="0.45">
      <c r="A1" s="204" t="s">
        <v>1081</v>
      </c>
      <c r="B1" s="205" t="s">
        <v>1077</v>
      </c>
      <c r="C1" s="205" t="s">
        <v>1057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04">
        <v>7.4999999999999997E-2</v>
      </c>
      <c r="I1" s="204">
        <v>0.3</v>
      </c>
      <c r="J1" s="204">
        <v>0.6</v>
      </c>
      <c r="K1" s="204">
        <v>2.36</v>
      </c>
      <c r="L1" s="204">
        <v>4.75</v>
      </c>
      <c r="M1" s="204">
        <v>9.5</v>
      </c>
      <c r="N1" s="204">
        <v>12.5</v>
      </c>
      <c r="O1" s="204">
        <v>19</v>
      </c>
      <c r="P1" s="204" t="s">
        <v>939</v>
      </c>
      <c r="Q1" s="204" t="s">
        <v>928</v>
      </c>
      <c r="R1" s="204" t="s">
        <v>1079</v>
      </c>
      <c r="S1" s="204" t="s">
        <v>1053</v>
      </c>
      <c r="T1" s="204" t="s">
        <v>764</v>
      </c>
      <c r="U1" s="204" t="s">
        <v>943</v>
      </c>
      <c r="V1" s="204" t="s">
        <v>765</v>
      </c>
      <c r="W1" s="222" t="s">
        <v>929</v>
      </c>
      <c r="X1" s="204" t="s">
        <v>600</v>
      </c>
      <c r="Y1" s="204" t="s">
        <v>956</v>
      </c>
      <c r="Z1" s="204" t="s">
        <v>774</v>
      </c>
      <c r="AA1" s="204" t="s">
        <v>942</v>
      </c>
      <c r="AB1" s="206" t="s">
        <v>838</v>
      </c>
      <c r="AC1" s="206" t="s">
        <v>839</v>
      </c>
      <c r="AD1" s="206" t="s">
        <v>842</v>
      </c>
      <c r="AE1" s="206" t="s">
        <v>890</v>
      </c>
      <c r="AF1" s="204" t="s">
        <v>1075</v>
      </c>
      <c r="AG1" s="204" t="s">
        <v>770</v>
      </c>
      <c r="AH1" s="222" t="s">
        <v>1074</v>
      </c>
      <c r="AI1" s="218" t="s">
        <v>1071</v>
      </c>
    </row>
    <row r="2" spans="1:35" hidden="1" x14ac:dyDescent="0.35">
      <c r="A2" s="139">
        <v>2</v>
      </c>
      <c r="B2" s="161">
        <v>4</v>
      </c>
      <c r="C2" s="161">
        <v>1</v>
      </c>
      <c r="D2" s="139" t="s">
        <v>798</v>
      </c>
      <c r="E2" s="139" t="s">
        <v>28</v>
      </c>
      <c r="F2" s="212">
        <v>0.7</v>
      </c>
      <c r="G2" s="212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2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395</v>
      </c>
      <c r="AG2" s="139" t="s">
        <v>787</v>
      </c>
      <c r="AH2" s="216">
        <v>6.7</v>
      </c>
      <c r="AI2" s="149">
        <v>3.02</v>
      </c>
    </row>
    <row r="3" spans="1:35" hidden="1" x14ac:dyDescent="0.35">
      <c r="A3" s="139">
        <v>2</v>
      </c>
      <c r="B3" s="161">
        <v>5</v>
      </c>
      <c r="C3" s="161">
        <v>2</v>
      </c>
      <c r="D3" s="139" t="s">
        <v>798</v>
      </c>
      <c r="E3" s="139" t="s">
        <v>28</v>
      </c>
      <c r="F3" s="212">
        <v>0.7</v>
      </c>
      <c r="G3" s="212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2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395</v>
      </c>
      <c r="AG3" s="139" t="s">
        <v>787</v>
      </c>
      <c r="AH3" s="216">
        <v>6.7</v>
      </c>
      <c r="AI3" s="149">
        <v>3.5</v>
      </c>
    </row>
    <row r="4" spans="1:35" hidden="1" x14ac:dyDescent="0.35">
      <c r="A4" s="139">
        <v>2</v>
      </c>
      <c r="B4" s="161">
        <v>6</v>
      </c>
      <c r="C4" s="161">
        <v>3</v>
      </c>
      <c r="D4" s="139" t="s">
        <v>798</v>
      </c>
      <c r="E4" s="139" t="s">
        <v>28</v>
      </c>
      <c r="F4" s="212">
        <v>0.7</v>
      </c>
      <c r="G4" s="212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2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395</v>
      </c>
      <c r="AG4" s="139" t="s">
        <v>787</v>
      </c>
      <c r="AH4" s="216">
        <v>6.7</v>
      </c>
      <c r="AI4" s="149">
        <v>3.76</v>
      </c>
    </row>
    <row r="5" spans="1:35" hidden="1" x14ac:dyDescent="0.35">
      <c r="A5" s="139">
        <v>2</v>
      </c>
      <c r="B5" s="161">
        <v>7</v>
      </c>
      <c r="C5" s="161">
        <v>4</v>
      </c>
      <c r="D5" s="139" t="s">
        <v>798</v>
      </c>
      <c r="E5" s="139" t="s">
        <v>28</v>
      </c>
      <c r="F5" s="212">
        <v>0.7</v>
      </c>
      <c r="G5" s="212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2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395</v>
      </c>
      <c r="AG5" s="139" t="s">
        <v>787</v>
      </c>
      <c r="AH5" s="216">
        <v>6.7</v>
      </c>
      <c r="AI5" s="149">
        <v>3.78</v>
      </c>
    </row>
    <row r="6" spans="1:35" hidden="1" x14ac:dyDescent="0.35">
      <c r="A6" s="139">
        <v>2</v>
      </c>
      <c r="B6" s="161">
        <v>8</v>
      </c>
      <c r="C6" s="161">
        <v>5</v>
      </c>
      <c r="D6" s="139" t="s">
        <v>798</v>
      </c>
      <c r="E6" s="139" t="s">
        <v>28</v>
      </c>
      <c r="F6" s="212">
        <v>0.8</v>
      </c>
      <c r="G6" s="212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2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395</v>
      </c>
      <c r="AG6" s="139" t="s">
        <v>787</v>
      </c>
      <c r="AH6" s="216">
        <v>5.9</v>
      </c>
      <c r="AI6" s="149">
        <v>3.22</v>
      </c>
    </row>
    <row r="7" spans="1:35" hidden="1" x14ac:dyDescent="0.35">
      <c r="A7" s="139">
        <v>2</v>
      </c>
      <c r="B7" s="161">
        <v>9</v>
      </c>
      <c r="C7" s="161">
        <v>6</v>
      </c>
      <c r="D7" s="139" t="s">
        <v>798</v>
      </c>
      <c r="E7" s="139" t="s">
        <v>28</v>
      </c>
      <c r="F7" s="212">
        <v>0.8</v>
      </c>
      <c r="G7" s="212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2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395</v>
      </c>
      <c r="AG7" s="139" t="s">
        <v>787</v>
      </c>
      <c r="AH7" s="216">
        <v>5.9</v>
      </c>
      <c r="AI7" s="149">
        <v>3.53</v>
      </c>
    </row>
    <row r="8" spans="1:35" hidden="1" x14ac:dyDescent="0.35">
      <c r="A8" s="139">
        <v>2</v>
      </c>
      <c r="B8" s="161">
        <v>10</v>
      </c>
      <c r="C8" s="161">
        <v>7</v>
      </c>
      <c r="D8" s="139" t="s">
        <v>798</v>
      </c>
      <c r="E8" s="139" t="s">
        <v>28</v>
      </c>
      <c r="F8" s="212">
        <v>0.8</v>
      </c>
      <c r="G8" s="212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2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395</v>
      </c>
      <c r="AG8" s="139" t="s">
        <v>787</v>
      </c>
      <c r="AH8" s="216">
        <v>5.9</v>
      </c>
      <c r="AI8" s="149">
        <v>3.48</v>
      </c>
    </row>
    <row r="9" spans="1:35" hidden="1" x14ac:dyDescent="0.35">
      <c r="A9" s="139">
        <v>2</v>
      </c>
      <c r="B9" s="161">
        <v>11</v>
      </c>
      <c r="C9" s="161">
        <v>8</v>
      </c>
      <c r="D9" s="139" t="s">
        <v>798</v>
      </c>
      <c r="E9" s="139" t="s">
        <v>28</v>
      </c>
      <c r="F9" s="212">
        <v>0.8</v>
      </c>
      <c r="G9" s="212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2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395</v>
      </c>
      <c r="AG9" s="139" t="s">
        <v>787</v>
      </c>
      <c r="AH9" s="216">
        <v>5.9</v>
      </c>
      <c r="AI9" s="149">
        <v>3.62</v>
      </c>
    </row>
    <row r="10" spans="1:35" hidden="1" x14ac:dyDescent="0.35">
      <c r="A10" s="139">
        <v>2</v>
      </c>
      <c r="B10" s="161">
        <v>12</v>
      </c>
      <c r="C10" s="161">
        <v>9</v>
      </c>
      <c r="D10" s="139" t="s">
        <v>798</v>
      </c>
      <c r="E10" s="139" t="s">
        <v>28</v>
      </c>
      <c r="F10" s="212">
        <v>0.5</v>
      </c>
      <c r="G10" s="212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2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395</v>
      </c>
      <c r="AG10" s="139" t="s">
        <v>787</v>
      </c>
      <c r="AH10" s="216">
        <v>6.2</v>
      </c>
      <c r="AI10" s="149">
        <v>3.02</v>
      </c>
    </row>
    <row r="11" spans="1:35" hidden="1" x14ac:dyDescent="0.35">
      <c r="A11" s="139">
        <v>2</v>
      </c>
      <c r="B11" s="161">
        <v>13</v>
      </c>
      <c r="C11" s="161">
        <v>10</v>
      </c>
      <c r="D11" s="139" t="s">
        <v>798</v>
      </c>
      <c r="E11" s="139" t="s">
        <v>28</v>
      </c>
      <c r="F11" s="212">
        <v>0.5</v>
      </c>
      <c r="G11" s="212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2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395</v>
      </c>
      <c r="AG11" s="139" t="s">
        <v>787</v>
      </c>
      <c r="AH11" s="216">
        <v>6.2</v>
      </c>
      <c r="AI11" s="149">
        <v>3.35</v>
      </c>
    </row>
    <row r="12" spans="1:35" hidden="1" x14ac:dyDescent="0.35">
      <c r="A12" s="139">
        <v>2</v>
      </c>
      <c r="B12" s="161">
        <v>14</v>
      </c>
      <c r="C12" s="161">
        <v>11</v>
      </c>
      <c r="D12" s="139" t="s">
        <v>798</v>
      </c>
      <c r="E12" s="139" t="s">
        <v>28</v>
      </c>
      <c r="F12" s="212">
        <v>0.5</v>
      </c>
      <c r="G12" s="212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2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395</v>
      </c>
      <c r="AG12" s="139" t="s">
        <v>787</v>
      </c>
      <c r="AH12" s="216">
        <v>6.2</v>
      </c>
      <c r="AI12" s="149">
        <v>3.53</v>
      </c>
    </row>
    <row r="13" spans="1:35" hidden="1" x14ac:dyDescent="0.35">
      <c r="A13" s="139">
        <v>2</v>
      </c>
      <c r="B13" s="161">
        <v>15</v>
      </c>
      <c r="C13" s="161">
        <v>12</v>
      </c>
      <c r="D13" s="139" t="s">
        <v>798</v>
      </c>
      <c r="E13" s="139" t="s">
        <v>28</v>
      </c>
      <c r="F13" s="212">
        <v>0.5</v>
      </c>
      <c r="G13" s="212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2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395</v>
      </c>
      <c r="AG13" s="139" t="s">
        <v>787</v>
      </c>
      <c r="AH13" s="216">
        <v>6.2</v>
      </c>
      <c r="AI13" s="149">
        <v>3.58</v>
      </c>
    </row>
    <row r="14" spans="1:35" hidden="1" x14ac:dyDescent="0.35">
      <c r="A14" s="200">
        <v>2</v>
      </c>
      <c r="B14" s="161">
        <v>52</v>
      </c>
      <c r="C14" s="161">
        <v>13</v>
      </c>
      <c r="D14" s="139" t="s">
        <v>773</v>
      </c>
      <c r="E14" s="139" t="s">
        <v>28</v>
      </c>
      <c r="F14" s="212">
        <v>0.7</v>
      </c>
      <c r="G14" s="212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2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139">
        <v>0</v>
      </c>
      <c r="AF14" s="139" t="s">
        <v>395</v>
      </c>
      <c r="AG14" s="139" t="s">
        <v>787</v>
      </c>
      <c r="AH14" s="216">
        <v>6.7</v>
      </c>
      <c r="AI14" s="149">
        <v>2.2599999999999998</v>
      </c>
    </row>
    <row r="15" spans="1:35" hidden="1" x14ac:dyDescent="0.35">
      <c r="A15" s="200">
        <v>2</v>
      </c>
      <c r="B15" s="161">
        <v>53</v>
      </c>
      <c r="C15" s="161">
        <v>14</v>
      </c>
      <c r="D15" s="139" t="s">
        <v>773</v>
      </c>
      <c r="E15" s="139" t="s">
        <v>28</v>
      </c>
      <c r="F15" s="212">
        <v>0.8</v>
      </c>
      <c r="G15" s="212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2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139">
        <v>0</v>
      </c>
      <c r="AF15" s="139" t="s">
        <v>395</v>
      </c>
      <c r="AG15" s="139" t="s">
        <v>787</v>
      </c>
      <c r="AH15" s="216">
        <v>5.9</v>
      </c>
      <c r="AI15" s="149">
        <v>2.48</v>
      </c>
    </row>
    <row r="16" spans="1:35" hidden="1" x14ac:dyDescent="0.35">
      <c r="A16" s="200">
        <v>2</v>
      </c>
      <c r="B16" s="161">
        <v>54</v>
      </c>
      <c r="C16" s="161">
        <v>15</v>
      </c>
      <c r="D16" s="139" t="s">
        <v>773</v>
      </c>
      <c r="E16" s="139" t="s">
        <v>28</v>
      </c>
      <c r="F16" s="212">
        <v>0.5</v>
      </c>
      <c r="G16" s="212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2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139">
        <v>0</v>
      </c>
      <c r="AF16" s="139" t="s">
        <v>395</v>
      </c>
      <c r="AG16" s="139" t="s">
        <v>787</v>
      </c>
      <c r="AH16" s="216">
        <v>6.2</v>
      </c>
      <c r="AI16" s="149">
        <v>2.31</v>
      </c>
    </row>
    <row r="17" spans="1:35" x14ac:dyDescent="0.35">
      <c r="A17" s="139">
        <v>3</v>
      </c>
      <c r="B17" s="161">
        <v>61</v>
      </c>
      <c r="C17" s="161">
        <v>16</v>
      </c>
      <c r="D17" s="139" t="s">
        <v>798</v>
      </c>
      <c r="E17" s="139" t="s">
        <v>937</v>
      </c>
      <c r="F17" s="212">
        <v>0.4</v>
      </c>
      <c r="G17" s="212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2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>
        <v>8</v>
      </c>
      <c r="AF17" s="139" t="s">
        <v>395</v>
      </c>
      <c r="AG17" s="139" t="s">
        <v>787</v>
      </c>
      <c r="AH17" s="216">
        <v>5.5</v>
      </c>
      <c r="AI17" s="149">
        <v>5.6</v>
      </c>
    </row>
    <row r="18" spans="1:35" hidden="1" x14ac:dyDescent="0.35">
      <c r="A18" s="139">
        <v>3</v>
      </c>
      <c r="B18" s="161">
        <v>62</v>
      </c>
      <c r="C18" s="161">
        <v>17</v>
      </c>
      <c r="D18" s="139" t="s">
        <v>798</v>
      </c>
      <c r="E18" s="139" t="s">
        <v>937</v>
      </c>
      <c r="F18" s="212">
        <v>0.4</v>
      </c>
      <c r="G18" s="212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2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49">
        <v>15</v>
      </c>
      <c r="AF18" s="139" t="s">
        <v>395</v>
      </c>
      <c r="AG18" s="139" t="s">
        <v>787</v>
      </c>
      <c r="AH18" s="216">
        <v>5.5</v>
      </c>
      <c r="AI18" s="149">
        <v>5.7</v>
      </c>
    </row>
    <row r="19" spans="1:35" hidden="1" x14ac:dyDescent="0.35">
      <c r="A19" s="200">
        <v>3</v>
      </c>
      <c r="B19" s="161">
        <v>77</v>
      </c>
      <c r="C19" s="161">
        <v>18</v>
      </c>
      <c r="D19" s="139" t="s">
        <v>773</v>
      </c>
      <c r="E19" s="139" t="s">
        <v>937</v>
      </c>
      <c r="F19" s="212">
        <v>0.4</v>
      </c>
      <c r="G19" s="212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2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139" t="s">
        <v>934</v>
      </c>
      <c r="AF19" s="139" t="s">
        <v>395</v>
      </c>
      <c r="AG19" s="139" t="s">
        <v>787</v>
      </c>
      <c r="AH19" s="216">
        <v>5</v>
      </c>
      <c r="AI19" s="149">
        <v>4.2699999999999996</v>
      </c>
    </row>
    <row r="20" spans="1:35" hidden="1" x14ac:dyDescent="0.35">
      <c r="A20" s="200">
        <v>3</v>
      </c>
      <c r="B20" s="161">
        <v>78</v>
      </c>
      <c r="C20" s="161">
        <v>19</v>
      </c>
      <c r="D20" s="139" t="s">
        <v>773</v>
      </c>
      <c r="E20" s="139" t="s">
        <v>937</v>
      </c>
      <c r="F20" s="212">
        <v>0.4</v>
      </c>
      <c r="G20" s="212" t="s">
        <v>28</v>
      </c>
      <c r="H20" s="148">
        <v>2.99</v>
      </c>
      <c r="I20" s="148">
        <v>5.3</v>
      </c>
      <c r="J20" s="148">
        <v>21.8</v>
      </c>
      <c r="K20" s="148">
        <v>35.75</v>
      </c>
      <c r="L20" s="148">
        <v>38.9</v>
      </c>
      <c r="M20" s="148">
        <v>57.35</v>
      </c>
      <c r="N20" s="148">
        <v>73.040000000000006</v>
      </c>
      <c r="O20" s="148">
        <v>97.23</v>
      </c>
      <c r="P20" s="148" t="s">
        <v>28</v>
      </c>
      <c r="Q20" s="139" t="s">
        <v>789</v>
      </c>
      <c r="R20" s="139" t="s">
        <v>836</v>
      </c>
      <c r="S20" s="139" t="s">
        <v>934</v>
      </c>
      <c r="T20" s="139" t="s">
        <v>934</v>
      </c>
      <c r="U20" s="139" t="s">
        <v>934</v>
      </c>
      <c r="V20" s="139" t="s">
        <v>934</v>
      </c>
      <c r="W20" s="212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139" t="s">
        <v>934</v>
      </c>
      <c r="AF20" s="139" t="s">
        <v>395</v>
      </c>
      <c r="AG20" s="139" t="s">
        <v>787</v>
      </c>
      <c r="AH20" s="216">
        <v>5.5</v>
      </c>
      <c r="AI20" s="149">
        <v>5.0199999999999996</v>
      </c>
    </row>
    <row r="21" spans="1:35" hidden="1" x14ac:dyDescent="0.35">
      <c r="A21" s="200">
        <v>3</v>
      </c>
      <c r="B21" s="161">
        <v>79</v>
      </c>
      <c r="C21" s="161">
        <v>20</v>
      </c>
      <c r="D21" s="139" t="s">
        <v>773</v>
      </c>
      <c r="E21" s="139" t="s">
        <v>937</v>
      </c>
      <c r="F21" s="212">
        <v>0.4</v>
      </c>
      <c r="G21" s="212" t="s">
        <v>28</v>
      </c>
      <c r="H21" s="148">
        <v>2.99</v>
      </c>
      <c r="I21" s="148">
        <v>5.3</v>
      </c>
      <c r="J21" s="148">
        <v>21.8</v>
      </c>
      <c r="K21" s="148">
        <v>35.75</v>
      </c>
      <c r="L21" s="148">
        <v>38.9</v>
      </c>
      <c r="M21" s="148">
        <v>57.35</v>
      </c>
      <c r="N21" s="148">
        <v>73.040000000000006</v>
      </c>
      <c r="O21" s="148">
        <v>97.23</v>
      </c>
      <c r="P21" s="148" t="s">
        <v>28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2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139" t="s">
        <v>934</v>
      </c>
      <c r="AF21" s="139" t="s">
        <v>395</v>
      </c>
      <c r="AG21" s="139" t="s">
        <v>787</v>
      </c>
      <c r="AH21" s="216">
        <v>6</v>
      </c>
      <c r="AI21" s="149">
        <v>5.4</v>
      </c>
    </row>
    <row r="22" spans="1:35" hidden="1" x14ac:dyDescent="0.35">
      <c r="A22" s="139">
        <v>5</v>
      </c>
      <c r="B22" s="161">
        <v>84</v>
      </c>
      <c r="C22" s="161">
        <v>21</v>
      </c>
      <c r="D22" s="139" t="s">
        <v>798</v>
      </c>
      <c r="E22" s="139" t="s">
        <v>28</v>
      </c>
      <c r="F22" s="212">
        <v>0.5</v>
      </c>
      <c r="G22" s="212">
        <v>2.65</v>
      </c>
      <c r="H22" s="139">
        <v>9</v>
      </c>
      <c r="I22" s="139">
        <v>13</v>
      </c>
      <c r="J22" s="139">
        <v>14</v>
      </c>
      <c r="K22" s="139">
        <v>20</v>
      </c>
      <c r="L22" s="139">
        <v>24</v>
      </c>
      <c r="M22" s="139">
        <v>47</v>
      </c>
      <c r="N22" s="139">
        <v>90</v>
      </c>
      <c r="O22" s="139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2">
        <v>2.5</v>
      </c>
      <c r="X22" s="139" t="s">
        <v>924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149">
        <v>90.497737556561106</v>
      </c>
      <c r="AF22" s="139" t="s">
        <v>395</v>
      </c>
      <c r="AG22" s="139" t="s">
        <v>787</v>
      </c>
      <c r="AH22" s="216">
        <v>6.63</v>
      </c>
      <c r="AI22" s="149">
        <v>4.05</v>
      </c>
    </row>
    <row r="23" spans="1:35" hidden="1" x14ac:dyDescent="0.35">
      <c r="A23" s="139">
        <v>5</v>
      </c>
      <c r="B23" s="161">
        <v>85</v>
      </c>
      <c r="C23" s="161">
        <v>22</v>
      </c>
      <c r="D23" s="139" t="s">
        <v>798</v>
      </c>
      <c r="E23" s="139" t="s">
        <v>28</v>
      </c>
      <c r="F23" s="212">
        <v>0.5</v>
      </c>
      <c r="G23" s="212">
        <v>2.65</v>
      </c>
      <c r="H23" s="139">
        <v>9</v>
      </c>
      <c r="I23" s="139">
        <v>13</v>
      </c>
      <c r="J23" s="139">
        <v>14</v>
      </c>
      <c r="K23" s="139">
        <v>20</v>
      </c>
      <c r="L23" s="139">
        <v>24</v>
      </c>
      <c r="M23" s="139">
        <v>47</v>
      </c>
      <c r="N23" s="139">
        <v>90</v>
      </c>
      <c r="O23" s="139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2">
        <v>2.5</v>
      </c>
      <c r="X23" s="139" t="s">
        <v>924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49">
        <v>105.58069381598794</v>
      </c>
      <c r="AF23" s="139" t="s">
        <v>395</v>
      </c>
      <c r="AG23" s="139" t="s">
        <v>787</v>
      </c>
      <c r="AH23" s="216">
        <v>6.63</v>
      </c>
      <c r="AI23" s="149">
        <v>4.1500000000000004</v>
      </c>
    </row>
    <row r="24" spans="1:35" hidden="1" x14ac:dyDescent="0.35">
      <c r="A24" s="139">
        <v>5</v>
      </c>
      <c r="B24" s="161">
        <v>86</v>
      </c>
      <c r="C24" s="161">
        <v>23</v>
      </c>
      <c r="D24" s="139" t="s">
        <v>798</v>
      </c>
      <c r="E24" s="139" t="s">
        <v>28</v>
      </c>
      <c r="F24" s="212">
        <v>0.5</v>
      </c>
      <c r="G24" s="212">
        <v>2.65</v>
      </c>
      <c r="H24" s="139">
        <v>9</v>
      </c>
      <c r="I24" s="139">
        <v>13</v>
      </c>
      <c r="J24" s="139">
        <v>14</v>
      </c>
      <c r="K24" s="139">
        <v>20</v>
      </c>
      <c r="L24" s="139">
        <v>24</v>
      </c>
      <c r="M24" s="139">
        <v>47</v>
      </c>
      <c r="N24" s="139">
        <v>90</v>
      </c>
      <c r="O24" s="139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2">
        <v>2.5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149">
        <v>120.66365007541478</v>
      </c>
      <c r="AF24" s="139" t="s">
        <v>395</v>
      </c>
      <c r="AG24" s="139" t="s">
        <v>787</v>
      </c>
      <c r="AH24" s="216">
        <v>6.63</v>
      </c>
      <c r="AI24" s="149">
        <v>3.97</v>
      </c>
    </row>
    <row r="25" spans="1:35" hidden="1" x14ac:dyDescent="0.35">
      <c r="A25" s="139">
        <v>5</v>
      </c>
      <c r="B25" s="161">
        <v>87</v>
      </c>
      <c r="C25" s="161">
        <v>24</v>
      </c>
      <c r="D25" s="139" t="s">
        <v>798</v>
      </c>
      <c r="E25" s="139" t="s">
        <v>28</v>
      </c>
      <c r="F25" s="212">
        <v>0.5</v>
      </c>
      <c r="G25" s="212">
        <v>2.65</v>
      </c>
      <c r="H25" s="139">
        <v>9</v>
      </c>
      <c r="I25" s="139">
        <v>13</v>
      </c>
      <c r="J25" s="139">
        <v>14</v>
      </c>
      <c r="K25" s="139">
        <v>20</v>
      </c>
      <c r="L25" s="139">
        <v>24</v>
      </c>
      <c r="M25" s="139">
        <v>47</v>
      </c>
      <c r="N25" s="139">
        <v>90</v>
      </c>
      <c r="O25" s="139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2">
        <v>2.5</v>
      </c>
      <c r="X25" s="139" t="s">
        <v>924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149">
        <v>135.74660633484163</v>
      </c>
      <c r="AF25" s="139" t="s">
        <v>395</v>
      </c>
      <c r="AG25" s="139" t="s">
        <v>787</v>
      </c>
      <c r="AH25" s="216">
        <v>6.63</v>
      </c>
      <c r="AI25" s="149">
        <v>3.8</v>
      </c>
    </row>
    <row r="26" spans="1:35" hidden="1" x14ac:dyDescent="0.35">
      <c r="A26" s="139">
        <v>5</v>
      </c>
      <c r="B26" s="161">
        <v>88</v>
      </c>
      <c r="C26" s="161">
        <v>25</v>
      </c>
      <c r="D26" s="139" t="s">
        <v>798</v>
      </c>
      <c r="E26" s="139" t="s">
        <v>28</v>
      </c>
      <c r="F26" s="212">
        <v>0.5</v>
      </c>
      <c r="G26" s="212">
        <v>2.65</v>
      </c>
      <c r="H26" s="139">
        <v>9</v>
      </c>
      <c r="I26" s="139">
        <v>13</v>
      </c>
      <c r="J26" s="139">
        <v>14</v>
      </c>
      <c r="K26" s="139">
        <v>20</v>
      </c>
      <c r="L26" s="139">
        <v>24</v>
      </c>
      <c r="M26" s="139">
        <v>47</v>
      </c>
      <c r="N26" s="139">
        <v>90</v>
      </c>
      <c r="O26" s="139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2">
        <v>2.5</v>
      </c>
      <c r="X26" s="139" t="s">
        <v>924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149">
        <v>150.82956259426848</v>
      </c>
      <c r="AF26" s="139" t="s">
        <v>395</v>
      </c>
      <c r="AG26" s="139" t="s">
        <v>787</v>
      </c>
      <c r="AH26" s="216">
        <v>6.63</v>
      </c>
      <c r="AI26" s="149">
        <v>3.56</v>
      </c>
    </row>
    <row r="27" spans="1:35" hidden="1" x14ac:dyDescent="0.35">
      <c r="A27" s="139">
        <v>5</v>
      </c>
      <c r="B27" s="161">
        <v>89</v>
      </c>
      <c r="C27" s="161">
        <v>26</v>
      </c>
      <c r="D27" s="139" t="s">
        <v>798</v>
      </c>
      <c r="E27" s="139" t="s">
        <v>28</v>
      </c>
      <c r="F27" s="212">
        <v>0.5</v>
      </c>
      <c r="G27" s="212">
        <v>2.65</v>
      </c>
      <c r="H27" s="139">
        <v>9</v>
      </c>
      <c r="I27" s="139">
        <v>13</v>
      </c>
      <c r="J27" s="139">
        <v>14</v>
      </c>
      <c r="K27" s="139">
        <v>20</v>
      </c>
      <c r="L27" s="139">
        <v>24</v>
      </c>
      <c r="M27" s="139">
        <v>47</v>
      </c>
      <c r="N27" s="139">
        <v>90</v>
      </c>
      <c r="O27" s="139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2">
        <v>2.5</v>
      </c>
      <c r="X27" s="139" t="s">
        <v>924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149">
        <v>165.91251885369533</v>
      </c>
      <c r="AF27" s="139" t="s">
        <v>395</v>
      </c>
      <c r="AG27" s="139" t="s">
        <v>787</v>
      </c>
      <c r="AH27" s="216">
        <v>6.63</v>
      </c>
      <c r="AI27" s="149">
        <v>3.4</v>
      </c>
    </row>
    <row r="28" spans="1:35" hidden="1" x14ac:dyDescent="0.35">
      <c r="A28" s="139">
        <v>5</v>
      </c>
      <c r="B28" s="161">
        <v>90</v>
      </c>
      <c r="C28" s="161">
        <v>27</v>
      </c>
      <c r="D28" s="139" t="s">
        <v>798</v>
      </c>
      <c r="E28" s="139" t="s">
        <v>28</v>
      </c>
      <c r="F28" s="212">
        <v>0.5</v>
      </c>
      <c r="G28" s="212">
        <v>2.65</v>
      </c>
      <c r="H28" s="139">
        <v>9</v>
      </c>
      <c r="I28" s="139">
        <v>13</v>
      </c>
      <c r="J28" s="139">
        <v>14</v>
      </c>
      <c r="K28" s="139">
        <v>20</v>
      </c>
      <c r="L28" s="139">
        <v>24</v>
      </c>
      <c r="M28" s="139">
        <v>47</v>
      </c>
      <c r="N28" s="139">
        <v>90</v>
      </c>
      <c r="O28" s="139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2">
        <v>2.5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149">
        <v>180.99547511312218</v>
      </c>
      <c r="AF28" s="139" t="s">
        <v>395</v>
      </c>
      <c r="AG28" s="139" t="s">
        <v>787</v>
      </c>
      <c r="AH28" s="216">
        <v>6.63</v>
      </c>
      <c r="AI28" s="149">
        <v>3.2</v>
      </c>
    </row>
    <row r="29" spans="1:35" hidden="1" x14ac:dyDescent="0.35">
      <c r="A29" s="200">
        <v>5</v>
      </c>
      <c r="B29" s="161">
        <v>115</v>
      </c>
      <c r="C29" s="161">
        <v>28</v>
      </c>
      <c r="D29" s="139" t="s">
        <v>773</v>
      </c>
      <c r="E29" s="139" t="s">
        <v>28</v>
      </c>
      <c r="F29" s="212">
        <v>0.5</v>
      </c>
      <c r="G29" s="212">
        <v>2.65</v>
      </c>
      <c r="H29" s="139">
        <v>9</v>
      </c>
      <c r="I29" s="139">
        <v>13</v>
      </c>
      <c r="J29" s="139">
        <v>14</v>
      </c>
      <c r="K29" s="139">
        <v>20</v>
      </c>
      <c r="L29" s="139">
        <v>24</v>
      </c>
      <c r="M29" s="139">
        <v>47</v>
      </c>
      <c r="N29" s="139">
        <v>90</v>
      </c>
      <c r="O29" s="139">
        <v>100</v>
      </c>
      <c r="P29" s="139" t="s">
        <v>941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2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139" t="s">
        <v>934</v>
      </c>
      <c r="AF29" s="139" t="s">
        <v>395</v>
      </c>
      <c r="AG29" s="139" t="s">
        <v>787</v>
      </c>
      <c r="AH29" s="216">
        <v>6.63</v>
      </c>
      <c r="AI29" s="149">
        <v>4.1900000000000004</v>
      </c>
    </row>
    <row r="30" spans="1:35" hidden="1" x14ac:dyDescent="0.35">
      <c r="A30" s="139">
        <v>9</v>
      </c>
      <c r="B30" s="161">
        <v>124</v>
      </c>
      <c r="C30" s="161">
        <v>29</v>
      </c>
      <c r="D30" s="139" t="s">
        <v>798</v>
      </c>
      <c r="E30" s="139" t="s">
        <v>28</v>
      </c>
      <c r="F30" s="212" t="s">
        <v>28</v>
      </c>
      <c r="G30" s="212">
        <v>2.72</v>
      </c>
      <c r="H30" s="148">
        <v>4.99</v>
      </c>
      <c r="I30" s="148">
        <v>12.01</v>
      </c>
      <c r="J30" s="148">
        <v>19.78</v>
      </c>
      <c r="K30" s="148">
        <v>35.86</v>
      </c>
      <c r="L30" s="148">
        <v>49.54</v>
      </c>
      <c r="M30" s="148">
        <v>67.84</v>
      </c>
      <c r="N30" s="148">
        <v>78</v>
      </c>
      <c r="O30" s="148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2" t="s">
        <v>28</v>
      </c>
      <c r="X30" s="139" t="s">
        <v>925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149">
        <v>1</v>
      </c>
      <c r="AF30" s="139" t="s">
        <v>395</v>
      </c>
      <c r="AG30" s="139" t="s">
        <v>787</v>
      </c>
      <c r="AH30" s="216">
        <v>5.2</v>
      </c>
      <c r="AI30" s="149">
        <v>2.77</v>
      </c>
    </row>
    <row r="31" spans="1:35" hidden="1" x14ac:dyDescent="0.35">
      <c r="A31" s="139">
        <v>9</v>
      </c>
      <c r="B31" s="161">
        <v>125</v>
      </c>
      <c r="C31" s="161">
        <v>30</v>
      </c>
      <c r="D31" s="139" t="s">
        <v>798</v>
      </c>
      <c r="E31" s="139" t="s">
        <v>28</v>
      </c>
      <c r="F31" s="212" t="s">
        <v>28</v>
      </c>
      <c r="G31" s="212">
        <v>2.72</v>
      </c>
      <c r="H31" s="148">
        <v>4.99</v>
      </c>
      <c r="I31" s="148">
        <v>12.01</v>
      </c>
      <c r="J31" s="148">
        <v>19.78</v>
      </c>
      <c r="K31" s="148">
        <v>35.86</v>
      </c>
      <c r="L31" s="148">
        <v>49.54</v>
      </c>
      <c r="M31" s="148">
        <v>67.84</v>
      </c>
      <c r="N31" s="148">
        <v>78</v>
      </c>
      <c r="O31" s="148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2" t="s">
        <v>28</v>
      </c>
      <c r="X31" s="139" t="s">
        <v>925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149">
        <v>3</v>
      </c>
      <c r="AF31" s="139" t="s">
        <v>395</v>
      </c>
      <c r="AG31" s="139" t="s">
        <v>787</v>
      </c>
      <c r="AH31" s="216">
        <v>5.2</v>
      </c>
      <c r="AI31" s="149">
        <v>2.64</v>
      </c>
    </row>
    <row r="32" spans="1:35" hidden="1" x14ac:dyDescent="0.35">
      <c r="A32" s="139">
        <v>9</v>
      </c>
      <c r="B32" s="161">
        <v>126</v>
      </c>
      <c r="C32" s="161">
        <v>31</v>
      </c>
      <c r="D32" s="139" t="s">
        <v>798</v>
      </c>
      <c r="E32" s="139" t="s">
        <v>28</v>
      </c>
      <c r="F32" s="212" t="s">
        <v>28</v>
      </c>
      <c r="G32" s="212">
        <v>2.72</v>
      </c>
      <c r="H32" s="148">
        <v>4.99</v>
      </c>
      <c r="I32" s="148">
        <v>12.01</v>
      </c>
      <c r="J32" s="148">
        <v>19.78</v>
      </c>
      <c r="K32" s="148">
        <v>35.86</v>
      </c>
      <c r="L32" s="148">
        <v>49.54</v>
      </c>
      <c r="M32" s="148">
        <v>67.84</v>
      </c>
      <c r="N32" s="148">
        <v>78</v>
      </c>
      <c r="O32" s="148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2" t="s">
        <v>28</v>
      </c>
      <c r="X32" s="139" t="s">
        <v>925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149">
        <v>5</v>
      </c>
      <c r="AF32" s="139" t="s">
        <v>395</v>
      </c>
      <c r="AG32" s="139" t="s">
        <v>787</v>
      </c>
      <c r="AH32" s="216">
        <v>5.2</v>
      </c>
      <c r="AI32" s="149">
        <v>2.44</v>
      </c>
    </row>
    <row r="33" spans="1:35" hidden="1" x14ac:dyDescent="0.35">
      <c r="A33" s="139">
        <v>9</v>
      </c>
      <c r="B33" s="161">
        <v>127</v>
      </c>
      <c r="C33" s="161">
        <v>32</v>
      </c>
      <c r="D33" s="139" t="s">
        <v>798</v>
      </c>
      <c r="E33" s="139" t="s">
        <v>28</v>
      </c>
      <c r="F33" s="212" t="s">
        <v>28</v>
      </c>
      <c r="G33" s="212">
        <v>2.72</v>
      </c>
      <c r="H33" s="148">
        <v>4.99</v>
      </c>
      <c r="I33" s="148">
        <v>12.01</v>
      </c>
      <c r="J33" s="148">
        <v>19.78</v>
      </c>
      <c r="K33" s="148">
        <v>35.86</v>
      </c>
      <c r="L33" s="148">
        <v>49.54</v>
      </c>
      <c r="M33" s="148">
        <v>67.84</v>
      </c>
      <c r="N33" s="148">
        <v>78</v>
      </c>
      <c r="O33" s="148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2" t="s">
        <v>28</v>
      </c>
      <c r="X33" s="139" t="s">
        <v>925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149">
        <v>7</v>
      </c>
      <c r="AF33" s="139" t="s">
        <v>395</v>
      </c>
      <c r="AG33" s="139" t="s">
        <v>787</v>
      </c>
      <c r="AH33" s="216">
        <v>5.2</v>
      </c>
      <c r="AI33" s="228">
        <v>2.11</v>
      </c>
    </row>
    <row r="34" spans="1:35" hidden="1" x14ac:dyDescent="0.35">
      <c r="A34" s="200">
        <v>9</v>
      </c>
      <c r="B34" s="161">
        <v>146</v>
      </c>
      <c r="C34" s="161">
        <v>33</v>
      </c>
      <c r="D34" s="139" t="s">
        <v>773</v>
      </c>
      <c r="E34" s="139" t="s">
        <v>28</v>
      </c>
      <c r="F34" s="212" t="s">
        <v>28</v>
      </c>
      <c r="G34" s="212">
        <v>2.72</v>
      </c>
      <c r="H34" s="148">
        <v>4.99</v>
      </c>
      <c r="I34" s="148">
        <v>12.01</v>
      </c>
      <c r="J34" s="148">
        <v>19.78</v>
      </c>
      <c r="K34" s="148">
        <v>35.86</v>
      </c>
      <c r="L34" s="148">
        <v>49.54</v>
      </c>
      <c r="M34" s="148">
        <v>67.84</v>
      </c>
      <c r="N34" s="148">
        <v>78</v>
      </c>
      <c r="O34" s="148">
        <v>95.19</v>
      </c>
      <c r="P34" s="139" t="s">
        <v>940</v>
      </c>
      <c r="Q34" s="139" t="s">
        <v>794</v>
      </c>
      <c r="R34" s="139" t="s">
        <v>812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2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139" t="s">
        <v>934</v>
      </c>
      <c r="AF34" s="139" t="s">
        <v>395</v>
      </c>
      <c r="AG34" s="139" t="s">
        <v>787</v>
      </c>
      <c r="AH34" s="216">
        <v>5.2</v>
      </c>
      <c r="AI34" s="149">
        <v>3.3</v>
      </c>
    </row>
    <row r="35" spans="1:35" hidden="1" x14ac:dyDescent="0.35">
      <c r="A35" s="211">
        <v>10</v>
      </c>
      <c r="B35" s="161">
        <v>152</v>
      </c>
      <c r="C35" s="161">
        <v>34</v>
      </c>
      <c r="D35" s="139" t="s">
        <v>798</v>
      </c>
      <c r="E35" s="139" t="s">
        <v>28</v>
      </c>
      <c r="F35" s="212">
        <v>1.22</v>
      </c>
      <c r="G35" s="212">
        <v>2.71</v>
      </c>
      <c r="H35" s="148">
        <v>5.96</v>
      </c>
      <c r="I35" s="148">
        <v>12.5</v>
      </c>
      <c r="J35" s="148">
        <v>23.11</v>
      </c>
      <c r="K35" s="148">
        <v>43.02</v>
      </c>
      <c r="L35" s="148">
        <v>56.98</v>
      </c>
      <c r="M35" s="148">
        <v>68.599999999999994</v>
      </c>
      <c r="N35" s="148">
        <v>80.38</v>
      </c>
      <c r="O35" s="148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2" t="s">
        <v>28</v>
      </c>
      <c r="X35" s="139" t="s">
        <v>925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139">
        <v>6</v>
      </c>
      <c r="AF35" s="139" t="s">
        <v>395</v>
      </c>
      <c r="AG35" s="139" t="s">
        <v>787</v>
      </c>
      <c r="AH35" s="216">
        <v>5.2</v>
      </c>
      <c r="AI35" s="149">
        <v>3.3</v>
      </c>
    </row>
    <row r="36" spans="1:35" hidden="1" x14ac:dyDescent="0.35">
      <c r="A36" s="211">
        <v>10</v>
      </c>
      <c r="B36" s="161">
        <v>157</v>
      </c>
      <c r="C36" s="161">
        <v>35</v>
      </c>
      <c r="D36" s="139" t="s">
        <v>798</v>
      </c>
      <c r="E36" s="139" t="s">
        <v>28</v>
      </c>
      <c r="F36" s="212">
        <v>1.22</v>
      </c>
      <c r="G36" s="212">
        <v>2.71</v>
      </c>
      <c r="H36" s="148">
        <v>5.96</v>
      </c>
      <c r="I36" s="148">
        <v>12.5</v>
      </c>
      <c r="J36" s="148">
        <v>23.11</v>
      </c>
      <c r="K36" s="148">
        <v>43.02</v>
      </c>
      <c r="L36" s="148">
        <v>56.98</v>
      </c>
      <c r="M36" s="148">
        <v>68.599999999999994</v>
      </c>
      <c r="N36" s="148">
        <v>80.38</v>
      </c>
      <c r="O36" s="148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2" t="s">
        <v>28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395</v>
      </c>
      <c r="AG36" s="139" t="s">
        <v>787</v>
      </c>
      <c r="AH36" s="216">
        <v>5.5</v>
      </c>
      <c r="AI36" s="149">
        <v>3.4</v>
      </c>
    </row>
    <row r="37" spans="1:35" hidden="1" x14ac:dyDescent="0.35">
      <c r="A37" s="211">
        <v>10</v>
      </c>
      <c r="B37" s="161">
        <v>162</v>
      </c>
      <c r="C37" s="161">
        <v>36</v>
      </c>
      <c r="D37" s="139" t="s">
        <v>773</v>
      </c>
      <c r="E37" s="139" t="s">
        <v>28</v>
      </c>
      <c r="F37" s="212">
        <v>1.22</v>
      </c>
      <c r="G37" s="212">
        <v>2.71</v>
      </c>
      <c r="H37" s="148">
        <v>5.96</v>
      </c>
      <c r="I37" s="148">
        <v>12.5</v>
      </c>
      <c r="J37" s="148">
        <v>23.11</v>
      </c>
      <c r="K37" s="148">
        <v>43.02</v>
      </c>
      <c r="L37" s="148">
        <v>56.98</v>
      </c>
      <c r="M37" s="148">
        <v>68.599999999999994</v>
      </c>
      <c r="N37" s="148">
        <v>80.38</v>
      </c>
      <c r="O37" s="148">
        <v>100</v>
      </c>
      <c r="P37" s="139" t="s">
        <v>28</v>
      </c>
      <c r="Q37" s="139" t="s">
        <v>789</v>
      </c>
      <c r="R37" s="139" t="s">
        <v>836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2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139" t="s">
        <v>934</v>
      </c>
      <c r="AF37" s="139" t="s">
        <v>395</v>
      </c>
      <c r="AG37" s="139" t="s">
        <v>787</v>
      </c>
      <c r="AH37" s="216">
        <v>5.0999999999999996</v>
      </c>
      <c r="AI37" s="149">
        <v>2.9</v>
      </c>
    </row>
    <row r="38" spans="1:35" hidden="1" x14ac:dyDescent="0.35">
      <c r="A38" s="139">
        <v>18</v>
      </c>
      <c r="B38" s="161">
        <v>171</v>
      </c>
      <c r="C38" s="161">
        <v>37</v>
      </c>
      <c r="D38" s="139" t="s">
        <v>798</v>
      </c>
      <c r="E38" s="139" t="s">
        <v>938</v>
      </c>
      <c r="F38" s="212" t="s">
        <v>28</v>
      </c>
      <c r="G38" s="212" t="s">
        <v>28</v>
      </c>
      <c r="H38" s="148">
        <v>33.270000000000003</v>
      </c>
      <c r="I38" s="148">
        <v>35.94</v>
      </c>
      <c r="J38" s="148">
        <v>38.6</v>
      </c>
      <c r="K38" s="148">
        <v>57.46</v>
      </c>
      <c r="L38" s="148">
        <v>68.150000000000006</v>
      </c>
      <c r="M38" s="148">
        <v>84.21</v>
      </c>
      <c r="N38" s="148">
        <v>95.1</v>
      </c>
      <c r="O38" s="148">
        <v>100</v>
      </c>
      <c r="P38" s="139" t="s">
        <v>952</v>
      </c>
      <c r="Q38" s="139" t="s">
        <v>794</v>
      </c>
      <c r="R38" s="139" t="s">
        <v>812</v>
      </c>
      <c r="S38" s="139" t="s">
        <v>116</v>
      </c>
      <c r="T38" s="139" t="s">
        <v>376</v>
      </c>
      <c r="U38" s="139" t="s">
        <v>944</v>
      </c>
      <c r="V38" s="139" t="s">
        <v>381</v>
      </c>
      <c r="W38" s="212">
        <v>1.48</v>
      </c>
      <c r="X38" s="139" t="s">
        <v>925</v>
      </c>
      <c r="Y38" s="139" t="s">
        <v>28</v>
      </c>
      <c r="Z38" s="139">
        <v>265</v>
      </c>
      <c r="AA38" s="139" t="s">
        <v>28</v>
      </c>
      <c r="AB38" s="139" t="s">
        <v>773</v>
      </c>
      <c r="AC38" s="139" t="s">
        <v>798</v>
      </c>
      <c r="AD38" s="139" t="s">
        <v>773</v>
      </c>
      <c r="AE38" s="149">
        <v>2.5</v>
      </c>
      <c r="AF38" s="139" t="s">
        <v>395</v>
      </c>
      <c r="AG38" s="139" t="s">
        <v>787</v>
      </c>
      <c r="AH38" s="216">
        <v>7</v>
      </c>
      <c r="AI38" s="149">
        <v>3.3</v>
      </c>
    </row>
    <row r="39" spans="1:35" hidden="1" x14ac:dyDescent="0.35">
      <c r="A39" s="139">
        <v>18</v>
      </c>
      <c r="B39" s="161">
        <v>172</v>
      </c>
      <c r="C39" s="161">
        <v>38</v>
      </c>
      <c r="D39" s="139" t="s">
        <v>798</v>
      </c>
      <c r="E39" s="139" t="s">
        <v>938</v>
      </c>
      <c r="F39" s="212" t="s">
        <v>28</v>
      </c>
      <c r="G39" s="212" t="s">
        <v>28</v>
      </c>
      <c r="H39" s="148">
        <v>33.270000000000003</v>
      </c>
      <c r="I39" s="148">
        <v>35.94</v>
      </c>
      <c r="J39" s="148">
        <v>38.6</v>
      </c>
      <c r="K39" s="148">
        <v>57.46</v>
      </c>
      <c r="L39" s="148">
        <v>68.150000000000006</v>
      </c>
      <c r="M39" s="148">
        <v>84.21</v>
      </c>
      <c r="N39" s="148">
        <v>95.1</v>
      </c>
      <c r="O39" s="148">
        <v>100</v>
      </c>
      <c r="P39" s="139" t="s">
        <v>952</v>
      </c>
      <c r="Q39" s="139" t="s">
        <v>794</v>
      </c>
      <c r="R39" s="139" t="s">
        <v>812</v>
      </c>
      <c r="S39" s="139" t="s">
        <v>116</v>
      </c>
      <c r="T39" s="139" t="s">
        <v>376</v>
      </c>
      <c r="U39" s="139" t="s">
        <v>944</v>
      </c>
      <c r="V39" s="139" t="s">
        <v>381</v>
      </c>
      <c r="W39" s="212">
        <v>1.48</v>
      </c>
      <c r="X39" s="139" t="s">
        <v>925</v>
      </c>
      <c r="Y39" s="139" t="s">
        <v>28</v>
      </c>
      <c r="Z39" s="139">
        <v>265</v>
      </c>
      <c r="AA39" s="139" t="s">
        <v>28</v>
      </c>
      <c r="AB39" s="139" t="s">
        <v>773</v>
      </c>
      <c r="AC39" s="139" t="s">
        <v>798</v>
      </c>
      <c r="AD39" s="139" t="s">
        <v>773</v>
      </c>
      <c r="AE39" s="149">
        <v>5</v>
      </c>
      <c r="AF39" s="139" t="s">
        <v>395</v>
      </c>
      <c r="AG39" s="139" t="s">
        <v>787</v>
      </c>
      <c r="AH39" s="216">
        <v>7</v>
      </c>
      <c r="AI39" s="149">
        <v>3.1</v>
      </c>
    </row>
    <row r="40" spans="1:35" hidden="1" x14ac:dyDescent="0.35">
      <c r="A40" s="139">
        <v>18</v>
      </c>
      <c r="B40" s="161">
        <v>173</v>
      </c>
      <c r="C40" s="161">
        <v>39</v>
      </c>
      <c r="D40" s="139" t="s">
        <v>798</v>
      </c>
      <c r="E40" s="139" t="s">
        <v>938</v>
      </c>
      <c r="F40" s="212" t="s">
        <v>28</v>
      </c>
      <c r="G40" s="212" t="s">
        <v>28</v>
      </c>
      <c r="H40" s="148">
        <v>33.270000000000003</v>
      </c>
      <c r="I40" s="148">
        <v>35.94</v>
      </c>
      <c r="J40" s="148">
        <v>38.6</v>
      </c>
      <c r="K40" s="148">
        <v>57.46</v>
      </c>
      <c r="L40" s="148">
        <v>68.150000000000006</v>
      </c>
      <c r="M40" s="148">
        <v>84.21</v>
      </c>
      <c r="N40" s="148">
        <v>95.1</v>
      </c>
      <c r="O40" s="148">
        <v>100</v>
      </c>
      <c r="P40" s="139" t="s">
        <v>952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944</v>
      </c>
      <c r="V40" s="139" t="s">
        <v>381</v>
      </c>
      <c r="W40" s="212">
        <v>1.48</v>
      </c>
      <c r="X40" s="139" t="s">
        <v>925</v>
      </c>
      <c r="Y40" s="139" t="s">
        <v>28</v>
      </c>
      <c r="Z40" s="139">
        <v>265</v>
      </c>
      <c r="AA40" s="139" t="s">
        <v>28</v>
      </c>
      <c r="AB40" s="139" t="s">
        <v>773</v>
      </c>
      <c r="AC40" s="139" t="s">
        <v>798</v>
      </c>
      <c r="AD40" s="139" t="s">
        <v>773</v>
      </c>
      <c r="AE40" s="149">
        <v>7.5</v>
      </c>
      <c r="AF40" s="139" t="s">
        <v>395</v>
      </c>
      <c r="AG40" s="139" t="s">
        <v>787</v>
      </c>
      <c r="AH40" s="216">
        <v>7</v>
      </c>
      <c r="AI40" s="149">
        <v>3</v>
      </c>
    </row>
    <row r="41" spans="1:35" hidden="1" x14ac:dyDescent="0.35">
      <c r="A41" s="139">
        <v>18</v>
      </c>
      <c r="B41" s="161">
        <v>174</v>
      </c>
      <c r="C41" s="161">
        <v>40</v>
      </c>
      <c r="D41" s="139" t="s">
        <v>798</v>
      </c>
      <c r="E41" s="139" t="s">
        <v>938</v>
      </c>
      <c r="F41" s="212" t="s">
        <v>28</v>
      </c>
      <c r="G41" s="212" t="s">
        <v>28</v>
      </c>
      <c r="H41" s="148">
        <v>33.270000000000003</v>
      </c>
      <c r="I41" s="148">
        <v>35.94</v>
      </c>
      <c r="J41" s="148">
        <v>38.6</v>
      </c>
      <c r="K41" s="148">
        <v>57.46</v>
      </c>
      <c r="L41" s="148">
        <v>68.150000000000006</v>
      </c>
      <c r="M41" s="148">
        <v>84.21</v>
      </c>
      <c r="N41" s="148">
        <v>95.1</v>
      </c>
      <c r="O41" s="148">
        <v>100</v>
      </c>
      <c r="P41" s="139" t="s">
        <v>952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944</v>
      </c>
      <c r="V41" s="139" t="s">
        <v>381</v>
      </c>
      <c r="W41" s="212">
        <v>1.48</v>
      </c>
      <c r="X41" s="139" t="s">
        <v>925</v>
      </c>
      <c r="Y41" s="139" t="s">
        <v>28</v>
      </c>
      <c r="Z41" s="139">
        <v>265</v>
      </c>
      <c r="AA41" s="139" t="s">
        <v>28</v>
      </c>
      <c r="AB41" s="139" t="s">
        <v>773</v>
      </c>
      <c r="AC41" s="139" t="s">
        <v>798</v>
      </c>
      <c r="AD41" s="139" t="s">
        <v>773</v>
      </c>
      <c r="AE41" s="149">
        <v>10</v>
      </c>
      <c r="AF41" s="139" t="s">
        <v>395</v>
      </c>
      <c r="AG41" s="139" t="s">
        <v>787</v>
      </c>
      <c r="AH41" s="216">
        <v>7</v>
      </c>
      <c r="AI41" s="149">
        <v>3.1</v>
      </c>
    </row>
    <row r="42" spans="1:35" hidden="1" x14ac:dyDescent="0.35">
      <c r="A42" s="139">
        <v>18</v>
      </c>
      <c r="B42" s="161">
        <v>175</v>
      </c>
      <c r="C42" s="161">
        <v>41</v>
      </c>
      <c r="D42" s="139" t="s">
        <v>798</v>
      </c>
      <c r="E42" s="139" t="s">
        <v>938</v>
      </c>
      <c r="F42" s="212" t="s">
        <v>28</v>
      </c>
      <c r="G42" s="212" t="s">
        <v>28</v>
      </c>
      <c r="H42" s="148">
        <v>33.270000000000003</v>
      </c>
      <c r="I42" s="148">
        <v>35.94</v>
      </c>
      <c r="J42" s="148">
        <v>38.6</v>
      </c>
      <c r="K42" s="148">
        <v>57.46</v>
      </c>
      <c r="L42" s="148">
        <v>68.150000000000006</v>
      </c>
      <c r="M42" s="148">
        <v>84.21</v>
      </c>
      <c r="N42" s="148">
        <v>95.1</v>
      </c>
      <c r="O42" s="148">
        <v>100</v>
      </c>
      <c r="P42" s="139" t="s">
        <v>952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944</v>
      </c>
      <c r="V42" s="139" t="s">
        <v>381</v>
      </c>
      <c r="W42" s="212">
        <v>1.48</v>
      </c>
      <c r="X42" s="139" t="s">
        <v>925</v>
      </c>
      <c r="Y42" s="139" t="s">
        <v>28</v>
      </c>
      <c r="Z42" s="139">
        <v>265</v>
      </c>
      <c r="AA42" s="139" t="s">
        <v>28</v>
      </c>
      <c r="AB42" s="139" t="s">
        <v>773</v>
      </c>
      <c r="AC42" s="139" t="s">
        <v>798</v>
      </c>
      <c r="AD42" s="139" t="s">
        <v>773</v>
      </c>
      <c r="AE42" s="149">
        <v>12.5</v>
      </c>
      <c r="AF42" s="139" t="s">
        <v>395</v>
      </c>
      <c r="AG42" s="139" t="s">
        <v>787</v>
      </c>
      <c r="AH42" s="216">
        <v>7</v>
      </c>
      <c r="AI42" s="149">
        <v>2.9</v>
      </c>
    </row>
    <row r="43" spans="1:35" hidden="1" x14ac:dyDescent="0.35">
      <c r="A43" s="139">
        <v>18</v>
      </c>
      <c r="B43" s="161">
        <v>176</v>
      </c>
      <c r="C43" s="161">
        <v>42</v>
      </c>
      <c r="D43" s="139" t="s">
        <v>798</v>
      </c>
      <c r="E43" s="139" t="s">
        <v>938</v>
      </c>
      <c r="F43" s="212" t="s">
        <v>28</v>
      </c>
      <c r="G43" s="212" t="s">
        <v>28</v>
      </c>
      <c r="H43" s="148">
        <v>33.270000000000003</v>
      </c>
      <c r="I43" s="148">
        <v>35.94</v>
      </c>
      <c r="J43" s="148">
        <v>38.6</v>
      </c>
      <c r="K43" s="148">
        <v>57.46</v>
      </c>
      <c r="L43" s="148">
        <v>68.150000000000006</v>
      </c>
      <c r="M43" s="148">
        <v>84.21</v>
      </c>
      <c r="N43" s="148">
        <v>95.1</v>
      </c>
      <c r="O43" s="148">
        <v>100</v>
      </c>
      <c r="P43" s="139" t="s">
        <v>952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944</v>
      </c>
      <c r="V43" s="139" t="s">
        <v>381</v>
      </c>
      <c r="W43" s="212">
        <v>1.48</v>
      </c>
      <c r="X43" s="139" t="s">
        <v>925</v>
      </c>
      <c r="Y43" s="139" t="s">
        <v>28</v>
      </c>
      <c r="Z43" s="139">
        <v>265</v>
      </c>
      <c r="AA43" s="139" t="s">
        <v>28</v>
      </c>
      <c r="AB43" s="139" t="s">
        <v>773</v>
      </c>
      <c r="AC43" s="139" t="s">
        <v>798</v>
      </c>
      <c r="AD43" s="139" t="s">
        <v>773</v>
      </c>
      <c r="AE43" s="149">
        <v>15</v>
      </c>
      <c r="AF43" s="139" t="s">
        <v>395</v>
      </c>
      <c r="AG43" s="139" t="s">
        <v>787</v>
      </c>
      <c r="AH43" s="216">
        <v>7</v>
      </c>
      <c r="AI43" s="149">
        <v>2.8</v>
      </c>
    </row>
    <row r="44" spans="1:35" hidden="1" x14ac:dyDescent="0.35">
      <c r="A44" s="200">
        <v>18</v>
      </c>
      <c r="B44" s="161">
        <v>188</v>
      </c>
      <c r="C44" s="161">
        <v>43</v>
      </c>
      <c r="D44" s="139" t="s">
        <v>773</v>
      </c>
      <c r="E44" s="139" t="s">
        <v>938</v>
      </c>
      <c r="F44" s="212" t="s">
        <v>28</v>
      </c>
      <c r="G44" s="212" t="s">
        <v>28</v>
      </c>
      <c r="H44" s="148">
        <v>33.270000000000003</v>
      </c>
      <c r="I44" s="148">
        <v>35.94</v>
      </c>
      <c r="J44" s="148">
        <v>38.6</v>
      </c>
      <c r="K44" s="148">
        <v>57.46</v>
      </c>
      <c r="L44" s="148">
        <v>68.150000000000006</v>
      </c>
      <c r="M44" s="148">
        <v>84.21</v>
      </c>
      <c r="N44" s="148">
        <v>95.1</v>
      </c>
      <c r="O44" s="148">
        <v>100</v>
      </c>
      <c r="P44" s="139" t="s">
        <v>952</v>
      </c>
      <c r="Q44" s="139" t="s">
        <v>794</v>
      </c>
      <c r="R44" s="139" t="s">
        <v>812</v>
      </c>
      <c r="S44" s="139" t="s">
        <v>934</v>
      </c>
      <c r="T44" s="139" t="s">
        <v>934</v>
      </c>
      <c r="U44" s="139" t="s">
        <v>934</v>
      </c>
      <c r="V44" s="139" t="s">
        <v>934</v>
      </c>
      <c r="W44" s="212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773</v>
      </c>
      <c r="AC44" s="139" t="s">
        <v>773</v>
      </c>
      <c r="AD44" s="139" t="s">
        <v>773</v>
      </c>
      <c r="AE44" s="139" t="s">
        <v>934</v>
      </c>
      <c r="AF44" s="139" t="s">
        <v>395</v>
      </c>
      <c r="AG44" s="139" t="s">
        <v>787</v>
      </c>
      <c r="AH44" s="216">
        <v>4</v>
      </c>
      <c r="AI44" s="149">
        <v>3</v>
      </c>
    </row>
    <row r="45" spans="1:35" hidden="1" x14ac:dyDescent="0.35">
      <c r="A45" s="200">
        <v>18</v>
      </c>
      <c r="B45" s="161">
        <v>189</v>
      </c>
      <c r="C45" s="161">
        <v>44</v>
      </c>
      <c r="D45" s="139" t="s">
        <v>773</v>
      </c>
      <c r="E45" s="139" t="s">
        <v>938</v>
      </c>
      <c r="F45" s="212" t="s">
        <v>28</v>
      </c>
      <c r="G45" s="212" t="s">
        <v>28</v>
      </c>
      <c r="H45" s="148">
        <v>33.270000000000003</v>
      </c>
      <c r="I45" s="148">
        <v>35.94</v>
      </c>
      <c r="J45" s="148">
        <v>38.6</v>
      </c>
      <c r="K45" s="148">
        <v>57.46</v>
      </c>
      <c r="L45" s="148">
        <v>68.150000000000006</v>
      </c>
      <c r="M45" s="148">
        <v>84.21</v>
      </c>
      <c r="N45" s="148">
        <v>95.1</v>
      </c>
      <c r="O45" s="148">
        <v>100</v>
      </c>
      <c r="P45" s="139" t="s">
        <v>952</v>
      </c>
      <c r="Q45" s="139" t="s">
        <v>794</v>
      </c>
      <c r="R45" s="139" t="s">
        <v>812</v>
      </c>
      <c r="S45" s="139" t="s">
        <v>934</v>
      </c>
      <c r="T45" s="139" t="s">
        <v>934</v>
      </c>
      <c r="U45" s="139" t="s">
        <v>934</v>
      </c>
      <c r="V45" s="139" t="s">
        <v>934</v>
      </c>
      <c r="W45" s="212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773</v>
      </c>
      <c r="AC45" s="139" t="s">
        <v>773</v>
      </c>
      <c r="AD45" s="139" t="s">
        <v>773</v>
      </c>
      <c r="AE45" s="139" t="s">
        <v>934</v>
      </c>
      <c r="AF45" s="139" t="s">
        <v>395</v>
      </c>
      <c r="AG45" s="139" t="s">
        <v>787</v>
      </c>
      <c r="AH45" s="216">
        <v>5</v>
      </c>
      <c r="AI45" s="149">
        <v>3</v>
      </c>
    </row>
    <row r="46" spans="1:35" hidden="1" x14ac:dyDescent="0.35">
      <c r="A46" s="200">
        <v>18</v>
      </c>
      <c r="B46" s="161">
        <v>190</v>
      </c>
      <c r="C46" s="161">
        <v>45</v>
      </c>
      <c r="D46" s="139" t="s">
        <v>773</v>
      </c>
      <c r="E46" s="139" t="s">
        <v>938</v>
      </c>
      <c r="F46" s="212" t="s">
        <v>28</v>
      </c>
      <c r="G46" s="212" t="s">
        <v>28</v>
      </c>
      <c r="H46" s="148">
        <v>33.270000000000003</v>
      </c>
      <c r="I46" s="148">
        <v>35.94</v>
      </c>
      <c r="J46" s="148">
        <v>38.6</v>
      </c>
      <c r="K46" s="148">
        <v>57.46</v>
      </c>
      <c r="L46" s="148">
        <v>68.150000000000006</v>
      </c>
      <c r="M46" s="148">
        <v>84.21</v>
      </c>
      <c r="N46" s="148">
        <v>95.1</v>
      </c>
      <c r="O46" s="148">
        <v>100</v>
      </c>
      <c r="P46" s="139" t="s">
        <v>952</v>
      </c>
      <c r="Q46" s="139" t="s">
        <v>794</v>
      </c>
      <c r="R46" s="139" t="s">
        <v>812</v>
      </c>
      <c r="S46" s="139" t="s">
        <v>934</v>
      </c>
      <c r="T46" s="139" t="s">
        <v>934</v>
      </c>
      <c r="U46" s="139" t="s">
        <v>934</v>
      </c>
      <c r="V46" s="139" t="s">
        <v>934</v>
      </c>
      <c r="W46" s="212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773</v>
      </c>
      <c r="AC46" s="139" t="s">
        <v>773</v>
      </c>
      <c r="AD46" s="139" t="s">
        <v>773</v>
      </c>
      <c r="AE46" s="139" t="s">
        <v>934</v>
      </c>
      <c r="AF46" s="139" t="s">
        <v>395</v>
      </c>
      <c r="AG46" s="139" t="s">
        <v>787</v>
      </c>
      <c r="AH46" s="216">
        <v>6</v>
      </c>
      <c r="AI46" s="149">
        <v>3</v>
      </c>
    </row>
    <row r="47" spans="1:35" hidden="1" x14ac:dyDescent="0.35">
      <c r="A47" s="200">
        <v>18</v>
      </c>
      <c r="B47" s="161">
        <v>191</v>
      </c>
      <c r="C47" s="161">
        <v>46</v>
      </c>
      <c r="D47" s="139" t="s">
        <v>773</v>
      </c>
      <c r="E47" s="139" t="s">
        <v>938</v>
      </c>
      <c r="F47" s="212" t="s">
        <v>28</v>
      </c>
      <c r="G47" s="212" t="s">
        <v>28</v>
      </c>
      <c r="H47" s="148">
        <v>33.270000000000003</v>
      </c>
      <c r="I47" s="148">
        <v>35.94</v>
      </c>
      <c r="J47" s="148">
        <v>38.6</v>
      </c>
      <c r="K47" s="148">
        <v>57.46</v>
      </c>
      <c r="L47" s="148">
        <v>68.150000000000006</v>
      </c>
      <c r="M47" s="148">
        <v>84.21</v>
      </c>
      <c r="N47" s="148">
        <v>95.1</v>
      </c>
      <c r="O47" s="148">
        <v>100</v>
      </c>
      <c r="P47" s="139" t="s">
        <v>952</v>
      </c>
      <c r="Q47" s="139" t="s">
        <v>794</v>
      </c>
      <c r="R47" s="139" t="s">
        <v>812</v>
      </c>
      <c r="S47" s="139" t="s">
        <v>934</v>
      </c>
      <c r="T47" s="139" t="s">
        <v>934</v>
      </c>
      <c r="U47" s="139" t="s">
        <v>934</v>
      </c>
      <c r="V47" s="139" t="s">
        <v>934</v>
      </c>
      <c r="W47" s="212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773</v>
      </c>
      <c r="AC47" s="139" t="s">
        <v>773</v>
      </c>
      <c r="AD47" s="139" t="s">
        <v>773</v>
      </c>
      <c r="AE47" s="139" t="s">
        <v>934</v>
      </c>
      <c r="AF47" s="139" t="s">
        <v>395</v>
      </c>
      <c r="AG47" s="139" t="s">
        <v>787</v>
      </c>
      <c r="AH47" s="216">
        <v>7</v>
      </c>
      <c r="AI47" s="149">
        <v>3.5</v>
      </c>
    </row>
    <row r="48" spans="1:35" hidden="1" x14ac:dyDescent="0.35">
      <c r="A48" s="200">
        <v>18</v>
      </c>
      <c r="B48" s="161">
        <v>192</v>
      </c>
      <c r="C48" s="161">
        <v>47</v>
      </c>
      <c r="D48" s="139" t="s">
        <v>773</v>
      </c>
      <c r="E48" s="139" t="s">
        <v>938</v>
      </c>
      <c r="F48" s="212" t="s">
        <v>28</v>
      </c>
      <c r="G48" s="212" t="s">
        <v>28</v>
      </c>
      <c r="H48" s="148">
        <v>33.270000000000003</v>
      </c>
      <c r="I48" s="148">
        <v>35.94</v>
      </c>
      <c r="J48" s="148">
        <v>38.6</v>
      </c>
      <c r="K48" s="148">
        <v>57.46</v>
      </c>
      <c r="L48" s="148">
        <v>68.150000000000006</v>
      </c>
      <c r="M48" s="148">
        <v>84.21</v>
      </c>
      <c r="N48" s="148">
        <v>95.1</v>
      </c>
      <c r="O48" s="148">
        <v>100</v>
      </c>
      <c r="P48" s="139" t="s">
        <v>952</v>
      </c>
      <c r="Q48" s="139" t="s">
        <v>794</v>
      </c>
      <c r="R48" s="139" t="s">
        <v>812</v>
      </c>
      <c r="S48" s="139" t="s">
        <v>934</v>
      </c>
      <c r="T48" s="139" t="s">
        <v>934</v>
      </c>
      <c r="U48" s="139" t="s">
        <v>934</v>
      </c>
      <c r="V48" s="139" t="s">
        <v>934</v>
      </c>
      <c r="W48" s="212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773</v>
      </c>
      <c r="AC48" s="139" t="s">
        <v>773</v>
      </c>
      <c r="AD48" s="139" t="s">
        <v>773</v>
      </c>
      <c r="AE48" s="139" t="s">
        <v>934</v>
      </c>
      <c r="AF48" s="139" t="s">
        <v>395</v>
      </c>
      <c r="AG48" s="139" t="s">
        <v>787</v>
      </c>
      <c r="AH48" s="216">
        <v>8</v>
      </c>
      <c r="AI48" s="149">
        <v>3.4</v>
      </c>
    </row>
    <row r="49" spans="1:35" hidden="1" x14ac:dyDescent="0.35">
      <c r="A49" s="139">
        <v>20</v>
      </c>
      <c r="B49" s="161">
        <v>359</v>
      </c>
      <c r="C49" s="161">
        <v>48</v>
      </c>
      <c r="D49" s="139" t="s">
        <v>798</v>
      </c>
      <c r="E49" s="139" t="s">
        <v>28</v>
      </c>
      <c r="F49" s="212" t="s">
        <v>28</v>
      </c>
      <c r="G49" s="212" t="s">
        <v>28</v>
      </c>
      <c r="H49" s="139" t="s">
        <v>28</v>
      </c>
      <c r="I49" s="148">
        <v>21.59</v>
      </c>
      <c r="J49" s="148">
        <v>22.82</v>
      </c>
      <c r="K49" s="148">
        <v>36.78</v>
      </c>
      <c r="L49" s="148">
        <v>53.99</v>
      </c>
      <c r="M49" s="148">
        <v>89.93</v>
      </c>
      <c r="N49" s="148">
        <v>100</v>
      </c>
      <c r="O49" s="139">
        <v>100</v>
      </c>
      <c r="P49" s="139" t="s">
        <v>28</v>
      </c>
      <c r="Q49" s="139" t="s">
        <v>794</v>
      </c>
      <c r="R49" s="139" t="s">
        <v>812</v>
      </c>
      <c r="S49" s="139" t="s">
        <v>20</v>
      </c>
      <c r="T49" s="139" t="s">
        <v>376</v>
      </c>
      <c r="U49" s="139" t="s">
        <v>944</v>
      </c>
      <c r="V49" s="139" t="s">
        <v>381</v>
      </c>
      <c r="W49" s="212">
        <v>2.36</v>
      </c>
      <c r="X49" s="139" t="s">
        <v>924</v>
      </c>
      <c r="Y49" s="139" t="s">
        <v>934</v>
      </c>
      <c r="Z49" s="139" t="s">
        <v>934</v>
      </c>
      <c r="AA49" s="139" t="s">
        <v>934</v>
      </c>
      <c r="AB49" s="139" t="s">
        <v>773</v>
      </c>
      <c r="AC49" s="139" t="s">
        <v>773</v>
      </c>
      <c r="AD49" s="139" t="s">
        <v>773</v>
      </c>
      <c r="AE49" s="149">
        <v>4</v>
      </c>
      <c r="AF49" s="139" t="s">
        <v>395</v>
      </c>
      <c r="AG49" s="139" t="s">
        <v>787</v>
      </c>
      <c r="AH49" s="216">
        <v>5</v>
      </c>
      <c r="AI49" s="149">
        <v>3.29</v>
      </c>
    </row>
    <row r="50" spans="1:35" hidden="1" x14ac:dyDescent="0.35">
      <c r="A50" s="139">
        <v>20</v>
      </c>
      <c r="B50" s="161">
        <v>360</v>
      </c>
      <c r="C50" s="161">
        <v>49</v>
      </c>
      <c r="D50" s="139" t="s">
        <v>798</v>
      </c>
      <c r="E50" s="139" t="s">
        <v>28</v>
      </c>
      <c r="F50" s="212" t="s">
        <v>28</v>
      </c>
      <c r="G50" s="212" t="s">
        <v>28</v>
      </c>
      <c r="H50" s="139" t="s">
        <v>28</v>
      </c>
      <c r="I50" s="148">
        <v>21.59</v>
      </c>
      <c r="J50" s="148">
        <v>22.82</v>
      </c>
      <c r="K50" s="148">
        <v>36.78</v>
      </c>
      <c r="L50" s="148">
        <v>53.99</v>
      </c>
      <c r="M50" s="148">
        <v>89.93</v>
      </c>
      <c r="N50" s="148">
        <v>100</v>
      </c>
      <c r="O50" s="139">
        <v>100</v>
      </c>
      <c r="P50" s="139" t="s">
        <v>28</v>
      </c>
      <c r="Q50" s="139" t="s">
        <v>794</v>
      </c>
      <c r="R50" s="139" t="s">
        <v>812</v>
      </c>
      <c r="S50" s="139" t="s">
        <v>20</v>
      </c>
      <c r="T50" s="139" t="s">
        <v>376</v>
      </c>
      <c r="U50" s="139" t="s">
        <v>944</v>
      </c>
      <c r="V50" s="139" t="s">
        <v>381</v>
      </c>
      <c r="W50" s="212">
        <v>2.36</v>
      </c>
      <c r="X50" s="139" t="s">
        <v>924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149">
        <v>8</v>
      </c>
      <c r="AF50" s="139" t="s">
        <v>395</v>
      </c>
      <c r="AG50" s="139" t="s">
        <v>787</v>
      </c>
      <c r="AH50" s="216">
        <v>5</v>
      </c>
      <c r="AI50" s="149">
        <v>3.7</v>
      </c>
    </row>
    <row r="51" spans="1:35" hidden="1" x14ac:dyDescent="0.35">
      <c r="A51" s="139">
        <v>20</v>
      </c>
      <c r="B51" s="161">
        <v>361</v>
      </c>
      <c r="C51" s="161">
        <v>50</v>
      </c>
      <c r="D51" s="139" t="s">
        <v>798</v>
      </c>
      <c r="E51" s="139" t="s">
        <v>28</v>
      </c>
      <c r="F51" s="212" t="s">
        <v>28</v>
      </c>
      <c r="G51" s="212" t="s">
        <v>28</v>
      </c>
      <c r="H51" s="139" t="s">
        <v>28</v>
      </c>
      <c r="I51" s="148">
        <v>21.59</v>
      </c>
      <c r="J51" s="148">
        <v>22.82</v>
      </c>
      <c r="K51" s="148">
        <v>36.78</v>
      </c>
      <c r="L51" s="148">
        <v>53.99</v>
      </c>
      <c r="M51" s="148">
        <v>89.93</v>
      </c>
      <c r="N51" s="148">
        <v>100</v>
      </c>
      <c r="O51" s="139">
        <v>100</v>
      </c>
      <c r="P51" s="139" t="s">
        <v>28</v>
      </c>
      <c r="Q51" s="139" t="s">
        <v>794</v>
      </c>
      <c r="R51" s="139" t="s">
        <v>812</v>
      </c>
      <c r="S51" s="139" t="s">
        <v>20</v>
      </c>
      <c r="T51" s="139" t="s">
        <v>376</v>
      </c>
      <c r="U51" s="139" t="s">
        <v>944</v>
      </c>
      <c r="V51" s="139" t="s">
        <v>381</v>
      </c>
      <c r="W51" s="212">
        <v>2.36</v>
      </c>
      <c r="X51" s="139" t="s">
        <v>924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149">
        <v>12</v>
      </c>
      <c r="AF51" s="139" t="s">
        <v>395</v>
      </c>
      <c r="AG51" s="139" t="s">
        <v>787</v>
      </c>
      <c r="AH51" s="216">
        <v>5</v>
      </c>
      <c r="AI51" s="149">
        <v>3.87</v>
      </c>
    </row>
    <row r="52" spans="1:35" hidden="1" x14ac:dyDescent="0.35">
      <c r="A52" s="139">
        <v>20</v>
      </c>
      <c r="B52" s="161">
        <v>362</v>
      </c>
      <c r="C52" s="161">
        <v>51</v>
      </c>
      <c r="D52" s="139" t="s">
        <v>798</v>
      </c>
      <c r="E52" s="139" t="s">
        <v>28</v>
      </c>
      <c r="F52" s="212" t="s">
        <v>28</v>
      </c>
      <c r="G52" s="212" t="s">
        <v>28</v>
      </c>
      <c r="H52" s="139" t="s">
        <v>28</v>
      </c>
      <c r="I52" s="148">
        <v>21.59</v>
      </c>
      <c r="J52" s="148">
        <v>22.82</v>
      </c>
      <c r="K52" s="148">
        <v>36.78</v>
      </c>
      <c r="L52" s="148">
        <v>53.99</v>
      </c>
      <c r="M52" s="148">
        <v>89.93</v>
      </c>
      <c r="N52" s="148">
        <v>100</v>
      </c>
      <c r="O52" s="139">
        <v>100</v>
      </c>
      <c r="P52" s="139" t="s">
        <v>28</v>
      </c>
      <c r="Q52" s="139" t="s">
        <v>794</v>
      </c>
      <c r="R52" s="139" t="s">
        <v>812</v>
      </c>
      <c r="S52" s="139" t="s">
        <v>20</v>
      </c>
      <c r="T52" s="139" t="s">
        <v>376</v>
      </c>
      <c r="U52" s="139" t="s">
        <v>944</v>
      </c>
      <c r="V52" s="139" t="s">
        <v>381</v>
      </c>
      <c r="W52" s="212">
        <v>2.36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149">
        <v>16</v>
      </c>
      <c r="AF52" s="139" t="s">
        <v>395</v>
      </c>
      <c r="AG52" s="139" t="s">
        <v>787</v>
      </c>
      <c r="AH52" s="216">
        <v>5</v>
      </c>
      <c r="AI52" s="149">
        <v>4.5599999999999996</v>
      </c>
    </row>
    <row r="53" spans="1:35" hidden="1" x14ac:dyDescent="0.35">
      <c r="A53" s="139">
        <v>20</v>
      </c>
      <c r="B53" s="161">
        <v>363</v>
      </c>
      <c r="C53" s="161">
        <v>52</v>
      </c>
      <c r="D53" s="139" t="s">
        <v>798</v>
      </c>
      <c r="E53" s="139" t="s">
        <v>28</v>
      </c>
      <c r="F53" s="212" t="s">
        <v>28</v>
      </c>
      <c r="G53" s="212" t="s">
        <v>28</v>
      </c>
      <c r="H53" s="139" t="s">
        <v>28</v>
      </c>
      <c r="I53" s="148">
        <v>21.59</v>
      </c>
      <c r="J53" s="148">
        <v>22.82</v>
      </c>
      <c r="K53" s="148">
        <v>36.78</v>
      </c>
      <c r="L53" s="148">
        <v>53.99</v>
      </c>
      <c r="M53" s="148">
        <v>89.93</v>
      </c>
      <c r="N53" s="148">
        <v>100</v>
      </c>
      <c r="O53" s="139">
        <v>100</v>
      </c>
      <c r="P53" s="139" t="s">
        <v>28</v>
      </c>
      <c r="Q53" s="139" t="s">
        <v>794</v>
      </c>
      <c r="R53" s="139" t="s">
        <v>812</v>
      </c>
      <c r="S53" s="139" t="s">
        <v>20</v>
      </c>
      <c r="T53" s="139" t="s">
        <v>376</v>
      </c>
      <c r="U53" s="139" t="s">
        <v>944</v>
      </c>
      <c r="V53" s="139" t="s">
        <v>381</v>
      </c>
      <c r="W53" s="212">
        <v>2.36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149">
        <v>20</v>
      </c>
      <c r="AF53" s="139" t="s">
        <v>395</v>
      </c>
      <c r="AG53" s="139" t="s">
        <v>787</v>
      </c>
      <c r="AH53" s="216">
        <v>5</v>
      </c>
      <c r="AI53" s="149">
        <v>4.6399999999999997</v>
      </c>
    </row>
    <row r="54" spans="1:35" hidden="1" x14ac:dyDescent="0.35">
      <c r="A54" s="139">
        <v>20</v>
      </c>
      <c r="B54" s="161">
        <v>364</v>
      </c>
      <c r="C54" s="161">
        <v>53</v>
      </c>
      <c r="D54" s="139" t="s">
        <v>798</v>
      </c>
      <c r="E54" s="139" t="s">
        <v>28</v>
      </c>
      <c r="F54" s="212" t="s">
        <v>28</v>
      </c>
      <c r="G54" s="212" t="s">
        <v>28</v>
      </c>
      <c r="H54" s="139" t="s">
        <v>28</v>
      </c>
      <c r="I54" s="148">
        <v>21.59</v>
      </c>
      <c r="J54" s="148">
        <v>22.82</v>
      </c>
      <c r="K54" s="148">
        <v>36.78</v>
      </c>
      <c r="L54" s="148">
        <v>53.99</v>
      </c>
      <c r="M54" s="148">
        <v>89.93</v>
      </c>
      <c r="N54" s="148">
        <v>100</v>
      </c>
      <c r="O54" s="139">
        <v>100</v>
      </c>
      <c r="P54" s="139" t="s">
        <v>28</v>
      </c>
      <c r="Q54" s="139" t="s">
        <v>794</v>
      </c>
      <c r="R54" s="139" t="s">
        <v>812</v>
      </c>
      <c r="S54" s="139" t="s">
        <v>20</v>
      </c>
      <c r="T54" s="139" t="s">
        <v>376</v>
      </c>
      <c r="U54" s="139" t="s">
        <v>944</v>
      </c>
      <c r="V54" s="139" t="s">
        <v>381</v>
      </c>
      <c r="W54" s="212">
        <v>2.36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149">
        <v>3.6363636363636367</v>
      </c>
      <c r="AF54" s="139" t="s">
        <v>395</v>
      </c>
      <c r="AG54" s="139" t="s">
        <v>787</v>
      </c>
      <c r="AH54" s="216">
        <v>5.5</v>
      </c>
      <c r="AI54" s="149">
        <v>3.51</v>
      </c>
    </row>
    <row r="55" spans="1:35" hidden="1" x14ac:dyDescent="0.35">
      <c r="A55" s="139">
        <v>20</v>
      </c>
      <c r="B55" s="161">
        <v>365</v>
      </c>
      <c r="C55" s="161">
        <v>54</v>
      </c>
      <c r="D55" s="139" t="s">
        <v>798</v>
      </c>
      <c r="E55" s="139" t="s">
        <v>28</v>
      </c>
      <c r="F55" s="212" t="s">
        <v>28</v>
      </c>
      <c r="G55" s="212" t="s">
        <v>28</v>
      </c>
      <c r="H55" s="139" t="s">
        <v>28</v>
      </c>
      <c r="I55" s="148">
        <v>21.59</v>
      </c>
      <c r="J55" s="148">
        <v>22.82</v>
      </c>
      <c r="K55" s="148">
        <v>36.78</v>
      </c>
      <c r="L55" s="148">
        <v>53.99</v>
      </c>
      <c r="M55" s="148">
        <v>89.93</v>
      </c>
      <c r="N55" s="148">
        <v>100</v>
      </c>
      <c r="O55" s="139">
        <v>100</v>
      </c>
      <c r="P55" s="139" t="s">
        <v>28</v>
      </c>
      <c r="Q55" s="139" t="s">
        <v>794</v>
      </c>
      <c r="R55" s="139" t="s">
        <v>812</v>
      </c>
      <c r="S55" s="139" t="s">
        <v>20</v>
      </c>
      <c r="T55" s="139" t="s">
        <v>376</v>
      </c>
      <c r="U55" s="139" t="s">
        <v>944</v>
      </c>
      <c r="V55" s="139" t="s">
        <v>381</v>
      </c>
      <c r="W55" s="212">
        <v>2.36</v>
      </c>
      <c r="X55" s="139" t="s">
        <v>924</v>
      </c>
      <c r="Y55" s="139" t="s">
        <v>934</v>
      </c>
      <c r="Z55" s="139" t="s">
        <v>934</v>
      </c>
      <c r="AA55" s="139" t="s">
        <v>934</v>
      </c>
      <c r="AB55" s="139" t="s">
        <v>773</v>
      </c>
      <c r="AC55" s="139" t="s">
        <v>773</v>
      </c>
      <c r="AD55" s="139" t="s">
        <v>773</v>
      </c>
      <c r="AE55" s="149">
        <v>7.2727272727272734</v>
      </c>
      <c r="AF55" s="139" t="s">
        <v>395</v>
      </c>
      <c r="AG55" s="139" t="s">
        <v>787</v>
      </c>
      <c r="AH55" s="216">
        <v>5.5</v>
      </c>
      <c r="AI55" s="149">
        <v>4.33</v>
      </c>
    </row>
    <row r="56" spans="1:35" hidden="1" x14ac:dyDescent="0.35">
      <c r="A56" s="139">
        <v>20</v>
      </c>
      <c r="B56" s="161">
        <v>366</v>
      </c>
      <c r="C56" s="161">
        <v>55</v>
      </c>
      <c r="D56" s="139" t="s">
        <v>798</v>
      </c>
      <c r="E56" s="139" t="s">
        <v>28</v>
      </c>
      <c r="F56" s="212" t="s">
        <v>28</v>
      </c>
      <c r="G56" s="212" t="s">
        <v>28</v>
      </c>
      <c r="H56" s="139" t="s">
        <v>28</v>
      </c>
      <c r="I56" s="148">
        <v>21.59</v>
      </c>
      <c r="J56" s="148">
        <v>22.82</v>
      </c>
      <c r="K56" s="148">
        <v>36.78</v>
      </c>
      <c r="L56" s="148">
        <v>53.99</v>
      </c>
      <c r="M56" s="148">
        <v>89.93</v>
      </c>
      <c r="N56" s="148">
        <v>100</v>
      </c>
      <c r="O56" s="139">
        <v>100</v>
      </c>
      <c r="P56" s="139" t="s">
        <v>28</v>
      </c>
      <c r="Q56" s="139" t="s">
        <v>794</v>
      </c>
      <c r="R56" s="139" t="s">
        <v>812</v>
      </c>
      <c r="S56" s="139" t="s">
        <v>20</v>
      </c>
      <c r="T56" s="139" t="s">
        <v>376</v>
      </c>
      <c r="U56" s="139" t="s">
        <v>944</v>
      </c>
      <c r="V56" s="139" t="s">
        <v>381</v>
      </c>
      <c r="W56" s="212">
        <v>2.36</v>
      </c>
      <c r="X56" s="139" t="s">
        <v>924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49">
        <v>10.909090909090908</v>
      </c>
      <c r="AF56" s="139" t="s">
        <v>395</v>
      </c>
      <c r="AG56" s="139" t="s">
        <v>787</v>
      </c>
      <c r="AH56" s="216">
        <v>5.5</v>
      </c>
      <c r="AI56" s="149">
        <v>4.96</v>
      </c>
    </row>
    <row r="57" spans="1:35" hidden="1" x14ac:dyDescent="0.35">
      <c r="A57" s="139">
        <v>20</v>
      </c>
      <c r="B57" s="161">
        <v>367</v>
      </c>
      <c r="C57" s="161">
        <v>56</v>
      </c>
      <c r="D57" s="139" t="s">
        <v>798</v>
      </c>
      <c r="E57" s="139" t="s">
        <v>28</v>
      </c>
      <c r="F57" s="212" t="s">
        <v>28</v>
      </c>
      <c r="G57" s="212" t="s">
        <v>28</v>
      </c>
      <c r="H57" s="139" t="s">
        <v>28</v>
      </c>
      <c r="I57" s="148">
        <v>21.59</v>
      </c>
      <c r="J57" s="148">
        <v>22.82</v>
      </c>
      <c r="K57" s="148">
        <v>36.78</v>
      </c>
      <c r="L57" s="148">
        <v>53.99</v>
      </c>
      <c r="M57" s="148">
        <v>89.93</v>
      </c>
      <c r="N57" s="148">
        <v>100</v>
      </c>
      <c r="O57" s="139">
        <v>100</v>
      </c>
      <c r="P57" s="139" t="s">
        <v>28</v>
      </c>
      <c r="Q57" s="139" t="s">
        <v>794</v>
      </c>
      <c r="R57" s="139" t="s">
        <v>812</v>
      </c>
      <c r="S57" s="139" t="s">
        <v>20</v>
      </c>
      <c r="T57" s="139" t="s">
        <v>376</v>
      </c>
      <c r="U57" s="139" t="s">
        <v>944</v>
      </c>
      <c r="V57" s="139" t="s">
        <v>381</v>
      </c>
      <c r="W57" s="212">
        <v>2.36</v>
      </c>
      <c r="X57" s="139" t="s">
        <v>924</v>
      </c>
      <c r="Y57" s="139" t="s">
        <v>934</v>
      </c>
      <c r="Z57" s="139" t="s">
        <v>934</v>
      </c>
      <c r="AA57" s="139" t="s">
        <v>934</v>
      </c>
      <c r="AB57" s="139" t="s">
        <v>773</v>
      </c>
      <c r="AC57" s="139" t="s">
        <v>773</v>
      </c>
      <c r="AD57" s="139" t="s">
        <v>773</v>
      </c>
      <c r="AE57" s="149">
        <v>14.545454545454547</v>
      </c>
      <c r="AF57" s="139" t="s">
        <v>395</v>
      </c>
      <c r="AG57" s="139" t="s">
        <v>787</v>
      </c>
      <c r="AH57" s="216">
        <v>5.5</v>
      </c>
      <c r="AI57" s="149">
        <v>5.22</v>
      </c>
    </row>
    <row r="58" spans="1:35" hidden="1" x14ac:dyDescent="0.35">
      <c r="A58" s="139">
        <v>20</v>
      </c>
      <c r="B58" s="161">
        <v>368</v>
      </c>
      <c r="C58" s="161">
        <v>57</v>
      </c>
      <c r="D58" s="139" t="s">
        <v>798</v>
      </c>
      <c r="E58" s="139" t="s">
        <v>28</v>
      </c>
      <c r="F58" s="212" t="s">
        <v>28</v>
      </c>
      <c r="G58" s="212" t="s">
        <v>28</v>
      </c>
      <c r="H58" s="139" t="s">
        <v>28</v>
      </c>
      <c r="I58" s="148">
        <v>21.59</v>
      </c>
      <c r="J58" s="148">
        <v>22.82</v>
      </c>
      <c r="K58" s="148">
        <v>36.78</v>
      </c>
      <c r="L58" s="148">
        <v>53.99</v>
      </c>
      <c r="M58" s="148">
        <v>89.93</v>
      </c>
      <c r="N58" s="148">
        <v>100</v>
      </c>
      <c r="O58" s="139">
        <v>100</v>
      </c>
      <c r="P58" s="139" t="s">
        <v>28</v>
      </c>
      <c r="Q58" s="139" t="s">
        <v>794</v>
      </c>
      <c r="R58" s="139" t="s">
        <v>812</v>
      </c>
      <c r="S58" s="139" t="s">
        <v>20</v>
      </c>
      <c r="T58" s="139" t="s">
        <v>376</v>
      </c>
      <c r="U58" s="139" t="s">
        <v>944</v>
      </c>
      <c r="V58" s="139" t="s">
        <v>381</v>
      </c>
      <c r="W58" s="212">
        <v>2.36</v>
      </c>
      <c r="X58" s="139" t="s">
        <v>924</v>
      </c>
      <c r="Y58" s="139" t="s">
        <v>934</v>
      </c>
      <c r="Z58" s="139" t="s">
        <v>934</v>
      </c>
      <c r="AA58" s="139" t="s">
        <v>934</v>
      </c>
      <c r="AB58" s="139" t="s">
        <v>773</v>
      </c>
      <c r="AC58" s="139" t="s">
        <v>773</v>
      </c>
      <c r="AD58" s="139" t="s">
        <v>773</v>
      </c>
      <c r="AE58" s="149">
        <v>18.181818181818183</v>
      </c>
      <c r="AF58" s="139" t="s">
        <v>395</v>
      </c>
      <c r="AG58" s="139" t="s">
        <v>787</v>
      </c>
      <c r="AH58" s="216">
        <v>5.5</v>
      </c>
      <c r="AI58" s="149">
        <v>5.19</v>
      </c>
    </row>
    <row r="59" spans="1:35" hidden="1" x14ac:dyDescent="0.35">
      <c r="A59" s="139">
        <v>20</v>
      </c>
      <c r="B59" s="161">
        <v>369</v>
      </c>
      <c r="C59" s="161">
        <v>58</v>
      </c>
      <c r="D59" s="139" t="s">
        <v>798</v>
      </c>
      <c r="E59" s="139" t="s">
        <v>28</v>
      </c>
      <c r="F59" s="212" t="s">
        <v>28</v>
      </c>
      <c r="G59" s="212" t="s">
        <v>28</v>
      </c>
      <c r="H59" s="139" t="s">
        <v>28</v>
      </c>
      <c r="I59" s="148">
        <v>21.59</v>
      </c>
      <c r="J59" s="148">
        <v>22.82</v>
      </c>
      <c r="K59" s="148">
        <v>36.78</v>
      </c>
      <c r="L59" s="148">
        <v>53.99</v>
      </c>
      <c r="M59" s="148">
        <v>89.93</v>
      </c>
      <c r="N59" s="148">
        <v>100</v>
      </c>
      <c r="O59" s="139">
        <v>100</v>
      </c>
      <c r="P59" s="139" t="s">
        <v>28</v>
      </c>
      <c r="Q59" s="139" t="s">
        <v>794</v>
      </c>
      <c r="R59" s="139" t="s">
        <v>812</v>
      </c>
      <c r="S59" s="139" t="s">
        <v>20</v>
      </c>
      <c r="T59" s="139" t="s">
        <v>376</v>
      </c>
      <c r="U59" s="139" t="s">
        <v>944</v>
      </c>
      <c r="V59" s="139" t="s">
        <v>381</v>
      </c>
      <c r="W59" s="212">
        <v>2.36</v>
      </c>
      <c r="X59" s="139" t="s">
        <v>924</v>
      </c>
      <c r="Y59" s="139" t="s">
        <v>934</v>
      </c>
      <c r="Z59" s="139" t="s">
        <v>934</v>
      </c>
      <c r="AA59" s="139" t="s">
        <v>934</v>
      </c>
      <c r="AB59" s="139" t="s">
        <v>773</v>
      </c>
      <c r="AC59" s="139" t="s">
        <v>773</v>
      </c>
      <c r="AD59" s="139" t="s">
        <v>773</v>
      </c>
      <c r="AE59" s="149">
        <v>3.3333333333333335</v>
      </c>
      <c r="AF59" s="139" t="s">
        <v>395</v>
      </c>
      <c r="AG59" s="139" t="s">
        <v>787</v>
      </c>
      <c r="AH59" s="216">
        <v>6</v>
      </c>
      <c r="AI59" s="149">
        <v>4.18</v>
      </c>
    </row>
    <row r="60" spans="1:35" hidden="1" x14ac:dyDescent="0.35">
      <c r="A60" s="139">
        <v>20</v>
      </c>
      <c r="B60" s="161">
        <v>370</v>
      </c>
      <c r="C60" s="161">
        <v>59</v>
      </c>
      <c r="D60" s="139" t="s">
        <v>798</v>
      </c>
      <c r="E60" s="139" t="s">
        <v>28</v>
      </c>
      <c r="F60" s="212" t="s">
        <v>28</v>
      </c>
      <c r="G60" s="212" t="s">
        <v>28</v>
      </c>
      <c r="H60" s="139" t="s">
        <v>28</v>
      </c>
      <c r="I60" s="148">
        <v>21.59</v>
      </c>
      <c r="J60" s="148">
        <v>22.82</v>
      </c>
      <c r="K60" s="148">
        <v>36.78</v>
      </c>
      <c r="L60" s="148">
        <v>53.99</v>
      </c>
      <c r="M60" s="148">
        <v>89.93</v>
      </c>
      <c r="N60" s="148">
        <v>100</v>
      </c>
      <c r="O60" s="139">
        <v>100</v>
      </c>
      <c r="P60" s="139" t="s">
        <v>28</v>
      </c>
      <c r="Q60" s="139" t="s">
        <v>794</v>
      </c>
      <c r="R60" s="139" t="s">
        <v>812</v>
      </c>
      <c r="S60" s="139" t="s">
        <v>20</v>
      </c>
      <c r="T60" s="139" t="s">
        <v>376</v>
      </c>
      <c r="U60" s="139" t="s">
        <v>944</v>
      </c>
      <c r="V60" s="139" t="s">
        <v>381</v>
      </c>
      <c r="W60" s="212">
        <v>2.36</v>
      </c>
      <c r="X60" s="139" t="s">
        <v>924</v>
      </c>
      <c r="Y60" s="139" t="s">
        <v>934</v>
      </c>
      <c r="Z60" s="139" t="s">
        <v>934</v>
      </c>
      <c r="AA60" s="139" t="s">
        <v>934</v>
      </c>
      <c r="AB60" s="139" t="s">
        <v>773</v>
      </c>
      <c r="AC60" s="139" t="s">
        <v>773</v>
      </c>
      <c r="AD60" s="139" t="s">
        <v>773</v>
      </c>
      <c r="AE60" s="149">
        <v>6.666666666666667</v>
      </c>
      <c r="AF60" s="139" t="s">
        <v>395</v>
      </c>
      <c r="AG60" s="139" t="s">
        <v>787</v>
      </c>
      <c r="AH60" s="216">
        <v>6</v>
      </c>
      <c r="AI60" s="149">
        <v>4.63</v>
      </c>
    </row>
    <row r="61" spans="1:35" hidden="1" x14ac:dyDescent="0.35">
      <c r="A61" s="139">
        <v>20</v>
      </c>
      <c r="B61" s="161">
        <v>371</v>
      </c>
      <c r="C61" s="161">
        <v>60</v>
      </c>
      <c r="D61" s="139" t="s">
        <v>798</v>
      </c>
      <c r="E61" s="139" t="s">
        <v>28</v>
      </c>
      <c r="F61" s="212" t="s">
        <v>28</v>
      </c>
      <c r="G61" s="212" t="s">
        <v>28</v>
      </c>
      <c r="H61" s="139" t="s">
        <v>28</v>
      </c>
      <c r="I61" s="148">
        <v>21.59</v>
      </c>
      <c r="J61" s="148">
        <v>22.82</v>
      </c>
      <c r="K61" s="148">
        <v>36.78</v>
      </c>
      <c r="L61" s="148">
        <v>53.99</v>
      </c>
      <c r="M61" s="148">
        <v>89.93</v>
      </c>
      <c r="N61" s="148">
        <v>100</v>
      </c>
      <c r="O61" s="139">
        <v>100</v>
      </c>
      <c r="P61" s="139" t="s">
        <v>28</v>
      </c>
      <c r="Q61" s="139" t="s">
        <v>794</v>
      </c>
      <c r="R61" s="139" t="s">
        <v>812</v>
      </c>
      <c r="S61" s="139" t="s">
        <v>20</v>
      </c>
      <c r="T61" s="139" t="s">
        <v>376</v>
      </c>
      <c r="U61" s="139" t="s">
        <v>944</v>
      </c>
      <c r="V61" s="139" t="s">
        <v>381</v>
      </c>
      <c r="W61" s="212">
        <v>2.36</v>
      </c>
      <c r="X61" s="139" t="s">
        <v>924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149">
        <v>10</v>
      </c>
      <c r="AF61" s="139" t="s">
        <v>395</v>
      </c>
      <c r="AG61" s="139" t="s">
        <v>787</v>
      </c>
      <c r="AH61" s="216">
        <v>6</v>
      </c>
      <c r="AI61" s="149">
        <v>4.74</v>
      </c>
    </row>
    <row r="62" spans="1:35" hidden="1" x14ac:dyDescent="0.35">
      <c r="A62" s="139">
        <v>20</v>
      </c>
      <c r="B62" s="161">
        <v>372</v>
      </c>
      <c r="C62" s="161">
        <v>61</v>
      </c>
      <c r="D62" s="139" t="s">
        <v>798</v>
      </c>
      <c r="E62" s="139" t="s">
        <v>28</v>
      </c>
      <c r="F62" s="212" t="s">
        <v>28</v>
      </c>
      <c r="G62" s="212" t="s">
        <v>28</v>
      </c>
      <c r="H62" s="139" t="s">
        <v>28</v>
      </c>
      <c r="I62" s="148">
        <v>21.59</v>
      </c>
      <c r="J62" s="148">
        <v>22.82</v>
      </c>
      <c r="K62" s="148">
        <v>36.78</v>
      </c>
      <c r="L62" s="148">
        <v>53.99</v>
      </c>
      <c r="M62" s="148">
        <v>89.93</v>
      </c>
      <c r="N62" s="148">
        <v>100</v>
      </c>
      <c r="O62" s="139">
        <v>100</v>
      </c>
      <c r="P62" s="139" t="s">
        <v>28</v>
      </c>
      <c r="Q62" s="139" t="s">
        <v>794</v>
      </c>
      <c r="R62" s="139" t="s">
        <v>812</v>
      </c>
      <c r="S62" s="139" t="s">
        <v>20</v>
      </c>
      <c r="T62" s="139" t="s">
        <v>376</v>
      </c>
      <c r="U62" s="139" t="s">
        <v>944</v>
      </c>
      <c r="V62" s="139" t="s">
        <v>381</v>
      </c>
      <c r="W62" s="212">
        <v>2.36</v>
      </c>
      <c r="X62" s="139" t="s">
        <v>924</v>
      </c>
      <c r="Y62" s="139" t="s">
        <v>934</v>
      </c>
      <c r="Z62" s="139" t="s">
        <v>934</v>
      </c>
      <c r="AA62" s="139" t="s">
        <v>934</v>
      </c>
      <c r="AB62" s="139" t="s">
        <v>773</v>
      </c>
      <c r="AC62" s="139" t="s">
        <v>773</v>
      </c>
      <c r="AD62" s="139" t="s">
        <v>773</v>
      </c>
      <c r="AE62" s="149">
        <v>13.333333333333334</v>
      </c>
      <c r="AF62" s="139" t="s">
        <v>395</v>
      </c>
      <c r="AG62" s="139" t="s">
        <v>787</v>
      </c>
      <c r="AH62" s="216">
        <v>6</v>
      </c>
      <c r="AI62" s="149">
        <v>5.49</v>
      </c>
    </row>
    <row r="63" spans="1:35" hidden="1" x14ac:dyDescent="0.35">
      <c r="A63" s="139">
        <v>20</v>
      </c>
      <c r="B63" s="161">
        <v>373</v>
      </c>
      <c r="C63" s="161">
        <v>62</v>
      </c>
      <c r="D63" s="139" t="s">
        <v>798</v>
      </c>
      <c r="E63" s="139" t="s">
        <v>28</v>
      </c>
      <c r="F63" s="212" t="s">
        <v>28</v>
      </c>
      <c r="G63" s="212" t="s">
        <v>28</v>
      </c>
      <c r="H63" s="139" t="s">
        <v>28</v>
      </c>
      <c r="I63" s="148">
        <v>21.59</v>
      </c>
      <c r="J63" s="148">
        <v>22.82</v>
      </c>
      <c r="K63" s="148">
        <v>36.78</v>
      </c>
      <c r="L63" s="148">
        <v>53.99</v>
      </c>
      <c r="M63" s="148">
        <v>89.93</v>
      </c>
      <c r="N63" s="148">
        <v>100</v>
      </c>
      <c r="O63" s="139">
        <v>100</v>
      </c>
      <c r="P63" s="139" t="s">
        <v>28</v>
      </c>
      <c r="Q63" s="139" t="s">
        <v>794</v>
      </c>
      <c r="R63" s="139" t="s">
        <v>812</v>
      </c>
      <c r="S63" s="139" t="s">
        <v>20</v>
      </c>
      <c r="T63" s="139" t="s">
        <v>376</v>
      </c>
      <c r="U63" s="139" t="s">
        <v>944</v>
      </c>
      <c r="V63" s="139" t="s">
        <v>381</v>
      </c>
      <c r="W63" s="212">
        <v>2.36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773</v>
      </c>
      <c r="AD63" s="139" t="s">
        <v>773</v>
      </c>
      <c r="AE63" s="149">
        <v>16.666666666666664</v>
      </c>
      <c r="AF63" s="139" t="s">
        <v>395</v>
      </c>
      <c r="AG63" s="139" t="s">
        <v>787</v>
      </c>
      <c r="AH63" s="216">
        <v>6</v>
      </c>
      <c r="AI63" s="149">
        <v>5.36</v>
      </c>
    </row>
    <row r="64" spans="1:35" hidden="1" x14ac:dyDescent="0.35">
      <c r="A64" s="139">
        <v>20</v>
      </c>
      <c r="B64" s="161">
        <v>374</v>
      </c>
      <c r="C64" s="161">
        <v>63</v>
      </c>
      <c r="D64" s="139" t="s">
        <v>798</v>
      </c>
      <c r="E64" s="139" t="s">
        <v>28</v>
      </c>
      <c r="F64" s="212" t="s">
        <v>28</v>
      </c>
      <c r="G64" s="212" t="s">
        <v>28</v>
      </c>
      <c r="H64" s="139" t="s">
        <v>28</v>
      </c>
      <c r="I64" s="148">
        <v>21.59</v>
      </c>
      <c r="J64" s="148">
        <v>22.82</v>
      </c>
      <c r="K64" s="148">
        <v>36.78</v>
      </c>
      <c r="L64" s="148">
        <v>53.99</v>
      </c>
      <c r="M64" s="148">
        <v>89.93</v>
      </c>
      <c r="N64" s="148">
        <v>100</v>
      </c>
      <c r="O64" s="139">
        <v>100</v>
      </c>
      <c r="P64" s="139" t="s">
        <v>28</v>
      </c>
      <c r="Q64" s="139" t="s">
        <v>794</v>
      </c>
      <c r="R64" s="139" t="s">
        <v>812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2">
        <v>2.36</v>
      </c>
      <c r="X64" s="139" t="s">
        <v>924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149">
        <v>3.0769230769230771</v>
      </c>
      <c r="AF64" s="139" t="s">
        <v>395</v>
      </c>
      <c r="AG64" s="139" t="s">
        <v>787</v>
      </c>
      <c r="AH64" s="216">
        <v>6.5</v>
      </c>
      <c r="AI64" s="149">
        <v>4.75</v>
      </c>
    </row>
    <row r="65" spans="1:35" hidden="1" x14ac:dyDescent="0.35">
      <c r="A65" s="139">
        <v>20</v>
      </c>
      <c r="B65" s="161">
        <v>375</v>
      </c>
      <c r="C65" s="161">
        <v>64</v>
      </c>
      <c r="D65" s="139" t="s">
        <v>798</v>
      </c>
      <c r="E65" s="139" t="s">
        <v>28</v>
      </c>
      <c r="F65" s="212" t="s">
        <v>28</v>
      </c>
      <c r="G65" s="212" t="s">
        <v>28</v>
      </c>
      <c r="H65" s="139" t="s">
        <v>28</v>
      </c>
      <c r="I65" s="148">
        <v>21.59</v>
      </c>
      <c r="J65" s="148">
        <v>22.82</v>
      </c>
      <c r="K65" s="148">
        <v>36.78</v>
      </c>
      <c r="L65" s="148">
        <v>53.99</v>
      </c>
      <c r="M65" s="148">
        <v>89.93</v>
      </c>
      <c r="N65" s="148">
        <v>100</v>
      </c>
      <c r="O65" s="139">
        <v>100</v>
      </c>
      <c r="P65" s="139" t="s">
        <v>28</v>
      </c>
      <c r="Q65" s="139" t="s">
        <v>794</v>
      </c>
      <c r="R65" s="139" t="s">
        <v>812</v>
      </c>
      <c r="S65" s="139" t="s">
        <v>20</v>
      </c>
      <c r="T65" s="139" t="s">
        <v>376</v>
      </c>
      <c r="U65" s="139" t="s">
        <v>944</v>
      </c>
      <c r="V65" s="139" t="s">
        <v>381</v>
      </c>
      <c r="W65" s="212">
        <v>2.36</v>
      </c>
      <c r="X65" s="139" t="s">
        <v>924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149">
        <v>6.1538461538461542</v>
      </c>
      <c r="AF65" s="139" t="s">
        <v>395</v>
      </c>
      <c r="AG65" s="139" t="s">
        <v>787</v>
      </c>
      <c r="AH65" s="216">
        <v>6.5</v>
      </c>
      <c r="AI65" s="149">
        <v>4.6100000000000003</v>
      </c>
    </row>
    <row r="66" spans="1:35" hidden="1" x14ac:dyDescent="0.35">
      <c r="A66" s="139">
        <v>20</v>
      </c>
      <c r="B66" s="161">
        <v>376</v>
      </c>
      <c r="C66" s="161">
        <v>65</v>
      </c>
      <c r="D66" s="139" t="s">
        <v>798</v>
      </c>
      <c r="E66" s="139" t="s">
        <v>28</v>
      </c>
      <c r="F66" s="212" t="s">
        <v>28</v>
      </c>
      <c r="G66" s="212" t="s">
        <v>28</v>
      </c>
      <c r="H66" s="139" t="s">
        <v>28</v>
      </c>
      <c r="I66" s="148">
        <v>21.59</v>
      </c>
      <c r="J66" s="148">
        <v>22.82</v>
      </c>
      <c r="K66" s="148">
        <v>36.78</v>
      </c>
      <c r="L66" s="148">
        <v>53.99</v>
      </c>
      <c r="M66" s="148">
        <v>89.93</v>
      </c>
      <c r="N66" s="148">
        <v>100</v>
      </c>
      <c r="O66" s="139">
        <v>100</v>
      </c>
      <c r="P66" s="139" t="s">
        <v>28</v>
      </c>
      <c r="Q66" s="139" t="s">
        <v>794</v>
      </c>
      <c r="R66" s="139" t="s">
        <v>812</v>
      </c>
      <c r="S66" s="139" t="s">
        <v>20</v>
      </c>
      <c r="T66" s="139" t="s">
        <v>376</v>
      </c>
      <c r="U66" s="139" t="s">
        <v>944</v>
      </c>
      <c r="V66" s="139" t="s">
        <v>381</v>
      </c>
      <c r="W66" s="212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49">
        <v>9.2307692307692299</v>
      </c>
      <c r="AF66" s="139" t="s">
        <v>395</v>
      </c>
      <c r="AG66" s="139" t="s">
        <v>787</v>
      </c>
      <c r="AH66" s="216">
        <v>6.5</v>
      </c>
      <c r="AI66" s="149">
        <v>5.34</v>
      </c>
    </row>
    <row r="67" spans="1:35" x14ac:dyDescent="0.35">
      <c r="A67" s="139">
        <v>20</v>
      </c>
      <c r="B67" s="161">
        <v>377</v>
      </c>
      <c r="C67" s="161">
        <v>66</v>
      </c>
      <c r="D67" s="139" t="s">
        <v>798</v>
      </c>
      <c r="E67" s="139" t="s">
        <v>28</v>
      </c>
      <c r="F67" s="212" t="s">
        <v>28</v>
      </c>
      <c r="G67" s="212" t="s">
        <v>28</v>
      </c>
      <c r="H67" s="139" t="s">
        <v>28</v>
      </c>
      <c r="I67" s="148">
        <v>21.59</v>
      </c>
      <c r="J67" s="148">
        <v>22.82</v>
      </c>
      <c r="K67" s="148">
        <v>36.78</v>
      </c>
      <c r="L67" s="148">
        <v>53.99</v>
      </c>
      <c r="M67" s="148">
        <v>89.93</v>
      </c>
      <c r="N67" s="148">
        <v>100</v>
      </c>
      <c r="O67" s="139">
        <v>100</v>
      </c>
      <c r="P67" s="139" t="s">
        <v>28</v>
      </c>
      <c r="Q67" s="139" t="s">
        <v>794</v>
      </c>
      <c r="R67" s="139" t="s">
        <v>812</v>
      </c>
      <c r="S67" s="139" t="s">
        <v>20</v>
      </c>
      <c r="T67" s="139" t="s">
        <v>376</v>
      </c>
      <c r="U67" s="139" t="s">
        <v>944</v>
      </c>
      <c r="V67" s="139" t="s">
        <v>381</v>
      </c>
      <c r="W67" s="212">
        <v>2.36</v>
      </c>
      <c r="X67" s="139" t="s">
        <v>924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149">
        <v>12.307692307692308</v>
      </c>
      <c r="AF67" s="139" t="s">
        <v>395</v>
      </c>
      <c r="AG67" s="139" t="s">
        <v>787</v>
      </c>
      <c r="AH67" s="216">
        <v>6.5</v>
      </c>
      <c r="AI67" s="149">
        <v>5.6</v>
      </c>
    </row>
    <row r="68" spans="1:35" hidden="1" x14ac:dyDescent="0.35">
      <c r="A68" s="139">
        <v>20</v>
      </c>
      <c r="B68" s="161">
        <v>378</v>
      </c>
      <c r="C68" s="161">
        <v>67</v>
      </c>
      <c r="D68" s="139" t="s">
        <v>798</v>
      </c>
      <c r="E68" s="139" t="s">
        <v>28</v>
      </c>
      <c r="F68" s="212" t="s">
        <v>28</v>
      </c>
      <c r="G68" s="212" t="s">
        <v>28</v>
      </c>
      <c r="H68" s="139" t="s">
        <v>28</v>
      </c>
      <c r="I68" s="148">
        <v>21.59</v>
      </c>
      <c r="J68" s="148">
        <v>22.82</v>
      </c>
      <c r="K68" s="148">
        <v>36.78</v>
      </c>
      <c r="L68" s="148">
        <v>53.99</v>
      </c>
      <c r="M68" s="148">
        <v>89.93</v>
      </c>
      <c r="N68" s="148">
        <v>100</v>
      </c>
      <c r="O68" s="139">
        <v>100</v>
      </c>
      <c r="P68" s="139" t="s">
        <v>28</v>
      </c>
      <c r="Q68" s="139" t="s">
        <v>794</v>
      </c>
      <c r="R68" s="139" t="s">
        <v>812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2">
        <v>2.36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773</v>
      </c>
      <c r="AD68" s="139" t="s">
        <v>773</v>
      </c>
      <c r="AE68" s="149">
        <v>15.384615384615385</v>
      </c>
      <c r="AF68" s="139" t="s">
        <v>395</v>
      </c>
      <c r="AG68" s="139" t="s">
        <v>787</v>
      </c>
      <c r="AH68" s="216">
        <v>6.5</v>
      </c>
      <c r="AI68" s="149">
        <v>5.69</v>
      </c>
    </row>
    <row r="69" spans="1:35" hidden="1" x14ac:dyDescent="0.35">
      <c r="A69" s="139">
        <v>20</v>
      </c>
      <c r="B69" s="161">
        <v>379</v>
      </c>
      <c r="C69" s="161">
        <v>68</v>
      </c>
      <c r="D69" s="139" t="s">
        <v>798</v>
      </c>
      <c r="E69" s="139" t="s">
        <v>28</v>
      </c>
      <c r="F69" s="212" t="s">
        <v>28</v>
      </c>
      <c r="G69" s="212" t="s">
        <v>28</v>
      </c>
      <c r="H69" s="139" t="s">
        <v>28</v>
      </c>
      <c r="I69" s="148">
        <v>21.59</v>
      </c>
      <c r="J69" s="148">
        <v>22.82</v>
      </c>
      <c r="K69" s="148">
        <v>36.78</v>
      </c>
      <c r="L69" s="148">
        <v>53.99</v>
      </c>
      <c r="M69" s="148">
        <v>89.93</v>
      </c>
      <c r="N69" s="148">
        <v>100</v>
      </c>
      <c r="O69" s="139">
        <v>100</v>
      </c>
      <c r="P69" s="139" t="s">
        <v>28</v>
      </c>
      <c r="Q69" s="139" t="s">
        <v>794</v>
      </c>
      <c r="R69" s="139" t="s">
        <v>812</v>
      </c>
      <c r="S69" s="139" t="s">
        <v>20</v>
      </c>
      <c r="T69" s="139" t="s">
        <v>376</v>
      </c>
      <c r="U69" s="139" t="s">
        <v>944</v>
      </c>
      <c r="V69" s="139" t="s">
        <v>381</v>
      </c>
      <c r="W69" s="212">
        <v>2.36</v>
      </c>
      <c r="X69" s="139" t="s">
        <v>924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773</v>
      </c>
      <c r="AD69" s="139" t="s">
        <v>773</v>
      </c>
      <c r="AE69" s="149">
        <v>2.8571428571428572</v>
      </c>
      <c r="AF69" s="139" t="s">
        <v>395</v>
      </c>
      <c r="AG69" s="139" t="s">
        <v>787</v>
      </c>
      <c r="AH69" s="216">
        <v>7</v>
      </c>
      <c r="AI69" s="149">
        <v>4.5999999999999996</v>
      </c>
    </row>
    <row r="70" spans="1:35" hidden="1" x14ac:dyDescent="0.35">
      <c r="A70" s="139">
        <v>20</v>
      </c>
      <c r="B70" s="161">
        <v>380</v>
      </c>
      <c r="C70" s="161">
        <v>69</v>
      </c>
      <c r="D70" s="139" t="s">
        <v>798</v>
      </c>
      <c r="E70" s="139" t="s">
        <v>28</v>
      </c>
      <c r="F70" s="212" t="s">
        <v>28</v>
      </c>
      <c r="G70" s="212" t="s">
        <v>28</v>
      </c>
      <c r="H70" s="139" t="s">
        <v>28</v>
      </c>
      <c r="I70" s="148">
        <v>21.59</v>
      </c>
      <c r="J70" s="148">
        <v>22.82</v>
      </c>
      <c r="K70" s="148">
        <v>36.78</v>
      </c>
      <c r="L70" s="148">
        <v>53.99</v>
      </c>
      <c r="M70" s="148">
        <v>89.93</v>
      </c>
      <c r="N70" s="148">
        <v>100</v>
      </c>
      <c r="O70" s="139">
        <v>100</v>
      </c>
      <c r="P70" s="139" t="s">
        <v>28</v>
      </c>
      <c r="Q70" s="139" t="s">
        <v>794</v>
      </c>
      <c r="R70" s="139" t="s">
        <v>812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2">
        <v>2.36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773</v>
      </c>
      <c r="AD70" s="139" t="s">
        <v>773</v>
      </c>
      <c r="AE70" s="149">
        <v>5.7142857142857144</v>
      </c>
      <c r="AF70" s="139" t="s">
        <v>395</v>
      </c>
      <c r="AG70" s="139" t="s">
        <v>787</v>
      </c>
      <c r="AH70" s="216">
        <v>7</v>
      </c>
      <c r="AI70" s="149">
        <v>5.23</v>
      </c>
    </row>
    <row r="71" spans="1:35" x14ac:dyDescent="0.35">
      <c r="A71" s="139">
        <v>20</v>
      </c>
      <c r="B71" s="161">
        <v>381</v>
      </c>
      <c r="C71" s="161">
        <v>70</v>
      </c>
      <c r="D71" s="139" t="s">
        <v>798</v>
      </c>
      <c r="E71" s="139" t="s">
        <v>28</v>
      </c>
      <c r="F71" s="212" t="s">
        <v>28</v>
      </c>
      <c r="G71" s="212" t="s">
        <v>28</v>
      </c>
      <c r="H71" s="139" t="s">
        <v>28</v>
      </c>
      <c r="I71" s="148">
        <v>21.59</v>
      </c>
      <c r="J71" s="148">
        <v>22.82</v>
      </c>
      <c r="K71" s="148">
        <v>36.78</v>
      </c>
      <c r="L71" s="148">
        <v>53.99</v>
      </c>
      <c r="M71" s="148">
        <v>89.93</v>
      </c>
      <c r="N71" s="148">
        <v>100</v>
      </c>
      <c r="O71" s="139">
        <v>100</v>
      </c>
      <c r="P71" s="139" t="s">
        <v>28</v>
      </c>
      <c r="Q71" s="139" t="s">
        <v>794</v>
      </c>
      <c r="R71" s="139" t="s">
        <v>812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2">
        <v>2.36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773</v>
      </c>
      <c r="AD71" s="139" t="s">
        <v>773</v>
      </c>
      <c r="AE71" s="149">
        <v>8.5714285714285712</v>
      </c>
      <c r="AF71" s="139" t="s">
        <v>395</v>
      </c>
      <c r="AG71" s="139" t="s">
        <v>787</v>
      </c>
      <c r="AH71" s="216">
        <v>7</v>
      </c>
      <c r="AI71" s="149">
        <v>5.6</v>
      </c>
    </row>
    <row r="72" spans="1:35" hidden="1" x14ac:dyDescent="0.35">
      <c r="A72" s="139">
        <v>20</v>
      </c>
      <c r="B72" s="161">
        <v>382</v>
      </c>
      <c r="C72" s="161">
        <v>71</v>
      </c>
      <c r="D72" s="139" t="s">
        <v>798</v>
      </c>
      <c r="E72" s="139" t="s">
        <v>28</v>
      </c>
      <c r="F72" s="212" t="s">
        <v>28</v>
      </c>
      <c r="G72" s="212" t="s">
        <v>28</v>
      </c>
      <c r="H72" s="139" t="s">
        <v>28</v>
      </c>
      <c r="I72" s="148">
        <v>21.59</v>
      </c>
      <c r="J72" s="148">
        <v>22.82</v>
      </c>
      <c r="K72" s="148">
        <v>36.78</v>
      </c>
      <c r="L72" s="148">
        <v>53.99</v>
      </c>
      <c r="M72" s="148">
        <v>89.93</v>
      </c>
      <c r="N72" s="148">
        <v>100</v>
      </c>
      <c r="O72" s="139">
        <v>100</v>
      </c>
      <c r="P72" s="139" t="s">
        <v>28</v>
      </c>
      <c r="Q72" s="139" t="s">
        <v>794</v>
      </c>
      <c r="R72" s="139" t="s">
        <v>812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2">
        <v>2.36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49">
        <v>11.428571428571429</v>
      </c>
      <c r="AF72" s="139" t="s">
        <v>395</v>
      </c>
      <c r="AG72" s="139" t="s">
        <v>787</v>
      </c>
      <c r="AH72" s="216">
        <v>7</v>
      </c>
      <c r="AI72" s="149">
        <v>5.41</v>
      </c>
    </row>
    <row r="73" spans="1:35" hidden="1" x14ac:dyDescent="0.35">
      <c r="A73" s="139">
        <v>20</v>
      </c>
      <c r="B73" s="161">
        <v>383</v>
      </c>
      <c r="C73" s="161">
        <v>72</v>
      </c>
      <c r="D73" s="139" t="s">
        <v>798</v>
      </c>
      <c r="E73" s="139" t="s">
        <v>28</v>
      </c>
      <c r="F73" s="212" t="s">
        <v>28</v>
      </c>
      <c r="G73" s="212" t="s">
        <v>28</v>
      </c>
      <c r="H73" s="139" t="s">
        <v>28</v>
      </c>
      <c r="I73" s="148">
        <v>21.59</v>
      </c>
      <c r="J73" s="148">
        <v>22.82</v>
      </c>
      <c r="K73" s="148">
        <v>36.78</v>
      </c>
      <c r="L73" s="148">
        <v>53.99</v>
      </c>
      <c r="M73" s="148">
        <v>89.93</v>
      </c>
      <c r="N73" s="148">
        <v>100</v>
      </c>
      <c r="O73" s="139">
        <v>100</v>
      </c>
      <c r="P73" s="139" t="s">
        <v>28</v>
      </c>
      <c r="Q73" s="139" t="s">
        <v>794</v>
      </c>
      <c r="R73" s="139" t="s">
        <v>812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2">
        <v>2.36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149">
        <v>14.285714285714285</v>
      </c>
      <c r="AF73" s="139" t="s">
        <v>395</v>
      </c>
      <c r="AG73" s="139" t="s">
        <v>787</v>
      </c>
      <c r="AH73" s="216">
        <v>7</v>
      </c>
      <c r="AI73" s="149">
        <v>6.04</v>
      </c>
    </row>
    <row r="74" spans="1:35" hidden="1" x14ac:dyDescent="0.35">
      <c r="A74" s="200">
        <v>20</v>
      </c>
      <c r="B74" s="161">
        <v>434</v>
      </c>
      <c r="C74" s="161">
        <v>73</v>
      </c>
      <c r="D74" s="139" t="s">
        <v>773</v>
      </c>
      <c r="E74" s="139" t="s">
        <v>28</v>
      </c>
      <c r="F74" s="212" t="s">
        <v>28</v>
      </c>
      <c r="G74" s="212" t="s">
        <v>28</v>
      </c>
      <c r="H74" s="139" t="s">
        <v>28</v>
      </c>
      <c r="I74" s="148">
        <v>21.59</v>
      </c>
      <c r="J74" s="148">
        <v>22.82</v>
      </c>
      <c r="K74" s="148">
        <v>36.78</v>
      </c>
      <c r="L74" s="148">
        <v>53.99</v>
      </c>
      <c r="M74" s="148">
        <v>89.93</v>
      </c>
      <c r="N74" s="148">
        <v>100</v>
      </c>
      <c r="O74" s="139">
        <v>100</v>
      </c>
      <c r="P74" s="139" t="s">
        <v>28</v>
      </c>
      <c r="Q74" s="139" t="s">
        <v>794</v>
      </c>
      <c r="R74" s="139" t="s">
        <v>812</v>
      </c>
      <c r="S74" s="139" t="s">
        <v>934</v>
      </c>
      <c r="T74" s="139" t="s">
        <v>934</v>
      </c>
      <c r="U74" s="139" t="s">
        <v>934</v>
      </c>
      <c r="V74" s="139" t="s">
        <v>934</v>
      </c>
      <c r="W74" s="212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39" t="s">
        <v>934</v>
      </c>
      <c r="AF74" s="139" t="s">
        <v>395</v>
      </c>
      <c r="AG74" s="139" t="s">
        <v>787</v>
      </c>
      <c r="AH74" s="216">
        <v>5</v>
      </c>
      <c r="AI74" s="149">
        <v>2.96</v>
      </c>
    </row>
    <row r="75" spans="1:35" hidden="1" x14ac:dyDescent="0.35">
      <c r="A75" s="200">
        <v>20</v>
      </c>
      <c r="B75" s="161">
        <v>435</v>
      </c>
      <c r="C75" s="161">
        <v>74</v>
      </c>
      <c r="D75" s="139" t="s">
        <v>773</v>
      </c>
      <c r="E75" s="139" t="s">
        <v>28</v>
      </c>
      <c r="F75" s="212" t="s">
        <v>28</v>
      </c>
      <c r="G75" s="212" t="s">
        <v>28</v>
      </c>
      <c r="H75" s="139" t="s">
        <v>28</v>
      </c>
      <c r="I75" s="148">
        <v>21.59</v>
      </c>
      <c r="J75" s="148">
        <v>22.82</v>
      </c>
      <c r="K75" s="148">
        <v>36.78</v>
      </c>
      <c r="L75" s="148">
        <v>53.99</v>
      </c>
      <c r="M75" s="148">
        <v>89.93</v>
      </c>
      <c r="N75" s="148">
        <v>100</v>
      </c>
      <c r="O75" s="139">
        <v>100</v>
      </c>
      <c r="P75" s="139" t="s">
        <v>28</v>
      </c>
      <c r="Q75" s="139" t="s">
        <v>794</v>
      </c>
      <c r="R75" s="139" t="s">
        <v>812</v>
      </c>
      <c r="S75" s="139" t="s">
        <v>934</v>
      </c>
      <c r="T75" s="139" t="s">
        <v>934</v>
      </c>
      <c r="U75" s="139" t="s">
        <v>934</v>
      </c>
      <c r="V75" s="139" t="s">
        <v>934</v>
      </c>
      <c r="W75" s="212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139" t="s">
        <v>934</v>
      </c>
      <c r="AF75" s="139" t="s">
        <v>395</v>
      </c>
      <c r="AG75" s="139" t="s">
        <v>787</v>
      </c>
      <c r="AH75" s="216">
        <v>5.5</v>
      </c>
      <c r="AI75" s="149">
        <v>3.02</v>
      </c>
    </row>
    <row r="76" spans="1:35" hidden="1" x14ac:dyDescent="0.35">
      <c r="A76" s="200">
        <v>20</v>
      </c>
      <c r="B76" s="161">
        <v>436</v>
      </c>
      <c r="C76" s="161">
        <v>75</v>
      </c>
      <c r="D76" s="139" t="s">
        <v>773</v>
      </c>
      <c r="E76" s="139" t="s">
        <v>28</v>
      </c>
      <c r="F76" s="212" t="s">
        <v>28</v>
      </c>
      <c r="G76" s="212" t="s">
        <v>28</v>
      </c>
      <c r="H76" s="139" t="s">
        <v>28</v>
      </c>
      <c r="I76" s="148">
        <v>21.59</v>
      </c>
      <c r="J76" s="148">
        <v>22.82</v>
      </c>
      <c r="K76" s="148">
        <v>36.78</v>
      </c>
      <c r="L76" s="148">
        <v>53.99</v>
      </c>
      <c r="M76" s="148">
        <v>89.93</v>
      </c>
      <c r="N76" s="148">
        <v>100</v>
      </c>
      <c r="O76" s="139">
        <v>100</v>
      </c>
      <c r="P76" s="139" t="s">
        <v>28</v>
      </c>
      <c r="Q76" s="139" t="s">
        <v>794</v>
      </c>
      <c r="R76" s="139" t="s">
        <v>812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2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139" t="s">
        <v>934</v>
      </c>
      <c r="AF76" s="139" t="s">
        <v>395</v>
      </c>
      <c r="AG76" s="139" t="s">
        <v>787</v>
      </c>
      <c r="AH76" s="216">
        <v>6</v>
      </c>
      <c r="AI76" s="149">
        <v>3.63</v>
      </c>
    </row>
    <row r="77" spans="1:35" hidden="1" x14ac:dyDescent="0.35">
      <c r="A77" s="200">
        <v>20</v>
      </c>
      <c r="B77" s="161">
        <v>437</v>
      </c>
      <c r="C77" s="161">
        <v>76</v>
      </c>
      <c r="D77" s="139" t="s">
        <v>773</v>
      </c>
      <c r="E77" s="139" t="s">
        <v>28</v>
      </c>
      <c r="F77" s="212" t="s">
        <v>28</v>
      </c>
      <c r="G77" s="212" t="s">
        <v>28</v>
      </c>
      <c r="H77" s="139" t="s">
        <v>28</v>
      </c>
      <c r="I77" s="148">
        <v>21.59</v>
      </c>
      <c r="J77" s="148">
        <v>22.82</v>
      </c>
      <c r="K77" s="148">
        <v>36.78</v>
      </c>
      <c r="L77" s="148">
        <v>53.99</v>
      </c>
      <c r="M77" s="148">
        <v>89.93</v>
      </c>
      <c r="N77" s="148">
        <v>100</v>
      </c>
      <c r="O77" s="139">
        <v>100</v>
      </c>
      <c r="P77" s="139" t="s">
        <v>28</v>
      </c>
      <c r="Q77" s="139" t="s">
        <v>794</v>
      </c>
      <c r="R77" s="139" t="s">
        <v>812</v>
      </c>
      <c r="S77" s="139" t="s">
        <v>934</v>
      </c>
      <c r="T77" s="139" t="s">
        <v>934</v>
      </c>
      <c r="U77" s="139" t="s">
        <v>934</v>
      </c>
      <c r="V77" s="139" t="s">
        <v>934</v>
      </c>
      <c r="W77" s="212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139" t="s">
        <v>934</v>
      </c>
      <c r="AF77" s="139" t="s">
        <v>395</v>
      </c>
      <c r="AG77" s="139" t="s">
        <v>787</v>
      </c>
      <c r="AH77" s="216">
        <v>6.5</v>
      </c>
      <c r="AI77" s="149">
        <v>3.55</v>
      </c>
    </row>
    <row r="78" spans="1:35" hidden="1" x14ac:dyDescent="0.35">
      <c r="A78" s="200">
        <v>20</v>
      </c>
      <c r="B78" s="161">
        <v>438</v>
      </c>
      <c r="C78" s="161">
        <v>77</v>
      </c>
      <c r="D78" s="139" t="s">
        <v>773</v>
      </c>
      <c r="E78" s="139" t="s">
        <v>28</v>
      </c>
      <c r="F78" s="212" t="s">
        <v>28</v>
      </c>
      <c r="G78" s="212" t="s">
        <v>28</v>
      </c>
      <c r="H78" s="139" t="s">
        <v>28</v>
      </c>
      <c r="I78" s="148">
        <v>21.59</v>
      </c>
      <c r="J78" s="148">
        <v>22.82</v>
      </c>
      <c r="K78" s="148">
        <v>36.78</v>
      </c>
      <c r="L78" s="148">
        <v>53.99</v>
      </c>
      <c r="M78" s="148">
        <v>89.93</v>
      </c>
      <c r="N78" s="148">
        <v>100</v>
      </c>
      <c r="O78" s="139">
        <v>100</v>
      </c>
      <c r="P78" s="139" t="s">
        <v>28</v>
      </c>
      <c r="Q78" s="139" t="s">
        <v>794</v>
      </c>
      <c r="R78" s="139" t="s">
        <v>812</v>
      </c>
      <c r="S78" s="139" t="s">
        <v>934</v>
      </c>
      <c r="T78" s="139" t="s">
        <v>934</v>
      </c>
      <c r="U78" s="139" t="s">
        <v>934</v>
      </c>
      <c r="V78" s="139" t="s">
        <v>934</v>
      </c>
      <c r="W78" s="212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773</v>
      </c>
      <c r="AC78" s="139" t="s">
        <v>773</v>
      </c>
      <c r="AD78" s="139" t="s">
        <v>773</v>
      </c>
      <c r="AE78" s="139" t="s">
        <v>934</v>
      </c>
      <c r="AF78" s="139" t="s">
        <v>395</v>
      </c>
      <c r="AG78" s="139" t="s">
        <v>787</v>
      </c>
      <c r="AH78" s="216">
        <v>7</v>
      </c>
      <c r="AI78" s="149">
        <v>4.71</v>
      </c>
    </row>
    <row r="79" spans="1:35" hidden="1" x14ac:dyDescent="0.35">
      <c r="A79" s="139">
        <v>37</v>
      </c>
      <c r="B79" s="161">
        <v>473</v>
      </c>
      <c r="C79" s="161">
        <v>78</v>
      </c>
      <c r="D79" s="139" t="s">
        <v>798</v>
      </c>
      <c r="E79" s="139" t="s">
        <v>938</v>
      </c>
      <c r="F79" s="212" t="s">
        <v>28</v>
      </c>
      <c r="G79" s="212" t="s">
        <v>28</v>
      </c>
      <c r="H79" s="148">
        <v>5.98</v>
      </c>
      <c r="I79" s="148">
        <v>16.28</v>
      </c>
      <c r="J79" s="148">
        <v>21.25</v>
      </c>
      <c r="K79" s="148">
        <v>38.799999999999997</v>
      </c>
      <c r="L79" s="148">
        <v>54.83</v>
      </c>
      <c r="M79" s="148">
        <v>69.97</v>
      </c>
      <c r="N79" s="148">
        <v>81.42</v>
      </c>
      <c r="O79" s="148">
        <v>100</v>
      </c>
      <c r="P79" s="139" t="s">
        <v>953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372</v>
      </c>
      <c r="W79" s="212">
        <v>5</v>
      </c>
      <c r="X79" s="139" t="s">
        <v>924</v>
      </c>
      <c r="Y79" s="139" t="s">
        <v>934</v>
      </c>
      <c r="Z79" s="139" t="s">
        <v>934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49">
        <v>40</v>
      </c>
      <c r="AF79" s="139" t="s">
        <v>395</v>
      </c>
      <c r="AG79" s="139" t="s">
        <v>787</v>
      </c>
      <c r="AH79" s="216">
        <v>5</v>
      </c>
      <c r="AI79" s="149">
        <v>5.9</v>
      </c>
    </row>
    <row r="80" spans="1:35" hidden="1" x14ac:dyDescent="0.35">
      <c r="A80" s="139">
        <v>37</v>
      </c>
      <c r="B80" s="161">
        <v>474</v>
      </c>
      <c r="C80" s="161">
        <v>79</v>
      </c>
      <c r="D80" s="139" t="s">
        <v>798</v>
      </c>
      <c r="E80" s="139" t="s">
        <v>938</v>
      </c>
      <c r="F80" s="212" t="s">
        <v>28</v>
      </c>
      <c r="G80" s="212" t="s">
        <v>28</v>
      </c>
      <c r="H80" s="148">
        <v>5.98</v>
      </c>
      <c r="I80" s="148">
        <v>16.28</v>
      </c>
      <c r="J80" s="148">
        <v>21.25</v>
      </c>
      <c r="K80" s="148">
        <v>38.799999999999997</v>
      </c>
      <c r="L80" s="148">
        <v>54.83</v>
      </c>
      <c r="M80" s="148">
        <v>69.97</v>
      </c>
      <c r="N80" s="148">
        <v>81.42</v>
      </c>
      <c r="O80" s="148">
        <v>100</v>
      </c>
      <c r="P80" s="139" t="s">
        <v>953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372</v>
      </c>
      <c r="W80" s="212">
        <v>5</v>
      </c>
      <c r="X80" s="139" t="s">
        <v>924</v>
      </c>
      <c r="Y80" s="139" t="s">
        <v>934</v>
      </c>
      <c r="Z80" s="139" t="s">
        <v>934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80</v>
      </c>
      <c r="AF80" s="139" t="s">
        <v>395</v>
      </c>
      <c r="AG80" s="139" t="s">
        <v>787</v>
      </c>
      <c r="AH80" s="216">
        <v>5</v>
      </c>
      <c r="AI80" s="149">
        <v>8.1</v>
      </c>
    </row>
    <row r="81" spans="1:35" hidden="1" x14ac:dyDescent="0.35">
      <c r="A81" s="139">
        <v>37</v>
      </c>
      <c r="B81" s="161">
        <v>475</v>
      </c>
      <c r="C81" s="161">
        <v>80</v>
      </c>
      <c r="D81" s="139" t="s">
        <v>798</v>
      </c>
      <c r="E81" s="139" t="s">
        <v>938</v>
      </c>
      <c r="F81" s="212" t="s">
        <v>28</v>
      </c>
      <c r="G81" s="212" t="s">
        <v>28</v>
      </c>
      <c r="H81" s="148">
        <v>5.98</v>
      </c>
      <c r="I81" s="148">
        <v>16.28</v>
      </c>
      <c r="J81" s="148">
        <v>21.25</v>
      </c>
      <c r="K81" s="148">
        <v>38.799999999999997</v>
      </c>
      <c r="L81" s="148">
        <v>54.83</v>
      </c>
      <c r="M81" s="148">
        <v>69.97</v>
      </c>
      <c r="N81" s="148">
        <v>81.42</v>
      </c>
      <c r="O81" s="148">
        <v>100</v>
      </c>
      <c r="P81" s="139" t="s">
        <v>953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372</v>
      </c>
      <c r="W81" s="212">
        <v>5</v>
      </c>
      <c r="X81" s="139" t="s">
        <v>924</v>
      </c>
      <c r="Y81" s="139" t="s">
        <v>934</v>
      </c>
      <c r="Z81" s="139" t="s">
        <v>934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120</v>
      </c>
      <c r="AF81" s="139" t="s">
        <v>395</v>
      </c>
      <c r="AG81" s="139" t="s">
        <v>787</v>
      </c>
      <c r="AH81" s="216">
        <v>5</v>
      </c>
      <c r="AI81" s="149">
        <v>8.6</v>
      </c>
    </row>
    <row r="82" spans="1:35" hidden="1" x14ac:dyDescent="0.35">
      <c r="A82" s="139">
        <v>37</v>
      </c>
      <c r="B82" s="161">
        <v>476</v>
      </c>
      <c r="C82" s="161">
        <v>81</v>
      </c>
      <c r="D82" s="139" t="s">
        <v>798</v>
      </c>
      <c r="E82" s="139" t="s">
        <v>938</v>
      </c>
      <c r="F82" s="212" t="s">
        <v>28</v>
      </c>
      <c r="G82" s="212" t="s">
        <v>28</v>
      </c>
      <c r="H82" s="148">
        <v>5.98</v>
      </c>
      <c r="I82" s="148">
        <v>16.28</v>
      </c>
      <c r="J82" s="148">
        <v>21.25</v>
      </c>
      <c r="K82" s="148">
        <v>38.799999999999997</v>
      </c>
      <c r="L82" s="148">
        <v>54.83</v>
      </c>
      <c r="M82" s="148">
        <v>69.97</v>
      </c>
      <c r="N82" s="148">
        <v>81.42</v>
      </c>
      <c r="O82" s="148">
        <v>100</v>
      </c>
      <c r="P82" s="139" t="s">
        <v>953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966</v>
      </c>
      <c r="V82" s="139" t="s">
        <v>380</v>
      </c>
      <c r="W82" s="212">
        <v>4</v>
      </c>
      <c r="X82" s="139" t="s">
        <v>924</v>
      </c>
      <c r="Y82" s="139" t="s">
        <v>934</v>
      </c>
      <c r="Z82" s="139" t="s">
        <v>934</v>
      </c>
      <c r="AA82" s="139" t="s">
        <v>934</v>
      </c>
      <c r="AB82" s="139" t="s">
        <v>798</v>
      </c>
      <c r="AC82" s="139" t="s">
        <v>773</v>
      </c>
      <c r="AD82" s="139" t="s">
        <v>773</v>
      </c>
      <c r="AE82" s="149">
        <v>40</v>
      </c>
      <c r="AF82" s="139" t="s">
        <v>395</v>
      </c>
      <c r="AG82" s="139" t="s">
        <v>787</v>
      </c>
      <c r="AH82" s="216">
        <v>5</v>
      </c>
      <c r="AI82" s="149">
        <v>6.9</v>
      </c>
    </row>
    <row r="83" spans="1:35" hidden="1" x14ac:dyDescent="0.35">
      <c r="A83" s="139">
        <v>37</v>
      </c>
      <c r="B83" s="161">
        <v>477</v>
      </c>
      <c r="C83" s="161">
        <v>82</v>
      </c>
      <c r="D83" s="139" t="s">
        <v>798</v>
      </c>
      <c r="E83" s="139" t="s">
        <v>938</v>
      </c>
      <c r="F83" s="212" t="s">
        <v>28</v>
      </c>
      <c r="G83" s="212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966</v>
      </c>
      <c r="V83" s="139" t="s">
        <v>380</v>
      </c>
      <c r="W83" s="212">
        <v>4</v>
      </c>
      <c r="X83" s="139" t="s">
        <v>924</v>
      </c>
      <c r="Y83" s="139" t="s">
        <v>934</v>
      </c>
      <c r="Z83" s="139" t="s">
        <v>934</v>
      </c>
      <c r="AA83" s="139" t="s">
        <v>934</v>
      </c>
      <c r="AB83" s="139" t="s">
        <v>798</v>
      </c>
      <c r="AC83" s="139" t="s">
        <v>773</v>
      </c>
      <c r="AD83" s="139" t="s">
        <v>773</v>
      </c>
      <c r="AE83" s="149">
        <v>80</v>
      </c>
      <c r="AF83" s="139" t="s">
        <v>395</v>
      </c>
      <c r="AG83" s="139" t="s">
        <v>787</v>
      </c>
      <c r="AH83" s="216">
        <v>5</v>
      </c>
      <c r="AI83" s="149">
        <v>7.6</v>
      </c>
    </row>
    <row r="84" spans="1:35" hidden="1" x14ac:dyDescent="0.35">
      <c r="A84" s="139">
        <v>37</v>
      </c>
      <c r="B84" s="161">
        <v>478</v>
      </c>
      <c r="C84" s="161">
        <v>83</v>
      </c>
      <c r="D84" s="139" t="s">
        <v>798</v>
      </c>
      <c r="E84" s="139" t="s">
        <v>938</v>
      </c>
      <c r="F84" s="212" t="s">
        <v>28</v>
      </c>
      <c r="G84" s="212" t="s">
        <v>28</v>
      </c>
      <c r="H84" s="148">
        <v>5.98</v>
      </c>
      <c r="I84" s="148">
        <v>16.28</v>
      </c>
      <c r="J84" s="148">
        <v>21.25</v>
      </c>
      <c r="K84" s="148">
        <v>38.799999999999997</v>
      </c>
      <c r="L84" s="148">
        <v>54.83</v>
      </c>
      <c r="M84" s="148">
        <v>69.97</v>
      </c>
      <c r="N84" s="148">
        <v>81.42</v>
      </c>
      <c r="O84" s="148">
        <v>100</v>
      </c>
      <c r="P84" s="139" t="s">
        <v>953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966</v>
      </c>
      <c r="V84" s="139" t="s">
        <v>380</v>
      </c>
      <c r="W84" s="212">
        <v>4</v>
      </c>
      <c r="X84" s="139" t="s">
        <v>924</v>
      </c>
      <c r="Y84" s="139" t="s">
        <v>934</v>
      </c>
      <c r="Z84" s="139" t="s">
        <v>934</v>
      </c>
      <c r="AA84" s="139" t="s">
        <v>934</v>
      </c>
      <c r="AB84" s="139" t="s">
        <v>798</v>
      </c>
      <c r="AC84" s="139" t="s">
        <v>773</v>
      </c>
      <c r="AD84" s="139" t="s">
        <v>773</v>
      </c>
      <c r="AE84" s="149">
        <v>120</v>
      </c>
      <c r="AF84" s="139" t="s">
        <v>395</v>
      </c>
      <c r="AG84" s="139" t="s">
        <v>787</v>
      </c>
      <c r="AH84" s="216">
        <v>5</v>
      </c>
      <c r="AI84" s="149">
        <v>8.1999999999999993</v>
      </c>
    </row>
    <row r="85" spans="1:35" hidden="1" x14ac:dyDescent="0.35">
      <c r="A85" s="139">
        <v>37</v>
      </c>
      <c r="B85" s="161">
        <v>479</v>
      </c>
      <c r="C85" s="161">
        <v>84</v>
      </c>
      <c r="D85" s="139" t="s">
        <v>798</v>
      </c>
      <c r="E85" s="139" t="s">
        <v>938</v>
      </c>
      <c r="F85" s="212" t="s">
        <v>28</v>
      </c>
      <c r="G85" s="212" t="s">
        <v>28</v>
      </c>
      <c r="H85" s="148">
        <v>5.98</v>
      </c>
      <c r="I85" s="148">
        <v>16.28</v>
      </c>
      <c r="J85" s="148">
        <v>21.25</v>
      </c>
      <c r="K85" s="148">
        <v>38.799999999999997</v>
      </c>
      <c r="L85" s="148">
        <v>54.83</v>
      </c>
      <c r="M85" s="148">
        <v>69.97</v>
      </c>
      <c r="N85" s="148">
        <v>81.42</v>
      </c>
      <c r="O85" s="148">
        <v>100</v>
      </c>
      <c r="P85" s="139" t="s">
        <v>953</v>
      </c>
      <c r="Q85" s="139" t="s">
        <v>794</v>
      </c>
      <c r="R85" s="139" t="s">
        <v>812</v>
      </c>
      <c r="S85" s="139" t="s">
        <v>213</v>
      </c>
      <c r="T85" s="139" t="s">
        <v>376</v>
      </c>
      <c r="U85" s="139" t="s">
        <v>966</v>
      </c>
      <c r="V85" s="139" t="s">
        <v>380</v>
      </c>
      <c r="W85" s="212">
        <v>7.5</v>
      </c>
      <c r="X85" s="139" t="s">
        <v>924</v>
      </c>
      <c r="Y85" s="139" t="s">
        <v>934</v>
      </c>
      <c r="Z85" s="139" t="s">
        <v>934</v>
      </c>
      <c r="AA85" s="139" t="s">
        <v>934</v>
      </c>
      <c r="AB85" s="139" t="s">
        <v>798</v>
      </c>
      <c r="AC85" s="139" t="s">
        <v>773</v>
      </c>
      <c r="AD85" s="139" t="s">
        <v>773</v>
      </c>
      <c r="AE85" s="149">
        <v>40</v>
      </c>
      <c r="AF85" s="139" t="s">
        <v>395</v>
      </c>
      <c r="AG85" s="139" t="s">
        <v>787</v>
      </c>
      <c r="AH85" s="216">
        <v>5</v>
      </c>
      <c r="AI85" s="149">
        <v>13.3</v>
      </c>
    </row>
    <row r="86" spans="1:35" hidden="1" x14ac:dyDescent="0.35">
      <c r="A86" s="139">
        <v>37</v>
      </c>
      <c r="B86" s="161">
        <v>480</v>
      </c>
      <c r="C86" s="161">
        <v>85</v>
      </c>
      <c r="D86" s="139" t="s">
        <v>798</v>
      </c>
      <c r="E86" s="139" t="s">
        <v>938</v>
      </c>
      <c r="F86" s="212" t="s">
        <v>28</v>
      </c>
      <c r="G86" s="212" t="s">
        <v>28</v>
      </c>
      <c r="H86" s="148">
        <v>5.98</v>
      </c>
      <c r="I86" s="148">
        <v>16.28</v>
      </c>
      <c r="J86" s="148">
        <v>21.25</v>
      </c>
      <c r="K86" s="148">
        <v>38.799999999999997</v>
      </c>
      <c r="L86" s="148">
        <v>54.83</v>
      </c>
      <c r="M86" s="148">
        <v>69.97</v>
      </c>
      <c r="N86" s="148">
        <v>81.42</v>
      </c>
      <c r="O86" s="148">
        <v>100</v>
      </c>
      <c r="P86" s="139" t="s">
        <v>953</v>
      </c>
      <c r="Q86" s="139" t="s">
        <v>794</v>
      </c>
      <c r="R86" s="139" t="s">
        <v>812</v>
      </c>
      <c r="S86" s="139" t="s">
        <v>213</v>
      </c>
      <c r="T86" s="139" t="s">
        <v>376</v>
      </c>
      <c r="U86" s="139" t="s">
        <v>966</v>
      </c>
      <c r="V86" s="139" t="s">
        <v>380</v>
      </c>
      <c r="W86" s="212">
        <v>7.5</v>
      </c>
      <c r="X86" s="139" t="s">
        <v>924</v>
      </c>
      <c r="Y86" s="139" t="s">
        <v>934</v>
      </c>
      <c r="Z86" s="139" t="s">
        <v>934</v>
      </c>
      <c r="AA86" s="139" t="s">
        <v>934</v>
      </c>
      <c r="AB86" s="139" t="s">
        <v>798</v>
      </c>
      <c r="AC86" s="139" t="s">
        <v>773</v>
      </c>
      <c r="AD86" s="139" t="s">
        <v>773</v>
      </c>
      <c r="AE86" s="149">
        <v>80</v>
      </c>
      <c r="AF86" s="139" t="s">
        <v>395</v>
      </c>
      <c r="AG86" s="139" t="s">
        <v>787</v>
      </c>
      <c r="AH86" s="216">
        <v>5</v>
      </c>
      <c r="AI86" s="149">
        <v>11.1</v>
      </c>
    </row>
    <row r="87" spans="1:35" hidden="1" x14ac:dyDescent="0.35">
      <c r="A87" s="139">
        <v>37</v>
      </c>
      <c r="B87" s="161">
        <v>481</v>
      </c>
      <c r="C87" s="161">
        <v>86</v>
      </c>
      <c r="D87" s="139" t="s">
        <v>798</v>
      </c>
      <c r="E87" s="139" t="s">
        <v>938</v>
      </c>
      <c r="F87" s="212" t="s">
        <v>28</v>
      </c>
      <c r="G87" s="212" t="s">
        <v>28</v>
      </c>
      <c r="H87" s="148">
        <v>5.98</v>
      </c>
      <c r="I87" s="148">
        <v>16.28</v>
      </c>
      <c r="J87" s="148">
        <v>21.25</v>
      </c>
      <c r="K87" s="148">
        <v>38.799999999999997</v>
      </c>
      <c r="L87" s="148">
        <v>54.83</v>
      </c>
      <c r="M87" s="148">
        <v>69.97</v>
      </c>
      <c r="N87" s="148">
        <v>81.42</v>
      </c>
      <c r="O87" s="148">
        <v>100</v>
      </c>
      <c r="P87" s="139" t="s">
        <v>953</v>
      </c>
      <c r="Q87" s="139" t="s">
        <v>794</v>
      </c>
      <c r="R87" s="139" t="s">
        <v>812</v>
      </c>
      <c r="S87" s="139" t="s">
        <v>213</v>
      </c>
      <c r="T87" s="139" t="s">
        <v>376</v>
      </c>
      <c r="U87" s="139" t="s">
        <v>966</v>
      </c>
      <c r="V87" s="139" t="s">
        <v>380</v>
      </c>
      <c r="W87" s="212">
        <v>7.5</v>
      </c>
      <c r="X87" s="139" t="s">
        <v>924</v>
      </c>
      <c r="Y87" s="139" t="s">
        <v>934</v>
      </c>
      <c r="Z87" s="139" t="s">
        <v>934</v>
      </c>
      <c r="AA87" s="139" t="s">
        <v>934</v>
      </c>
      <c r="AB87" s="139" t="s">
        <v>798</v>
      </c>
      <c r="AC87" s="139" t="s">
        <v>773</v>
      </c>
      <c r="AD87" s="139" t="s">
        <v>773</v>
      </c>
      <c r="AE87" s="149">
        <v>120</v>
      </c>
      <c r="AF87" s="139" t="s">
        <v>395</v>
      </c>
      <c r="AG87" s="139" t="s">
        <v>787</v>
      </c>
      <c r="AH87" s="216">
        <v>5</v>
      </c>
      <c r="AI87" s="149">
        <v>9.9</v>
      </c>
    </row>
    <row r="88" spans="1:35" x14ac:dyDescent="0.35">
      <c r="A88" s="200">
        <v>37</v>
      </c>
      <c r="B88" s="161">
        <v>522</v>
      </c>
      <c r="C88" s="161">
        <v>87</v>
      </c>
      <c r="D88" s="139" t="s">
        <v>773</v>
      </c>
      <c r="E88" s="139" t="s">
        <v>938</v>
      </c>
      <c r="F88" s="212" t="s">
        <v>28</v>
      </c>
      <c r="G88" s="212" t="s">
        <v>28</v>
      </c>
      <c r="H88" s="148">
        <v>5.98</v>
      </c>
      <c r="I88" s="148">
        <v>16.28</v>
      </c>
      <c r="J88" s="148">
        <v>21.25</v>
      </c>
      <c r="K88" s="148">
        <v>38.799999999999997</v>
      </c>
      <c r="L88" s="148">
        <v>54.83</v>
      </c>
      <c r="M88" s="148">
        <v>69.97</v>
      </c>
      <c r="N88" s="148">
        <v>81.42</v>
      </c>
      <c r="O88" s="148">
        <v>100</v>
      </c>
      <c r="P88" s="139" t="s">
        <v>953</v>
      </c>
      <c r="Q88" s="139" t="s">
        <v>794</v>
      </c>
      <c r="R88" s="139" t="s">
        <v>812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2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773</v>
      </c>
      <c r="AC88" s="139" t="s">
        <v>773</v>
      </c>
      <c r="AD88" s="139" t="s">
        <v>773</v>
      </c>
      <c r="AE88" s="139" t="s">
        <v>934</v>
      </c>
      <c r="AF88" s="139" t="s">
        <v>395</v>
      </c>
      <c r="AG88" s="139" t="s">
        <v>787</v>
      </c>
      <c r="AH88" s="216">
        <v>5</v>
      </c>
      <c r="AI88" s="149">
        <v>5.6</v>
      </c>
    </row>
    <row r="89" spans="1:35" hidden="1" x14ac:dyDescent="0.35">
      <c r="A89" s="139">
        <v>38</v>
      </c>
      <c r="B89" s="161">
        <v>532</v>
      </c>
      <c r="C89" s="161">
        <v>88</v>
      </c>
      <c r="D89" s="139" t="s">
        <v>798</v>
      </c>
      <c r="E89" s="139" t="s">
        <v>938</v>
      </c>
      <c r="F89" s="212" t="s">
        <v>28</v>
      </c>
      <c r="G89" s="212" t="s">
        <v>28</v>
      </c>
      <c r="H89" s="148">
        <v>5.98</v>
      </c>
      <c r="I89" s="148">
        <v>16.28</v>
      </c>
      <c r="J89" s="148">
        <v>21.25</v>
      </c>
      <c r="K89" s="148">
        <v>38.799999999999997</v>
      </c>
      <c r="L89" s="148">
        <v>54.83</v>
      </c>
      <c r="M89" s="148">
        <v>69.97</v>
      </c>
      <c r="N89" s="148">
        <v>81.42</v>
      </c>
      <c r="O89" s="148">
        <v>100</v>
      </c>
      <c r="P89" s="139" t="s">
        <v>953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2">
        <v>8</v>
      </c>
      <c r="X89" s="139" t="s">
        <v>925</v>
      </c>
      <c r="Y89" s="139">
        <v>11000</v>
      </c>
      <c r="Z89" s="139">
        <v>160</v>
      </c>
      <c r="AA89" s="139">
        <v>0.33</v>
      </c>
      <c r="AB89" s="139" t="s">
        <v>773</v>
      </c>
      <c r="AC89" s="139" t="s">
        <v>773</v>
      </c>
      <c r="AD89" s="139" t="s">
        <v>773</v>
      </c>
      <c r="AE89" s="149">
        <v>2</v>
      </c>
      <c r="AF89" s="139" t="s">
        <v>395</v>
      </c>
      <c r="AG89" s="139" t="s">
        <v>787</v>
      </c>
      <c r="AH89" s="216">
        <v>4.9000000000000004</v>
      </c>
      <c r="AI89" s="149">
        <v>6.16</v>
      </c>
    </row>
    <row r="90" spans="1:35" hidden="1" x14ac:dyDescent="0.35">
      <c r="A90" s="139">
        <v>38</v>
      </c>
      <c r="B90" s="161">
        <v>533</v>
      </c>
      <c r="C90" s="161">
        <v>89</v>
      </c>
      <c r="D90" s="139" t="s">
        <v>798</v>
      </c>
      <c r="E90" s="139" t="s">
        <v>938</v>
      </c>
      <c r="F90" s="212" t="s">
        <v>28</v>
      </c>
      <c r="G90" s="212" t="s">
        <v>28</v>
      </c>
      <c r="H90" s="148">
        <v>5.98</v>
      </c>
      <c r="I90" s="148">
        <v>16.28</v>
      </c>
      <c r="J90" s="148">
        <v>21.25</v>
      </c>
      <c r="K90" s="148">
        <v>38.799999999999997</v>
      </c>
      <c r="L90" s="148">
        <v>54.83</v>
      </c>
      <c r="M90" s="148">
        <v>69.97</v>
      </c>
      <c r="N90" s="148">
        <v>81.42</v>
      </c>
      <c r="O90" s="148">
        <v>100</v>
      </c>
      <c r="P90" s="139" t="s">
        <v>953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2">
        <v>8</v>
      </c>
      <c r="X90" s="139" t="s">
        <v>925</v>
      </c>
      <c r="Y90" s="139">
        <v>11000</v>
      </c>
      <c r="Z90" s="139">
        <v>160</v>
      </c>
      <c r="AA90" s="139">
        <v>0.33</v>
      </c>
      <c r="AB90" s="139" t="s">
        <v>773</v>
      </c>
      <c r="AC90" s="139" t="s">
        <v>773</v>
      </c>
      <c r="AD90" s="139" t="s">
        <v>773</v>
      </c>
      <c r="AE90" s="149">
        <v>3</v>
      </c>
      <c r="AF90" s="139" t="s">
        <v>395</v>
      </c>
      <c r="AG90" s="139" t="s">
        <v>787</v>
      </c>
      <c r="AH90" s="216">
        <v>4.9000000000000004</v>
      </c>
      <c r="AI90" s="149">
        <v>8.4700000000000006</v>
      </c>
    </row>
    <row r="91" spans="1:35" hidden="1" x14ac:dyDescent="0.35">
      <c r="A91" s="139">
        <v>38</v>
      </c>
      <c r="B91" s="161">
        <v>534</v>
      </c>
      <c r="C91" s="161">
        <v>90</v>
      </c>
      <c r="D91" s="139" t="s">
        <v>798</v>
      </c>
      <c r="E91" s="139" t="s">
        <v>938</v>
      </c>
      <c r="F91" s="212" t="s">
        <v>28</v>
      </c>
      <c r="G91" s="212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2">
        <v>8</v>
      </c>
      <c r="X91" s="139" t="s">
        <v>924</v>
      </c>
      <c r="Y91" s="139" t="s">
        <v>934</v>
      </c>
      <c r="Z91" s="139" t="s">
        <v>934</v>
      </c>
      <c r="AA91" s="139" t="s">
        <v>934</v>
      </c>
      <c r="AB91" s="139" t="s">
        <v>773</v>
      </c>
      <c r="AC91" s="139" t="s">
        <v>773</v>
      </c>
      <c r="AD91" s="139" t="s">
        <v>773</v>
      </c>
      <c r="AE91" s="149">
        <v>40.816326530612237</v>
      </c>
      <c r="AF91" s="139" t="s">
        <v>395</v>
      </c>
      <c r="AG91" s="139" t="s">
        <v>787</v>
      </c>
      <c r="AH91" s="216">
        <v>4.9000000000000004</v>
      </c>
      <c r="AI91" s="149">
        <v>5.89</v>
      </c>
    </row>
    <row r="92" spans="1:35" hidden="1" x14ac:dyDescent="0.35">
      <c r="A92" s="139">
        <v>38</v>
      </c>
      <c r="B92" s="161">
        <v>535</v>
      </c>
      <c r="C92" s="161">
        <v>91</v>
      </c>
      <c r="D92" s="139" t="s">
        <v>798</v>
      </c>
      <c r="E92" s="139" t="s">
        <v>938</v>
      </c>
      <c r="F92" s="212" t="s">
        <v>28</v>
      </c>
      <c r="G92" s="212" t="s">
        <v>28</v>
      </c>
      <c r="H92" s="148">
        <v>5.98</v>
      </c>
      <c r="I92" s="148">
        <v>16.28</v>
      </c>
      <c r="J92" s="148">
        <v>21.25</v>
      </c>
      <c r="K92" s="148">
        <v>38.799999999999997</v>
      </c>
      <c r="L92" s="148">
        <v>54.83</v>
      </c>
      <c r="M92" s="148">
        <v>69.97</v>
      </c>
      <c r="N92" s="148">
        <v>81.42</v>
      </c>
      <c r="O92" s="148">
        <v>100</v>
      </c>
      <c r="P92" s="139" t="s">
        <v>953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2">
        <v>8</v>
      </c>
      <c r="X92" s="139" t="s">
        <v>924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149">
        <v>81.632653061224474</v>
      </c>
      <c r="AF92" s="139" t="s">
        <v>395</v>
      </c>
      <c r="AG92" s="139" t="s">
        <v>787</v>
      </c>
      <c r="AH92" s="216">
        <v>4.9000000000000004</v>
      </c>
      <c r="AI92" s="149">
        <v>8.15</v>
      </c>
    </row>
    <row r="93" spans="1:35" hidden="1" x14ac:dyDescent="0.35">
      <c r="A93" s="139">
        <v>38</v>
      </c>
      <c r="B93" s="161">
        <v>536</v>
      </c>
      <c r="C93" s="161">
        <v>92</v>
      </c>
      <c r="D93" s="139" t="s">
        <v>798</v>
      </c>
      <c r="E93" s="139" t="s">
        <v>938</v>
      </c>
      <c r="F93" s="212" t="s">
        <v>28</v>
      </c>
      <c r="G93" s="212" t="s">
        <v>28</v>
      </c>
      <c r="H93" s="148">
        <v>5.98</v>
      </c>
      <c r="I93" s="148">
        <v>16.28</v>
      </c>
      <c r="J93" s="148">
        <v>21.25</v>
      </c>
      <c r="K93" s="148">
        <v>38.799999999999997</v>
      </c>
      <c r="L93" s="148">
        <v>54.83</v>
      </c>
      <c r="M93" s="148">
        <v>69.97</v>
      </c>
      <c r="N93" s="148">
        <v>81.42</v>
      </c>
      <c r="O93" s="148">
        <v>100</v>
      </c>
      <c r="P93" s="139" t="s">
        <v>953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2">
        <v>8</v>
      </c>
      <c r="X93" s="139" t="s">
        <v>924</v>
      </c>
      <c r="Y93" s="139" t="s">
        <v>934</v>
      </c>
      <c r="Z93" s="139" t="s">
        <v>934</v>
      </c>
      <c r="AA93" s="139" t="s">
        <v>934</v>
      </c>
      <c r="AB93" s="139" t="s">
        <v>773</v>
      </c>
      <c r="AC93" s="139" t="s">
        <v>773</v>
      </c>
      <c r="AD93" s="139" t="s">
        <v>773</v>
      </c>
      <c r="AE93" s="149">
        <v>122.44897959183672</v>
      </c>
      <c r="AF93" s="139" t="s">
        <v>395</v>
      </c>
      <c r="AG93" s="139" t="s">
        <v>787</v>
      </c>
      <c r="AH93" s="216">
        <v>4.9000000000000004</v>
      </c>
      <c r="AI93" s="149">
        <v>8.69</v>
      </c>
    </row>
    <row r="94" spans="1:35" hidden="1" x14ac:dyDescent="0.35">
      <c r="A94" s="200">
        <v>38</v>
      </c>
      <c r="B94" s="161">
        <v>553</v>
      </c>
      <c r="C94" s="161">
        <v>93</v>
      </c>
      <c r="D94" s="139" t="s">
        <v>773</v>
      </c>
      <c r="E94" s="139" t="s">
        <v>938</v>
      </c>
      <c r="F94" s="212" t="s">
        <v>28</v>
      </c>
      <c r="G94" s="212" t="s">
        <v>28</v>
      </c>
      <c r="H94" s="148">
        <v>5.98</v>
      </c>
      <c r="I94" s="148">
        <v>16.28</v>
      </c>
      <c r="J94" s="148">
        <v>21.25</v>
      </c>
      <c r="K94" s="148">
        <v>38.799999999999997</v>
      </c>
      <c r="L94" s="148">
        <v>54.83</v>
      </c>
      <c r="M94" s="148">
        <v>69.97</v>
      </c>
      <c r="N94" s="148">
        <v>81.42</v>
      </c>
      <c r="O94" s="148">
        <v>100</v>
      </c>
      <c r="P94" s="139" t="s">
        <v>953</v>
      </c>
      <c r="Q94" s="139" t="s">
        <v>794</v>
      </c>
      <c r="R94" s="139" t="s">
        <v>812</v>
      </c>
      <c r="S94" s="139" t="s">
        <v>934</v>
      </c>
      <c r="T94" s="139" t="s">
        <v>934</v>
      </c>
      <c r="U94" s="139" t="s">
        <v>934</v>
      </c>
      <c r="V94" s="139" t="s">
        <v>934</v>
      </c>
      <c r="W94" s="212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773</v>
      </c>
      <c r="AC94" s="139" t="s">
        <v>773</v>
      </c>
      <c r="AD94" s="139" t="s">
        <v>773</v>
      </c>
      <c r="AE94" s="139" t="s">
        <v>934</v>
      </c>
      <c r="AF94" s="139" t="s">
        <v>395</v>
      </c>
      <c r="AG94" s="139" t="s">
        <v>787</v>
      </c>
      <c r="AH94" s="216">
        <v>4.9000000000000004</v>
      </c>
      <c r="AI94" s="149">
        <v>6.04</v>
      </c>
    </row>
    <row r="95" spans="1:35" hidden="1" x14ac:dyDescent="0.35">
      <c r="A95" s="211">
        <v>50</v>
      </c>
      <c r="B95" s="161">
        <v>599</v>
      </c>
      <c r="C95" s="161">
        <v>94</v>
      </c>
      <c r="D95" s="139" t="s">
        <v>798</v>
      </c>
      <c r="E95" s="139" t="s">
        <v>938</v>
      </c>
      <c r="F95" s="212" t="s">
        <v>28</v>
      </c>
      <c r="G95" s="212" t="s">
        <v>28</v>
      </c>
      <c r="H95" s="139">
        <v>6</v>
      </c>
      <c r="I95" s="139">
        <v>13</v>
      </c>
      <c r="J95" s="139" t="s">
        <v>28</v>
      </c>
      <c r="K95" s="139">
        <v>43</v>
      </c>
      <c r="L95" s="139">
        <v>59</v>
      </c>
      <c r="M95" s="139" t="s">
        <v>28</v>
      </c>
      <c r="N95" s="139">
        <v>95</v>
      </c>
      <c r="O95" s="139">
        <v>100</v>
      </c>
      <c r="P95" s="139" t="s">
        <v>28</v>
      </c>
      <c r="Q95" s="139" t="s">
        <v>789</v>
      </c>
      <c r="R95" s="139" t="s">
        <v>836</v>
      </c>
      <c r="S95" s="139" t="s">
        <v>121</v>
      </c>
      <c r="T95" s="139" t="s">
        <v>376</v>
      </c>
      <c r="U95" s="139" t="s">
        <v>944</v>
      </c>
      <c r="V95" s="139" t="s">
        <v>381</v>
      </c>
      <c r="W95" s="212">
        <v>0.29699999999999999</v>
      </c>
      <c r="X95" s="139" t="s">
        <v>925</v>
      </c>
      <c r="Y95" s="139">
        <v>3000</v>
      </c>
      <c r="Z95" s="139">
        <v>165</v>
      </c>
      <c r="AA95" s="139">
        <v>0.75</v>
      </c>
      <c r="AB95" s="139" t="s">
        <v>773</v>
      </c>
      <c r="AC95" s="139" t="s">
        <v>773</v>
      </c>
      <c r="AD95" s="139" t="s">
        <v>773</v>
      </c>
      <c r="AE95" s="149">
        <v>1</v>
      </c>
      <c r="AF95" s="139" t="s">
        <v>395</v>
      </c>
      <c r="AG95" s="139" t="s">
        <v>787</v>
      </c>
      <c r="AH95" s="216">
        <v>5.63</v>
      </c>
      <c r="AI95" s="149">
        <v>2.52</v>
      </c>
    </row>
    <row r="96" spans="1:35" hidden="1" x14ac:dyDescent="0.35">
      <c r="A96" s="211">
        <v>50</v>
      </c>
      <c r="B96" s="161">
        <v>600</v>
      </c>
      <c r="C96" s="161">
        <v>95</v>
      </c>
      <c r="D96" s="139" t="s">
        <v>798</v>
      </c>
      <c r="E96" s="139" t="s">
        <v>938</v>
      </c>
      <c r="F96" s="212" t="s">
        <v>28</v>
      </c>
      <c r="G96" s="212" t="s">
        <v>28</v>
      </c>
      <c r="H96" s="139">
        <v>6</v>
      </c>
      <c r="I96" s="139">
        <v>13</v>
      </c>
      <c r="J96" s="139" t="s">
        <v>28</v>
      </c>
      <c r="K96" s="139">
        <v>43</v>
      </c>
      <c r="L96" s="139">
        <v>59</v>
      </c>
      <c r="M96" s="139" t="s">
        <v>28</v>
      </c>
      <c r="N96" s="139">
        <v>95</v>
      </c>
      <c r="O96" s="139">
        <v>100</v>
      </c>
      <c r="P96" s="139" t="s">
        <v>28</v>
      </c>
      <c r="Q96" s="139" t="s">
        <v>789</v>
      </c>
      <c r="R96" s="139" t="s">
        <v>836</v>
      </c>
      <c r="S96" s="139" t="s">
        <v>121</v>
      </c>
      <c r="T96" s="139" t="s">
        <v>376</v>
      </c>
      <c r="U96" s="139" t="s">
        <v>944</v>
      </c>
      <c r="V96" s="139" t="s">
        <v>381</v>
      </c>
      <c r="W96" s="212">
        <v>0.29699999999999999</v>
      </c>
      <c r="X96" s="139" t="s">
        <v>925</v>
      </c>
      <c r="Y96" s="139">
        <v>3000</v>
      </c>
      <c r="Z96" s="139">
        <v>165</v>
      </c>
      <c r="AA96" s="139">
        <v>0.75</v>
      </c>
      <c r="AB96" s="139" t="s">
        <v>773</v>
      </c>
      <c r="AC96" s="139" t="s">
        <v>773</v>
      </c>
      <c r="AD96" s="139" t="s">
        <v>773</v>
      </c>
      <c r="AE96" s="149">
        <v>3</v>
      </c>
      <c r="AF96" s="139" t="s">
        <v>395</v>
      </c>
      <c r="AG96" s="139" t="s">
        <v>787</v>
      </c>
      <c r="AH96" s="216">
        <v>5.52</v>
      </c>
      <c r="AI96" s="149">
        <v>2.46</v>
      </c>
    </row>
    <row r="97" spans="1:35" hidden="1" x14ac:dyDescent="0.35">
      <c r="A97" s="211">
        <v>50</v>
      </c>
      <c r="B97" s="161">
        <v>601</v>
      </c>
      <c r="C97" s="161">
        <v>96</v>
      </c>
      <c r="D97" s="139" t="s">
        <v>798</v>
      </c>
      <c r="E97" s="139" t="s">
        <v>938</v>
      </c>
      <c r="F97" s="212" t="s">
        <v>28</v>
      </c>
      <c r="G97" s="212" t="s">
        <v>28</v>
      </c>
      <c r="H97" s="139">
        <v>6</v>
      </c>
      <c r="I97" s="139">
        <v>13</v>
      </c>
      <c r="J97" s="139" t="s">
        <v>28</v>
      </c>
      <c r="K97" s="139">
        <v>43</v>
      </c>
      <c r="L97" s="139">
        <v>59</v>
      </c>
      <c r="M97" s="139" t="s">
        <v>28</v>
      </c>
      <c r="N97" s="139">
        <v>95</v>
      </c>
      <c r="O97" s="139">
        <v>100</v>
      </c>
      <c r="P97" s="139" t="s">
        <v>28</v>
      </c>
      <c r="Q97" s="139" t="s">
        <v>789</v>
      </c>
      <c r="R97" s="139" t="s">
        <v>836</v>
      </c>
      <c r="S97" s="139" t="s">
        <v>121</v>
      </c>
      <c r="T97" s="139" t="s">
        <v>376</v>
      </c>
      <c r="U97" s="139" t="s">
        <v>944</v>
      </c>
      <c r="V97" s="139" t="s">
        <v>381</v>
      </c>
      <c r="W97" s="212">
        <v>0.29699999999999999</v>
      </c>
      <c r="X97" s="139" t="s">
        <v>925</v>
      </c>
      <c r="Y97" s="139">
        <v>3000</v>
      </c>
      <c r="Z97" s="139">
        <v>165</v>
      </c>
      <c r="AA97" s="139">
        <v>0.75</v>
      </c>
      <c r="AB97" s="139" t="s">
        <v>773</v>
      </c>
      <c r="AC97" s="139" t="s">
        <v>773</v>
      </c>
      <c r="AD97" s="139" t="s">
        <v>773</v>
      </c>
      <c r="AE97" s="149">
        <v>5</v>
      </c>
      <c r="AF97" s="139" t="s">
        <v>395</v>
      </c>
      <c r="AG97" s="139" t="s">
        <v>787</v>
      </c>
      <c r="AH97" s="216">
        <v>5.31</v>
      </c>
      <c r="AI97" s="149">
        <v>2.4300000000000002</v>
      </c>
    </row>
    <row r="98" spans="1:35" hidden="1" x14ac:dyDescent="0.35">
      <c r="A98" s="211">
        <v>50</v>
      </c>
      <c r="B98" s="161">
        <v>606</v>
      </c>
      <c r="C98" s="161">
        <v>97</v>
      </c>
      <c r="D98" s="139" t="s">
        <v>773</v>
      </c>
      <c r="E98" s="139" t="s">
        <v>938</v>
      </c>
      <c r="F98" s="212" t="s">
        <v>28</v>
      </c>
      <c r="G98" s="212" t="s">
        <v>28</v>
      </c>
      <c r="H98" s="139">
        <v>6</v>
      </c>
      <c r="I98" s="139">
        <v>13</v>
      </c>
      <c r="J98" s="139" t="s">
        <v>28</v>
      </c>
      <c r="K98" s="139">
        <v>43</v>
      </c>
      <c r="L98" s="139">
        <v>59</v>
      </c>
      <c r="M98" s="139" t="s">
        <v>28</v>
      </c>
      <c r="N98" s="139">
        <v>95</v>
      </c>
      <c r="O98" s="139">
        <v>100</v>
      </c>
      <c r="P98" s="139" t="s">
        <v>28</v>
      </c>
      <c r="Q98" s="139" t="s">
        <v>789</v>
      </c>
      <c r="R98" s="139" t="s">
        <v>836</v>
      </c>
      <c r="S98" s="139" t="s">
        <v>934</v>
      </c>
      <c r="T98" s="139" t="s">
        <v>934</v>
      </c>
      <c r="U98" s="139" t="s">
        <v>934</v>
      </c>
      <c r="V98" s="139" t="s">
        <v>934</v>
      </c>
      <c r="W98" s="212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 t="s">
        <v>934</v>
      </c>
      <c r="AF98" s="139" t="s">
        <v>395</v>
      </c>
      <c r="AG98" s="139" t="s">
        <v>787</v>
      </c>
      <c r="AH98" s="216">
        <v>5.67</v>
      </c>
      <c r="AI98" s="149">
        <v>2.78</v>
      </c>
    </row>
    <row r="99" spans="1:35" hidden="1" x14ac:dyDescent="0.35">
      <c r="A99" s="139">
        <v>54</v>
      </c>
      <c r="B99" s="161">
        <v>620</v>
      </c>
      <c r="C99" s="161">
        <v>98</v>
      </c>
      <c r="D99" s="139" t="s">
        <v>798</v>
      </c>
      <c r="E99" s="139" t="s">
        <v>938</v>
      </c>
      <c r="F99" s="212">
        <v>2.1</v>
      </c>
      <c r="G99" s="212">
        <v>2.59</v>
      </c>
      <c r="H99" s="139">
        <v>5</v>
      </c>
      <c r="I99" s="139">
        <v>13</v>
      </c>
      <c r="J99" s="139" t="s">
        <v>28</v>
      </c>
      <c r="K99" s="139">
        <v>36</v>
      </c>
      <c r="L99" s="139">
        <v>56</v>
      </c>
      <c r="M99" s="139" t="s">
        <v>28</v>
      </c>
      <c r="N99" s="139">
        <v>95</v>
      </c>
      <c r="O99" s="139">
        <v>100</v>
      </c>
      <c r="P99" s="139" t="s">
        <v>28</v>
      </c>
      <c r="Q99" s="139" t="s">
        <v>789</v>
      </c>
      <c r="R99" s="139" t="s">
        <v>836</v>
      </c>
      <c r="S99" s="139" t="s">
        <v>20</v>
      </c>
      <c r="T99" s="139" t="s">
        <v>376</v>
      </c>
      <c r="U99" s="139" t="s">
        <v>372</v>
      </c>
      <c r="V99" s="139" t="s">
        <v>381</v>
      </c>
      <c r="W99" s="212">
        <v>0.3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49">
        <v>0.5</v>
      </c>
      <c r="AF99" s="139" t="s">
        <v>395</v>
      </c>
      <c r="AG99" s="139" t="s">
        <v>787</v>
      </c>
      <c r="AH99" s="216">
        <v>5.3</v>
      </c>
      <c r="AI99" s="149">
        <v>2.8</v>
      </c>
    </row>
    <row r="100" spans="1:35" hidden="1" x14ac:dyDescent="0.35">
      <c r="A100" s="139">
        <v>54</v>
      </c>
      <c r="B100" s="161">
        <v>621</v>
      </c>
      <c r="C100" s="161">
        <v>99</v>
      </c>
      <c r="D100" s="139" t="s">
        <v>798</v>
      </c>
      <c r="E100" s="139" t="s">
        <v>938</v>
      </c>
      <c r="F100" s="212">
        <v>2.1</v>
      </c>
      <c r="G100" s="212">
        <v>2.59</v>
      </c>
      <c r="H100" s="139">
        <v>5</v>
      </c>
      <c r="I100" s="139">
        <v>13</v>
      </c>
      <c r="J100" s="139" t="s">
        <v>28</v>
      </c>
      <c r="K100" s="139">
        <v>36</v>
      </c>
      <c r="L100" s="139">
        <v>56</v>
      </c>
      <c r="M100" s="139" t="s">
        <v>28</v>
      </c>
      <c r="N100" s="139">
        <v>95</v>
      </c>
      <c r="O100" s="139">
        <v>100</v>
      </c>
      <c r="P100" s="139" t="s">
        <v>28</v>
      </c>
      <c r="Q100" s="139" t="s">
        <v>789</v>
      </c>
      <c r="R100" s="139" t="s">
        <v>836</v>
      </c>
      <c r="S100" s="139" t="s">
        <v>20</v>
      </c>
      <c r="T100" s="139" t="s">
        <v>376</v>
      </c>
      <c r="U100" s="139" t="s">
        <v>372</v>
      </c>
      <c r="V100" s="139" t="s">
        <v>381</v>
      </c>
      <c r="W100" s="212">
        <v>0.3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49">
        <v>1</v>
      </c>
      <c r="AF100" s="139" t="s">
        <v>395</v>
      </c>
      <c r="AG100" s="139" t="s">
        <v>787</v>
      </c>
      <c r="AH100" s="216">
        <v>5.3</v>
      </c>
      <c r="AI100" s="149">
        <v>2.6</v>
      </c>
    </row>
    <row r="101" spans="1:35" hidden="1" x14ac:dyDescent="0.35">
      <c r="A101" s="139">
        <v>54</v>
      </c>
      <c r="B101" s="161">
        <v>622</v>
      </c>
      <c r="C101" s="161">
        <v>100</v>
      </c>
      <c r="D101" s="139" t="s">
        <v>798</v>
      </c>
      <c r="E101" s="139" t="s">
        <v>938</v>
      </c>
      <c r="F101" s="212">
        <v>2.1</v>
      </c>
      <c r="G101" s="212">
        <v>2.59</v>
      </c>
      <c r="H101" s="139">
        <v>5</v>
      </c>
      <c r="I101" s="139">
        <v>13</v>
      </c>
      <c r="J101" s="139" t="s">
        <v>28</v>
      </c>
      <c r="K101" s="139">
        <v>36</v>
      </c>
      <c r="L101" s="139">
        <v>56</v>
      </c>
      <c r="M101" s="139" t="s">
        <v>28</v>
      </c>
      <c r="N101" s="139">
        <v>95</v>
      </c>
      <c r="O101" s="139">
        <v>100</v>
      </c>
      <c r="P101" s="139" t="s">
        <v>28</v>
      </c>
      <c r="Q101" s="139" t="s">
        <v>789</v>
      </c>
      <c r="R101" s="139" t="s">
        <v>836</v>
      </c>
      <c r="S101" s="139" t="s">
        <v>20</v>
      </c>
      <c r="T101" s="139" t="s">
        <v>376</v>
      </c>
      <c r="U101" s="139" t="s">
        <v>372</v>
      </c>
      <c r="V101" s="139" t="s">
        <v>381</v>
      </c>
      <c r="W101" s="212">
        <v>0.3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49">
        <v>1.5</v>
      </c>
      <c r="AF101" s="139" t="s">
        <v>395</v>
      </c>
      <c r="AG101" s="139" t="s">
        <v>787</v>
      </c>
      <c r="AH101" s="216">
        <v>5.3</v>
      </c>
      <c r="AI101" s="149">
        <v>2.5</v>
      </c>
    </row>
    <row r="102" spans="1:35" hidden="1" x14ac:dyDescent="0.35">
      <c r="A102" s="139">
        <v>54</v>
      </c>
      <c r="B102" s="161">
        <v>623</v>
      </c>
      <c r="C102" s="161">
        <v>101</v>
      </c>
      <c r="D102" s="139" t="s">
        <v>798</v>
      </c>
      <c r="E102" s="139" t="s">
        <v>938</v>
      </c>
      <c r="F102" s="212">
        <v>2.1</v>
      </c>
      <c r="G102" s="212">
        <v>2.59</v>
      </c>
      <c r="H102" s="139">
        <v>5</v>
      </c>
      <c r="I102" s="139">
        <v>13</v>
      </c>
      <c r="J102" s="139" t="s">
        <v>28</v>
      </c>
      <c r="K102" s="139">
        <v>36</v>
      </c>
      <c r="L102" s="139">
        <v>56</v>
      </c>
      <c r="M102" s="139" t="s">
        <v>28</v>
      </c>
      <c r="N102" s="139">
        <v>95</v>
      </c>
      <c r="O102" s="139">
        <v>100</v>
      </c>
      <c r="P102" s="139" t="s">
        <v>28</v>
      </c>
      <c r="Q102" s="139" t="s">
        <v>789</v>
      </c>
      <c r="R102" s="139" t="s">
        <v>836</v>
      </c>
      <c r="S102" s="139" t="s">
        <v>20</v>
      </c>
      <c r="T102" s="139" t="s">
        <v>376</v>
      </c>
      <c r="U102" s="139" t="s">
        <v>372</v>
      </c>
      <c r="V102" s="139" t="s">
        <v>381</v>
      </c>
      <c r="W102" s="212">
        <v>0.3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49">
        <v>2</v>
      </c>
      <c r="AF102" s="139" t="s">
        <v>395</v>
      </c>
      <c r="AG102" s="139" t="s">
        <v>787</v>
      </c>
      <c r="AH102" s="216">
        <v>5.3</v>
      </c>
      <c r="AI102" s="149">
        <v>2.2999999999999998</v>
      </c>
    </row>
    <row r="103" spans="1:35" hidden="1" x14ac:dyDescent="0.35">
      <c r="A103" s="139">
        <v>54</v>
      </c>
      <c r="B103" s="161">
        <v>624</v>
      </c>
      <c r="C103" s="161">
        <v>102</v>
      </c>
      <c r="D103" s="139" t="s">
        <v>798</v>
      </c>
      <c r="E103" s="139" t="s">
        <v>938</v>
      </c>
      <c r="F103" s="212">
        <v>2.1</v>
      </c>
      <c r="G103" s="212">
        <v>2.59</v>
      </c>
      <c r="H103" s="139">
        <v>5</v>
      </c>
      <c r="I103" s="139">
        <v>13</v>
      </c>
      <c r="J103" s="139" t="s">
        <v>28</v>
      </c>
      <c r="K103" s="139">
        <v>36</v>
      </c>
      <c r="L103" s="139">
        <v>56</v>
      </c>
      <c r="M103" s="139" t="s">
        <v>28</v>
      </c>
      <c r="N103" s="139">
        <v>95</v>
      </c>
      <c r="O103" s="139">
        <v>100</v>
      </c>
      <c r="P103" s="139" t="s">
        <v>28</v>
      </c>
      <c r="Q103" s="139" t="s">
        <v>789</v>
      </c>
      <c r="R103" s="139" t="s">
        <v>836</v>
      </c>
      <c r="S103" s="139" t="s">
        <v>20</v>
      </c>
      <c r="T103" s="139" t="s">
        <v>376</v>
      </c>
      <c r="U103" s="139" t="s">
        <v>944</v>
      </c>
      <c r="V103" s="139" t="s">
        <v>381</v>
      </c>
      <c r="W103" s="212">
        <v>0.8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149">
        <v>1</v>
      </c>
      <c r="AF103" s="139" t="s">
        <v>395</v>
      </c>
      <c r="AG103" s="139" t="s">
        <v>787</v>
      </c>
      <c r="AH103" s="216">
        <v>5.3</v>
      </c>
      <c r="AI103" s="149">
        <v>2.9</v>
      </c>
    </row>
    <row r="104" spans="1:35" hidden="1" x14ac:dyDescent="0.35">
      <c r="A104" s="139">
        <v>54</v>
      </c>
      <c r="B104" s="161">
        <v>625</v>
      </c>
      <c r="C104" s="161">
        <v>103</v>
      </c>
      <c r="D104" s="139" t="s">
        <v>798</v>
      </c>
      <c r="E104" s="139" t="s">
        <v>938</v>
      </c>
      <c r="F104" s="212">
        <v>2.1</v>
      </c>
      <c r="G104" s="212">
        <v>2.59</v>
      </c>
      <c r="H104" s="139">
        <v>5</v>
      </c>
      <c r="I104" s="139">
        <v>13</v>
      </c>
      <c r="J104" s="139" t="s">
        <v>28</v>
      </c>
      <c r="K104" s="139">
        <v>36</v>
      </c>
      <c r="L104" s="139">
        <v>56</v>
      </c>
      <c r="M104" s="139" t="s">
        <v>28</v>
      </c>
      <c r="N104" s="139">
        <v>95</v>
      </c>
      <c r="O104" s="139">
        <v>100</v>
      </c>
      <c r="P104" s="139" t="s">
        <v>28</v>
      </c>
      <c r="Q104" s="139" t="s">
        <v>789</v>
      </c>
      <c r="R104" s="139" t="s">
        <v>836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2">
        <v>0.8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149">
        <v>2</v>
      </c>
      <c r="AF104" s="139" t="s">
        <v>395</v>
      </c>
      <c r="AG104" s="139" t="s">
        <v>787</v>
      </c>
      <c r="AH104" s="216">
        <v>5.3</v>
      </c>
      <c r="AI104" s="149">
        <v>2.7</v>
      </c>
    </row>
    <row r="105" spans="1:35" hidden="1" x14ac:dyDescent="0.35">
      <c r="A105" s="200">
        <v>54</v>
      </c>
      <c r="B105" s="161">
        <v>634</v>
      </c>
      <c r="C105" s="161">
        <v>104</v>
      </c>
      <c r="D105" s="139" t="s">
        <v>773</v>
      </c>
      <c r="E105" s="139" t="s">
        <v>938</v>
      </c>
      <c r="F105" s="212">
        <v>2.1</v>
      </c>
      <c r="G105" s="212">
        <v>2.59</v>
      </c>
      <c r="H105" s="139">
        <v>5</v>
      </c>
      <c r="I105" s="139">
        <v>13</v>
      </c>
      <c r="J105" s="139" t="s">
        <v>28</v>
      </c>
      <c r="K105" s="139">
        <v>36</v>
      </c>
      <c r="L105" s="139">
        <v>56</v>
      </c>
      <c r="M105" s="139" t="s">
        <v>28</v>
      </c>
      <c r="N105" s="139">
        <v>95</v>
      </c>
      <c r="O105" s="139">
        <v>100</v>
      </c>
      <c r="P105" s="139" t="s">
        <v>28</v>
      </c>
      <c r="Q105" s="139" t="s">
        <v>789</v>
      </c>
      <c r="R105" s="139" t="s">
        <v>836</v>
      </c>
      <c r="S105" s="139" t="s">
        <v>934</v>
      </c>
      <c r="T105" s="139" t="s">
        <v>934</v>
      </c>
      <c r="U105" s="139" t="s">
        <v>934</v>
      </c>
      <c r="V105" s="139" t="s">
        <v>934</v>
      </c>
      <c r="W105" s="212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139" t="s">
        <v>934</v>
      </c>
      <c r="AF105" s="139" t="s">
        <v>395</v>
      </c>
      <c r="AG105" s="139" t="s">
        <v>787</v>
      </c>
      <c r="AH105" s="216">
        <v>5.3</v>
      </c>
      <c r="AI105" s="149">
        <v>3.1</v>
      </c>
    </row>
    <row r="106" spans="1:35" hidden="1" x14ac:dyDescent="0.35">
      <c r="A106" s="139">
        <v>55</v>
      </c>
      <c r="B106" s="161">
        <v>638</v>
      </c>
      <c r="C106" s="161">
        <v>105</v>
      </c>
      <c r="D106" s="139" t="s">
        <v>798</v>
      </c>
      <c r="E106" s="139" t="s">
        <v>973</v>
      </c>
      <c r="F106" s="212" t="s">
        <v>28</v>
      </c>
      <c r="G106" s="212" t="s">
        <v>28</v>
      </c>
      <c r="H106" s="139">
        <v>15.5</v>
      </c>
      <c r="I106" s="139">
        <v>21.48</v>
      </c>
      <c r="J106" s="139">
        <v>38.5</v>
      </c>
      <c r="K106" s="139">
        <v>51.47</v>
      </c>
      <c r="L106" s="139">
        <v>71.5</v>
      </c>
      <c r="M106" s="139">
        <v>95.2</v>
      </c>
      <c r="N106" s="139">
        <v>100</v>
      </c>
      <c r="O106" s="139">
        <v>100</v>
      </c>
      <c r="P106" s="139" t="s">
        <v>28</v>
      </c>
      <c r="Q106" s="139" t="s">
        <v>836</v>
      </c>
      <c r="R106" s="139" t="s">
        <v>836</v>
      </c>
      <c r="S106" s="139" t="s">
        <v>64</v>
      </c>
      <c r="T106" s="139" t="s">
        <v>376</v>
      </c>
      <c r="U106" s="139" t="s">
        <v>944</v>
      </c>
      <c r="V106" s="139" t="s">
        <v>381</v>
      </c>
      <c r="W106" s="212">
        <v>1.5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798</v>
      </c>
      <c r="AE106" s="149" t="s">
        <v>28</v>
      </c>
      <c r="AF106" s="139" t="s">
        <v>395</v>
      </c>
      <c r="AG106" s="139" t="s">
        <v>787</v>
      </c>
      <c r="AH106" s="216" t="s">
        <v>28</v>
      </c>
      <c r="AI106" s="149">
        <v>3.75</v>
      </c>
    </row>
    <row r="107" spans="1:35" hidden="1" x14ac:dyDescent="0.35">
      <c r="A107" s="139">
        <v>55</v>
      </c>
      <c r="B107" s="161">
        <v>639</v>
      </c>
      <c r="C107" s="161">
        <v>106</v>
      </c>
      <c r="D107" s="139" t="s">
        <v>798</v>
      </c>
      <c r="E107" s="139" t="s">
        <v>973</v>
      </c>
      <c r="F107" s="212" t="s">
        <v>28</v>
      </c>
      <c r="G107" s="212" t="s">
        <v>28</v>
      </c>
      <c r="H107" s="139">
        <v>15.5</v>
      </c>
      <c r="I107" s="139">
        <v>21.48</v>
      </c>
      <c r="J107" s="139">
        <v>38.5</v>
      </c>
      <c r="K107" s="139">
        <v>51.47</v>
      </c>
      <c r="L107" s="139">
        <v>71.5</v>
      </c>
      <c r="M107" s="139">
        <v>95.2</v>
      </c>
      <c r="N107" s="139">
        <v>100</v>
      </c>
      <c r="O107" s="139">
        <v>100</v>
      </c>
      <c r="P107" s="139" t="s">
        <v>28</v>
      </c>
      <c r="Q107" s="139" t="s">
        <v>836</v>
      </c>
      <c r="R107" s="139" t="s">
        <v>836</v>
      </c>
      <c r="S107" s="139" t="s">
        <v>64</v>
      </c>
      <c r="T107" s="139" t="s">
        <v>376</v>
      </c>
      <c r="U107" s="139" t="s">
        <v>944</v>
      </c>
      <c r="V107" s="139" t="s">
        <v>381</v>
      </c>
      <c r="W107" s="212">
        <v>1.5</v>
      </c>
      <c r="X107" s="139" t="s">
        <v>924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798</v>
      </c>
      <c r="AE107" s="149" t="s">
        <v>28</v>
      </c>
      <c r="AF107" s="139" t="s">
        <v>395</v>
      </c>
      <c r="AG107" s="139" t="s">
        <v>787</v>
      </c>
      <c r="AH107" s="216" t="s">
        <v>28</v>
      </c>
      <c r="AI107" s="149">
        <v>4.55</v>
      </c>
    </row>
    <row r="108" spans="1:35" hidden="1" x14ac:dyDescent="0.35">
      <c r="A108" s="200">
        <v>55</v>
      </c>
      <c r="B108" s="161">
        <v>643</v>
      </c>
      <c r="C108" s="161">
        <v>107</v>
      </c>
      <c r="D108" s="139" t="s">
        <v>773</v>
      </c>
      <c r="E108" s="139" t="s">
        <v>973</v>
      </c>
      <c r="F108" s="212" t="s">
        <v>28</v>
      </c>
      <c r="G108" s="212" t="s">
        <v>28</v>
      </c>
      <c r="H108" s="139">
        <v>15.5</v>
      </c>
      <c r="I108" s="139">
        <v>21.48</v>
      </c>
      <c r="J108" s="139">
        <v>38.5</v>
      </c>
      <c r="K108" s="139">
        <v>51.47</v>
      </c>
      <c r="L108" s="139">
        <v>71.5</v>
      </c>
      <c r="M108" s="139">
        <v>95.2</v>
      </c>
      <c r="N108" s="139">
        <v>100</v>
      </c>
      <c r="O108" s="139">
        <v>100</v>
      </c>
      <c r="P108" s="139" t="s">
        <v>28</v>
      </c>
      <c r="Q108" s="139" t="s">
        <v>836</v>
      </c>
      <c r="R108" s="139" t="s">
        <v>836</v>
      </c>
      <c r="S108" s="139" t="s">
        <v>934</v>
      </c>
      <c r="T108" s="139" t="s">
        <v>934</v>
      </c>
      <c r="U108" s="139" t="s">
        <v>934</v>
      </c>
      <c r="V108" s="139" t="s">
        <v>934</v>
      </c>
      <c r="W108" s="212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139" t="s">
        <v>934</v>
      </c>
      <c r="AF108" s="139" t="s">
        <v>395</v>
      </c>
      <c r="AG108" s="139" t="s">
        <v>787</v>
      </c>
      <c r="AH108" s="216" t="s">
        <v>28</v>
      </c>
      <c r="AI108" s="149">
        <v>3.59</v>
      </c>
    </row>
    <row r="109" spans="1:35" hidden="1" x14ac:dyDescent="0.35">
      <c r="A109" s="139">
        <v>56</v>
      </c>
      <c r="B109" s="161">
        <v>657</v>
      </c>
      <c r="C109" s="161">
        <v>108</v>
      </c>
      <c r="D109" s="139" t="s">
        <v>798</v>
      </c>
      <c r="E109" s="139" t="s">
        <v>28</v>
      </c>
      <c r="F109" s="212">
        <v>1.02</v>
      </c>
      <c r="G109" s="212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836</v>
      </c>
      <c r="R109" s="139" t="s">
        <v>836</v>
      </c>
      <c r="S109" s="139" t="s">
        <v>28</v>
      </c>
      <c r="T109" s="139" t="s">
        <v>376</v>
      </c>
      <c r="U109" s="139" t="s">
        <v>944</v>
      </c>
      <c r="V109" s="139" t="s">
        <v>28</v>
      </c>
      <c r="W109" s="212" t="s">
        <v>28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49">
        <v>5</v>
      </c>
      <c r="AF109" s="139" t="s">
        <v>395</v>
      </c>
      <c r="AG109" s="139" t="s">
        <v>787</v>
      </c>
      <c r="AH109" s="216">
        <v>5.2</v>
      </c>
      <c r="AI109" s="228">
        <v>2.11</v>
      </c>
    </row>
    <row r="110" spans="1:35" hidden="1" x14ac:dyDescent="0.35">
      <c r="A110" s="139">
        <v>56</v>
      </c>
      <c r="B110" s="161">
        <v>658</v>
      </c>
      <c r="C110" s="161">
        <v>109</v>
      </c>
      <c r="D110" s="139" t="s">
        <v>798</v>
      </c>
      <c r="E110" s="139" t="s">
        <v>28</v>
      </c>
      <c r="F110" s="212">
        <v>1.02</v>
      </c>
      <c r="G110" s="212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836</v>
      </c>
      <c r="R110" s="139" t="s">
        <v>836</v>
      </c>
      <c r="S110" s="139" t="s">
        <v>28</v>
      </c>
      <c r="T110" s="139" t="s">
        <v>376</v>
      </c>
      <c r="U110" s="139" t="s">
        <v>944</v>
      </c>
      <c r="V110" s="139" t="s">
        <v>28</v>
      </c>
      <c r="W110" s="212" t="s">
        <v>28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49">
        <v>6</v>
      </c>
      <c r="AF110" s="139" t="s">
        <v>395</v>
      </c>
      <c r="AG110" s="139" t="s">
        <v>787</v>
      </c>
      <c r="AH110" s="216">
        <v>5.2</v>
      </c>
      <c r="AI110" s="149">
        <v>2.2000000000000002</v>
      </c>
    </row>
    <row r="111" spans="1:35" hidden="1" x14ac:dyDescent="0.35">
      <c r="A111" s="139">
        <v>56</v>
      </c>
      <c r="B111" s="161">
        <v>659</v>
      </c>
      <c r="C111" s="161">
        <v>110</v>
      </c>
      <c r="D111" s="139" t="s">
        <v>798</v>
      </c>
      <c r="E111" s="139" t="s">
        <v>28</v>
      </c>
      <c r="F111" s="212">
        <v>1.02</v>
      </c>
      <c r="G111" s="212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836</v>
      </c>
      <c r="R111" s="139" t="s">
        <v>836</v>
      </c>
      <c r="S111" s="139" t="s">
        <v>28</v>
      </c>
      <c r="T111" s="139" t="s">
        <v>376</v>
      </c>
      <c r="U111" s="139" t="s">
        <v>944</v>
      </c>
      <c r="V111" s="139" t="s">
        <v>28</v>
      </c>
      <c r="W111" s="212" t="s">
        <v>28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49">
        <v>7</v>
      </c>
      <c r="AF111" s="139" t="s">
        <v>395</v>
      </c>
      <c r="AG111" s="139" t="s">
        <v>787</v>
      </c>
      <c r="AH111" s="216">
        <v>5.2</v>
      </c>
      <c r="AI111" s="149">
        <v>2.34</v>
      </c>
    </row>
    <row r="112" spans="1:35" hidden="1" x14ac:dyDescent="0.35">
      <c r="A112" s="139">
        <v>56</v>
      </c>
      <c r="B112" s="161">
        <v>660</v>
      </c>
      <c r="C112" s="161">
        <v>111</v>
      </c>
      <c r="D112" s="139" t="s">
        <v>798</v>
      </c>
      <c r="E112" s="139" t="s">
        <v>28</v>
      </c>
      <c r="F112" s="212">
        <v>1.02</v>
      </c>
      <c r="G112" s="212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836</v>
      </c>
      <c r="R112" s="139" t="s">
        <v>836</v>
      </c>
      <c r="S112" s="139" t="s">
        <v>28</v>
      </c>
      <c r="T112" s="139" t="s">
        <v>376</v>
      </c>
      <c r="U112" s="139" t="s">
        <v>944</v>
      </c>
      <c r="V112" s="139" t="s">
        <v>28</v>
      </c>
      <c r="W112" s="212" t="s">
        <v>28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149">
        <v>8</v>
      </c>
      <c r="AF112" s="139" t="s">
        <v>395</v>
      </c>
      <c r="AG112" s="139" t="s">
        <v>787</v>
      </c>
      <c r="AH112" s="216">
        <v>5.2</v>
      </c>
      <c r="AI112" s="149">
        <v>2.63</v>
      </c>
    </row>
    <row r="113" spans="1:35" hidden="1" x14ac:dyDescent="0.35">
      <c r="A113" s="139">
        <v>56</v>
      </c>
      <c r="B113" s="161">
        <v>661</v>
      </c>
      <c r="C113" s="161">
        <v>112</v>
      </c>
      <c r="D113" s="139" t="s">
        <v>798</v>
      </c>
      <c r="E113" s="139" t="s">
        <v>28</v>
      </c>
      <c r="F113" s="212">
        <v>1.02</v>
      </c>
      <c r="G113" s="212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836</v>
      </c>
      <c r="R113" s="139" t="s">
        <v>836</v>
      </c>
      <c r="S113" s="139" t="s">
        <v>28</v>
      </c>
      <c r="T113" s="139" t="s">
        <v>376</v>
      </c>
      <c r="U113" s="139" t="s">
        <v>944</v>
      </c>
      <c r="V113" s="139" t="s">
        <v>28</v>
      </c>
      <c r="W113" s="212" t="s">
        <v>28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49">
        <v>9</v>
      </c>
      <c r="AF113" s="139" t="s">
        <v>395</v>
      </c>
      <c r="AG113" s="139" t="s">
        <v>787</v>
      </c>
      <c r="AH113" s="216">
        <v>5.2</v>
      </c>
      <c r="AI113" s="149">
        <v>2.75</v>
      </c>
    </row>
    <row r="114" spans="1:35" hidden="1" x14ac:dyDescent="0.35">
      <c r="A114" s="139">
        <v>56</v>
      </c>
      <c r="B114" s="161">
        <v>662</v>
      </c>
      <c r="C114" s="161">
        <v>113</v>
      </c>
      <c r="D114" s="139" t="s">
        <v>798</v>
      </c>
      <c r="E114" s="139" t="s">
        <v>28</v>
      </c>
      <c r="F114" s="212">
        <v>1.02</v>
      </c>
      <c r="G114" s="212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836</v>
      </c>
      <c r="R114" s="139" t="s">
        <v>836</v>
      </c>
      <c r="S114" s="139" t="s">
        <v>28</v>
      </c>
      <c r="T114" s="139" t="s">
        <v>376</v>
      </c>
      <c r="U114" s="139" t="s">
        <v>944</v>
      </c>
      <c r="V114" s="139" t="s">
        <v>28</v>
      </c>
      <c r="W114" s="212" t="s">
        <v>28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49">
        <v>5</v>
      </c>
      <c r="AF114" s="139" t="s">
        <v>395</v>
      </c>
      <c r="AG114" s="139" t="s">
        <v>787</v>
      </c>
      <c r="AH114" s="216">
        <v>5.6</v>
      </c>
      <c r="AI114" s="149">
        <v>2.5</v>
      </c>
    </row>
    <row r="115" spans="1:35" hidden="1" x14ac:dyDescent="0.35">
      <c r="A115" s="139">
        <v>56</v>
      </c>
      <c r="B115" s="161">
        <v>663</v>
      </c>
      <c r="C115" s="161">
        <v>114</v>
      </c>
      <c r="D115" s="139" t="s">
        <v>798</v>
      </c>
      <c r="E115" s="139" t="s">
        <v>28</v>
      </c>
      <c r="F115" s="212">
        <v>1.02</v>
      </c>
      <c r="G115" s="212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836</v>
      </c>
      <c r="R115" s="139" t="s">
        <v>836</v>
      </c>
      <c r="S115" s="139" t="s">
        <v>28</v>
      </c>
      <c r="T115" s="139" t="s">
        <v>376</v>
      </c>
      <c r="U115" s="139" t="s">
        <v>944</v>
      </c>
      <c r="V115" s="139" t="s">
        <v>28</v>
      </c>
      <c r="W115" s="212" t="s">
        <v>28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149">
        <v>6</v>
      </c>
      <c r="AF115" s="139" t="s">
        <v>395</v>
      </c>
      <c r="AG115" s="139" t="s">
        <v>787</v>
      </c>
      <c r="AH115" s="216">
        <v>5.6</v>
      </c>
      <c r="AI115" s="149">
        <v>2.62</v>
      </c>
    </row>
    <row r="116" spans="1:35" hidden="1" x14ac:dyDescent="0.35">
      <c r="A116" s="139">
        <v>56</v>
      </c>
      <c r="B116" s="161">
        <v>664</v>
      </c>
      <c r="C116" s="161">
        <v>115</v>
      </c>
      <c r="D116" s="139" t="s">
        <v>798</v>
      </c>
      <c r="E116" s="139" t="s">
        <v>28</v>
      </c>
      <c r="F116" s="212">
        <v>1.02</v>
      </c>
      <c r="G116" s="212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28</v>
      </c>
      <c r="T116" s="139" t="s">
        <v>376</v>
      </c>
      <c r="U116" s="139" t="s">
        <v>944</v>
      </c>
      <c r="V116" s="139" t="s">
        <v>28</v>
      </c>
      <c r="W116" s="212" t="s">
        <v>28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149">
        <v>7</v>
      </c>
      <c r="AF116" s="139" t="s">
        <v>395</v>
      </c>
      <c r="AG116" s="139" t="s">
        <v>787</v>
      </c>
      <c r="AH116" s="216">
        <v>5.6</v>
      </c>
      <c r="AI116" s="149">
        <v>2.8</v>
      </c>
    </row>
    <row r="117" spans="1:35" hidden="1" x14ac:dyDescent="0.35">
      <c r="A117" s="139">
        <v>56</v>
      </c>
      <c r="B117" s="161">
        <v>665</v>
      </c>
      <c r="C117" s="161">
        <v>116</v>
      </c>
      <c r="D117" s="139" t="s">
        <v>798</v>
      </c>
      <c r="E117" s="139" t="s">
        <v>28</v>
      </c>
      <c r="F117" s="212">
        <v>1.02</v>
      </c>
      <c r="G117" s="212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28</v>
      </c>
      <c r="T117" s="139" t="s">
        <v>376</v>
      </c>
      <c r="U117" s="139" t="s">
        <v>944</v>
      </c>
      <c r="V117" s="139" t="s">
        <v>28</v>
      </c>
      <c r="W117" s="212" t="s">
        <v>28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149">
        <v>8</v>
      </c>
      <c r="AF117" s="139" t="s">
        <v>395</v>
      </c>
      <c r="AG117" s="139" t="s">
        <v>787</v>
      </c>
      <c r="AH117" s="216">
        <v>5.6</v>
      </c>
      <c r="AI117" s="149">
        <v>2.9</v>
      </c>
    </row>
    <row r="118" spans="1:35" hidden="1" x14ac:dyDescent="0.35">
      <c r="A118" s="139">
        <v>56</v>
      </c>
      <c r="B118" s="161">
        <v>666</v>
      </c>
      <c r="C118" s="161">
        <v>117</v>
      </c>
      <c r="D118" s="139" t="s">
        <v>798</v>
      </c>
      <c r="E118" s="139" t="s">
        <v>28</v>
      </c>
      <c r="F118" s="212">
        <v>1.02</v>
      </c>
      <c r="G118" s="212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28</v>
      </c>
      <c r="T118" s="139" t="s">
        <v>376</v>
      </c>
      <c r="U118" s="139" t="s">
        <v>944</v>
      </c>
      <c r="V118" s="139" t="s">
        <v>28</v>
      </c>
      <c r="W118" s="212" t="s">
        <v>28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149">
        <v>9</v>
      </c>
      <c r="AF118" s="139" t="s">
        <v>395</v>
      </c>
      <c r="AG118" s="139" t="s">
        <v>787</v>
      </c>
      <c r="AH118" s="216">
        <v>5.6</v>
      </c>
      <c r="AI118" s="149">
        <v>3.01</v>
      </c>
    </row>
    <row r="119" spans="1:35" hidden="1" x14ac:dyDescent="0.35">
      <c r="A119" s="139">
        <v>56</v>
      </c>
      <c r="B119" s="161">
        <v>667</v>
      </c>
      <c r="C119" s="161">
        <v>118</v>
      </c>
      <c r="D119" s="139" t="s">
        <v>798</v>
      </c>
      <c r="E119" s="139" t="s">
        <v>28</v>
      </c>
      <c r="F119" s="212">
        <v>1.02</v>
      </c>
      <c r="G119" s="212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28</v>
      </c>
      <c r="T119" s="139" t="s">
        <v>376</v>
      </c>
      <c r="U119" s="139" t="s">
        <v>944</v>
      </c>
      <c r="V119" s="139" t="s">
        <v>28</v>
      </c>
      <c r="W119" s="212" t="s">
        <v>28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149">
        <v>5</v>
      </c>
      <c r="AF119" s="139" t="s">
        <v>395</v>
      </c>
      <c r="AG119" s="139" t="s">
        <v>787</v>
      </c>
      <c r="AH119" s="216">
        <v>6</v>
      </c>
      <c r="AI119" s="149">
        <v>3.01</v>
      </c>
    </row>
    <row r="120" spans="1:35" hidden="1" x14ac:dyDescent="0.35">
      <c r="A120" s="139">
        <v>56</v>
      </c>
      <c r="B120" s="161">
        <v>668</v>
      </c>
      <c r="C120" s="161">
        <v>119</v>
      </c>
      <c r="D120" s="139" t="s">
        <v>798</v>
      </c>
      <c r="E120" s="139" t="s">
        <v>28</v>
      </c>
      <c r="F120" s="212">
        <v>1.02</v>
      </c>
      <c r="G120" s="212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28</v>
      </c>
      <c r="T120" s="139" t="s">
        <v>376</v>
      </c>
      <c r="U120" s="139" t="s">
        <v>944</v>
      </c>
      <c r="V120" s="139" t="s">
        <v>28</v>
      </c>
      <c r="W120" s="212" t="s">
        <v>28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149">
        <v>6</v>
      </c>
      <c r="AF120" s="139" t="s">
        <v>395</v>
      </c>
      <c r="AG120" s="139" t="s">
        <v>787</v>
      </c>
      <c r="AH120" s="216">
        <v>6</v>
      </c>
      <c r="AI120" s="149">
        <v>3.16</v>
      </c>
    </row>
    <row r="121" spans="1:35" hidden="1" x14ac:dyDescent="0.35">
      <c r="A121" s="139">
        <v>56</v>
      </c>
      <c r="B121" s="161">
        <v>669</v>
      </c>
      <c r="C121" s="161">
        <v>120</v>
      </c>
      <c r="D121" s="139" t="s">
        <v>798</v>
      </c>
      <c r="E121" s="139" t="s">
        <v>28</v>
      </c>
      <c r="F121" s="212">
        <v>1.02</v>
      </c>
      <c r="G121" s="212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836</v>
      </c>
      <c r="R121" s="139" t="s">
        <v>836</v>
      </c>
      <c r="S121" s="139" t="s">
        <v>28</v>
      </c>
      <c r="T121" s="139" t="s">
        <v>376</v>
      </c>
      <c r="U121" s="139" t="s">
        <v>944</v>
      </c>
      <c r="V121" s="139" t="s">
        <v>28</v>
      </c>
      <c r="W121" s="212" t="s">
        <v>28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149">
        <v>7</v>
      </c>
      <c r="AF121" s="139" t="s">
        <v>395</v>
      </c>
      <c r="AG121" s="139" t="s">
        <v>787</v>
      </c>
      <c r="AH121" s="216">
        <v>6</v>
      </c>
      <c r="AI121" s="149">
        <v>3.23</v>
      </c>
    </row>
    <row r="122" spans="1:35" hidden="1" x14ac:dyDescent="0.35">
      <c r="A122" s="139">
        <v>56</v>
      </c>
      <c r="B122" s="161">
        <v>670</v>
      </c>
      <c r="C122" s="161">
        <v>121</v>
      </c>
      <c r="D122" s="139" t="s">
        <v>798</v>
      </c>
      <c r="E122" s="139" t="s">
        <v>28</v>
      </c>
      <c r="F122" s="212">
        <v>1.02</v>
      </c>
      <c r="G122" s="212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836</v>
      </c>
      <c r="R122" s="139" t="s">
        <v>836</v>
      </c>
      <c r="S122" s="139" t="s">
        <v>28</v>
      </c>
      <c r="T122" s="139" t="s">
        <v>376</v>
      </c>
      <c r="U122" s="139" t="s">
        <v>944</v>
      </c>
      <c r="V122" s="139" t="s">
        <v>28</v>
      </c>
      <c r="W122" s="212" t="s">
        <v>28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149">
        <v>8</v>
      </c>
      <c r="AF122" s="139" t="s">
        <v>395</v>
      </c>
      <c r="AG122" s="139" t="s">
        <v>787</v>
      </c>
      <c r="AH122" s="216">
        <v>6</v>
      </c>
      <c r="AI122" s="149">
        <v>3.32</v>
      </c>
    </row>
    <row r="123" spans="1:35" hidden="1" x14ac:dyDescent="0.35">
      <c r="A123" s="139">
        <v>56</v>
      </c>
      <c r="B123" s="161">
        <v>671</v>
      </c>
      <c r="C123" s="161">
        <v>122</v>
      </c>
      <c r="D123" s="139" t="s">
        <v>798</v>
      </c>
      <c r="E123" s="139" t="s">
        <v>28</v>
      </c>
      <c r="F123" s="212">
        <v>1.02</v>
      </c>
      <c r="G123" s="212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836</v>
      </c>
      <c r="R123" s="139" t="s">
        <v>836</v>
      </c>
      <c r="S123" s="139" t="s">
        <v>28</v>
      </c>
      <c r="T123" s="139" t="s">
        <v>376</v>
      </c>
      <c r="U123" s="139" t="s">
        <v>944</v>
      </c>
      <c r="V123" s="139" t="s">
        <v>28</v>
      </c>
      <c r="W123" s="212" t="s">
        <v>28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49">
        <v>9</v>
      </c>
      <c r="AF123" s="139" t="s">
        <v>395</v>
      </c>
      <c r="AG123" s="139" t="s">
        <v>787</v>
      </c>
      <c r="AH123" s="216">
        <v>6</v>
      </c>
      <c r="AI123" s="149">
        <v>3.45</v>
      </c>
    </row>
    <row r="124" spans="1:35" hidden="1" x14ac:dyDescent="0.35">
      <c r="A124" s="139">
        <v>56</v>
      </c>
      <c r="B124" s="161">
        <v>672</v>
      </c>
      <c r="C124" s="161">
        <v>123</v>
      </c>
      <c r="D124" s="139" t="s">
        <v>798</v>
      </c>
      <c r="E124" s="139" t="s">
        <v>28</v>
      </c>
      <c r="F124" s="212">
        <v>1.02</v>
      </c>
      <c r="G124" s="212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836</v>
      </c>
      <c r="R124" s="139" t="s">
        <v>836</v>
      </c>
      <c r="S124" s="139" t="s">
        <v>28</v>
      </c>
      <c r="T124" s="139" t="s">
        <v>376</v>
      </c>
      <c r="U124" s="139" t="s">
        <v>944</v>
      </c>
      <c r="V124" s="139" t="s">
        <v>28</v>
      </c>
      <c r="W124" s="212" t="s">
        <v>28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49">
        <v>5</v>
      </c>
      <c r="AF124" s="139" t="s">
        <v>395</v>
      </c>
      <c r="AG124" s="139" t="s">
        <v>787</v>
      </c>
      <c r="AH124" s="216">
        <v>6.4</v>
      </c>
      <c r="AI124" s="149">
        <v>3.16</v>
      </c>
    </row>
    <row r="125" spans="1:35" hidden="1" x14ac:dyDescent="0.35">
      <c r="A125" s="139">
        <v>56</v>
      </c>
      <c r="B125" s="161">
        <v>673</v>
      </c>
      <c r="C125" s="161">
        <v>124</v>
      </c>
      <c r="D125" s="139" t="s">
        <v>798</v>
      </c>
      <c r="E125" s="139" t="s">
        <v>28</v>
      </c>
      <c r="F125" s="212">
        <v>1.02</v>
      </c>
      <c r="G125" s="212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836</v>
      </c>
      <c r="R125" s="139" t="s">
        <v>836</v>
      </c>
      <c r="S125" s="139" t="s">
        <v>28</v>
      </c>
      <c r="T125" s="139" t="s">
        <v>376</v>
      </c>
      <c r="U125" s="139" t="s">
        <v>944</v>
      </c>
      <c r="V125" s="139" t="s">
        <v>28</v>
      </c>
      <c r="W125" s="212" t="s">
        <v>28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49">
        <v>6</v>
      </c>
      <c r="AF125" s="139" t="s">
        <v>395</v>
      </c>
      <c r="AG125" s="139" t="s">
        <v>787</v>
      </c>
      <c r="AH125" s="216">
        <v>6.4</v>
      </c>
      <c r="AI125" s="149">
        <v>3.16</v>
      </c>
    </row>
    <row r="126" spans="1:35" hidden="1" x14ac:dyDescent="0.35">
      <c r="A126" s="139">
        <v>56</v>
      </c>
      <c r="B126" s="161">
        <v>674</v>
      </c>
      <c r="C126" s="161">
        <v>125</v>
      </c>
      <c r="D126" s="139" t="s">
        <v>798</v>
      </c>
      <c r="E126" s="139" t="s">
        <v>28</v>
      </c>
      <c r="F126" s="212">
        <v>1.02</v>
      </c>
      <c r="G126" s="212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836</v>
      </c>
      <c r="R126" s="139" t="s">
        <v>836</v>
      </c>
      <c r="S126" s="139" t="s">
        <v>28</v>
      </c>
      <c r="T126" s="139" t="s">
        <v>376</v>
      </c>
      <c r="U126" s="139" t="s">
        <v>944</v>
      </c>
      <c r="V126" s="139" t="s">
        <v>28</v>
      </c>
      <c r="W126" s="212" t="s">
        <v>28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>
        <v>7</v>
      </c>
      <c r="AF126" s="139" t="s">
        <v>395</v>
      </c>
      <c r="AG126" s="139" t="s">
        <v>787</v>
      </c>
      <c r="AH126" s="216">
        <v>6.4</v>
      </c>
      <c r="AI126" s="149">
        <v>3.53</v>
      </c>
    </row>
    <row r="127" spans="1:35" hidden="1" x14ac:dyDescent="0.35">
      <c r="A127" s="139">
        <v>56</v>
      </c>
      <c r="B127" s="161">
        <v>675</v>
      </c>
      <c r="C127" s="161">
        <v>126</v>
      </c>
      <c r="D127" s="139" t="s">
        <v>798</v>
      </c>
      <c r="E127" s="139" t="s">
        <v>28</v>
      </c>
      <c r="F127" s="212">
        <v>1.02</v>
      </c>
      <c r="G127" s="212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836</v>
      </c>
      <c r="R127" s="139" t="s">
        <v>836</v>
      </c>
      <c r="S127" s="139" t="s">
        <v>28</v>
      </c>
      <c r="T127" s="139" t="s">
        <v>376</v>
      </c>
      <c r="U127" s="139" t="s">
        <v>944</v>
      </c>
      <c r="V127" s="139" t="s">
        <v>28</v>
      </c>
      <c r="W127" s="212" t="s">
        <v>28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49">
        <v>8</v>
      </c>
      <c r="AF127" s="139" t="s">
        <v>395</v>
      </c>
      <c r="AG127" s="139" t="s">
        <v>787</v>
      </c>
      <c r="AH127" s="216">
        <v>6.4</v>
      </c>
      <c r="AI127" s="149">
        <v>3.72</v>
      </c>
    </row>
    <row r="128" spans="1:35" hidden="1" x14ac:dyDescent="0.35">
      <c r="A128" s="139">
        <v>56</v>
      </c>
      <c r="B128" s="161">
        <v>676</v>
      </c>
      <c r="C128" s="161">
        <v>127</v>
      </c>
      <c r="D128" s="139" t="s">
        <v>798</v>
      </c>
      <c r="E128" s="139" t="s">
        <v>28</v>
      </c>
      <c r="F128" s="212">
        <v>1.02</v>
      </c>
      <c r="G128" s="212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836</v>
      </c>
      <c r="R128" s="139" t="s">
        <v>836</v>
      </c>
      <c r="S128" s="139" t="s">
        <v>28</v>
      </c>
      <c r="T128" s="139" t="s">
        <v>376</v>
      </c>
      <c r="U128" s="139" t="s">
        <v>944</v>
      </c>
      <c r="V128" s="139" t="s">
        <v>28</v>
      </c>
      <c r="W128" s="212" t="s">
        <v>28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49">
        <v>9</v>
      </c>
      <c r="AF128" s="139" t="s">
        <v>395</v>
      </c>
      <c r="AG128" s="139" t="s">
        <v>787</v>
      </c>
      <c r="AH128" s="216">
        <v>6.4</v>
      </c>
      <c r="AI128" s="149">
        <v>3.81</v>
      </c>
    </row>
    <row r="129" spans="1:35" hidden="1" x14ac:dyDescent="0.35">
      <c r="A129" s="139">
        <v>56</v>
      </c>
      <c r="B129" s="161">
        <v>677</v>
      </c>
      <c r="C129" s="161">
        <v>128</v>
      </c>
      <c r="D129" s="139" t="s">
        <v>798</v>
      </c>
      <c r="E129" s="139" t="s">
        <v>28</v>
      </c>
      <c r="F129" s="212">
        <v>1.02</v>
      </c>
      <c r="G129" s="212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836</v>
      </c>
      <c r="R129" s="139" t="s">
        <v>836</v>
      </c>
      <c r="S129" s="139" t="s">
        <v>28</v>
      </c>
      <c r="T129" s="139" t="s">
        <v>376</v>
      </c>
      <c r="U129" s="139" t="s">
        <v>944</v>
      </c>
      <c r="V129" s="139" t="s">
        <v>28</v>
      </c>
      <c r="W129" s="212" t="s">
        <v>28</v>
      </c>
      <c r="X129" s="139" t="s">
        <v>924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49">
        <v>5</v>
      </c>
      <c r="AF129" s="139" t="s">
        <v>395</v>
      </c>
      <c r="AG129" s="139" t="s">
        <v>787</v>
      </c>
      <c r="AH129" s="216">
        <v>6.8</v>
      </c>
      <c r="AI129" s="149">
        <v>3.42</v>
      </c>
    </row>
    <row r="130" spans="1:35" hidden="1" x14ac:dyDescent="0.35">
      <c r="A130" s="139">
        <v>56</v>
      </c>
      <c r="B130" s="161">
        <v>678</v>
      </c>
      <c r="C130" s="161">
        <v>129</v>
      </c>
      <c r="D130" s="139" t="s">
        <v>798</v>
      </c>
      <c r="E130" s="139" t="s">
        <v>28</v>
      </c>
      <c r="F130" s="212">
        <v>1.02</v>
      </c>
      <c r="G130" s="212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836</v>
      </c>
      <c r="R130" s="139" t="s">
        <v>836</v>
      </c>
      <c r="S130" s="139" t="s">
        <v>28</v>
      </c>
      <c r="T130" s="139" t="s">
        <v>376</v>
      </c>
      <c r="U130" s="139" t="s">
        <v>944</v>
      </c>
      <c r="V130" s="139" t="s">
        <v>28</v>
      </c>
      <c r="W130" s="212" t="s">
        <v>28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49">
        <v>6</v>
      </c>
      <c r="AF130" s="139" t="s">
        <v>395</v>
      </c>
      <c r="AG130" s="139" t="s">
        <v>787</v>
      </c>
      <c r="AH130" s="216">
        <v>6.8</v>
      </c>
      <c r="AI130" s="149">
        <v>3.6</v>
      </c>
    </row>
    <row r="131" spans="1:35" hidden="1" x14ac:dyDescent="0.35">
      <c r="A131" s="139">
        <v>56</v>
      </c>
      <c r="B131" s="161">
        <v>679</v>
      </c>
      <c r="C131" s="161">
        <v>130</v>
      </c>
      <c r="D131" s="139" t="s">
        <v>798</v>
      </c>
      <c r="E131" s="139" t="s">
        <v>28</v>
      </c>
      <c r="F131" s="212">
        <v>1.02</v>
      </c>
      <c r="G131" s="212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836</v>
      </c>
      <c r="R131" s="139" t="s">
        <v>836</v>
      </c>
      <c r="S131" s="139" t="s">
        <v>28</v>
      </c>
      <c r="T131" s="139" t="s">
        <v>376</v>
      </c>
      <c r="U131" s="139" t="s">
        <v>944</v>
      </c>
      <c r="V131" s="139" t="s">
        <v>28</v>
      </c>
      <c r="W131" s="212" t="s">
        <v>28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149">
        <v>7</v>
      </c>
      <c r="AF131" s="139" t="s">
        <v>395</v>
      </c>
      <c r="AG131" s="139" t="s">
        <v>787</v>
      </c>
      <c r="AH131" s="216">
        <v>6.8</v>
      </c>
      <c r="AI131" s="149">
        <v>3.71</v>
      </c>
    </row>
    <row r="132" spans="1:35" hidden="1" x14ac:dyDescent="0.35">
      <c r="A132" s="139">
        <v>56</v>
      </c>
      <c r="B132" s="161">
        <v>680</v>
      </c>
      <c r="C132" s="161">
        <v>131</v>
      </c>
      <c r="D132" s="139" t="s">
        <v>798</v>
      </c>
      <c r="E132" s="139" t="s">
        <v>28</v>
      </c>
      <c r="F132" s="212">
        <v>1.02</v>
      </c>
      <c r="G132" s="212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836</v>
      </c>
      <c r="R132" s="139" t="s">
        <v>836</v>
      </c>
      <c r="S132" s="139" t="s">
        <v>28</v>
      </c>
      <c r="T132" s="139" t="s">
        <v>376</v>
      </c>
      <c r="U132" s="139" t="s">
        <v>944</v>
      </c>
      <c r="V132" s="139" t="s">
        <v>28</v>
      </c>
      <c r="W132" s="212" t="s">
        <v>28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49">
        <v>8</v>
      </c>
      <c r="AF132" s="139" t="s">
        <v>395</v>
      </c>
      <c r="AG132" s="139" t="s">
        <v>787</v>
      </c>
      <c r="AH132" s="216">
        <v>6.8</v>
      </c>
      <c r="AI132" s="149">
        <v>3.85</v>
      </c>
    </row>
    <row r="133" spans="1:35" hidden="1" x14ac:dyDescent="0.35">
      <c r="A133" s="139">
        <v>56</v>
      </c>
      <c r="B133" s="161">
        <v>681</v>
      </c>
      <c r="C133" s="161">
        <v>132</v>
      </c>
      <c r="D133" s="139" t="s">
        <v>798</v>
      </c>
      <c r="E133" s="139" t="s">
        <v>28</v>
      </c>
      <c r="F133" s="212">
        <v>1.02</v>
      </c>
      <c r="G133" s="212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836</v>
      </c>
      <c r="R133" s="139" t="s">
        <v>836</v>
      </c>
      <c r="S133" s="139" t="s">
        <v>28</v>
      </c>
      <c r="T133" s="139" t="s">
        <v>376</v>
      </c>
      <c r="U133" s="139" t="s">
        <v>944</v>
      </c>
      <c r="V133" s="139" t="s">
        <v>28</v>
      </c>
      <c r="W133" s="212" t="s">
        <v>28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49">
        <v>9</v>
      </c>
      <c r="AF133" s="139" t="s">
        <v>395</v>
      </c>
      <c r="AG133" s="139" t="s">
        <v>787</v>
      </c>
      <c r="AH133" s="216">
        <v>6.8</v>
      </c>
      <c r="AI133" s="149">
        <v>4</v>
      </c>
    </row>
    <row r="134" spans="1:35" hidden="1" x14ac:dyDescent="0.35">
      <c r="A134" s="200">
        <v>56</v>
      </c>
      <c r="B134" s="161">
        <v>745</v>
      </c>
      <c r="C134" s="161">
        <v>133</v>
      </c>
      <c r="D134" s="139" t="s">
        <v>773</v>
      </c>
      <c r="E134" s="139" t="s">
        <v>28</v>
      </c>
      <c r="F134" s="212">
        <v>1.02</v>
      </c>
      <c r="G134" s="212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836</v>
      </c>
      <c r="R134" s="139" t="s">
        <v>836</v>
      </c>
      <c r="S134" s="139" t="s">
        <v>934</v>
      </c>
      <c r="T134" s="139" t="s">
        <v>934</v>
      </c>
      <c r="U134" s="139" t="s">
        <v>934</v>
      </c>
      <c r="V134" s="139" t="s">
        <v>934</v>
      </c>
      <c r="W134" s="212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39" t="s">
        <v>934</v>
      </c>
      <c r="AF134" s="139" t="s">
        <v>395</v>
      </c>
      <c r="AG134" s="139" t="s">
        <v>787</v>
      </c>
      <c r="AH134" s="216">
        <v>5.2</v>
      </c>
      <c r="AI134" s="149">
        <v>3.35</v>
      </c>
    </row>
    <row r="135" spans="1:35" hidden="1" x14ac:dyDescent="0.35">
      <c r="A135" s="200">
        <v>56</v>
      </c>
      <c r="B135" s="161">
        <v>749</v>
      </c>
      <c r="C135" s="161">
        <v>134</v>
      </c>
      <c r="D135" s="139" t="s">
        <v>773</v>
      </c>
      <c r="E135" s="139" t="s">
        <v>28</v>
      </c>
      <c r="F135" s="212">
        <v>1.02</v>
      </c>
      <c r="G135" s="212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836</v>
      </c>
      <c r="R135" s="139" t="s">
        <v>836</v>
      </c>
      <c r="S135" s="139" t="s">
        <v>934</v>
      </c>
      <c r="T135" s="139" t="s">
        <v>934</v>
      </c>
      <c r="U135" s="139" t="s">
        <v>934</v>
      </c>
      <c r="V135" s="139" t="s">
        <v>934</v>
      </c>
      <c r="W135" s="212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139" t="s">
        <v>934</v>
      </c>
      <c r="AF135" s="139" t="s">
        <v>395</v>
      </c>
      <c r="AG135" s="139" t="s">
        <v>787</v>
      </c>
      <c r="AH135" s="216">
        <v>5.6</v>
      </c>
      <c r="AI135" s="149">
        <v>2.7</v>
      </c>
    </row>
    <row r="136" spans="1:35" hidden="1" x14ac:dyDescent="0.35">
      <c r="A136" s="200">
        <v>56</v>
      </c>
      <c r="B136" s="161">
        <v>753</v>
      </c>
      <c r="C136" s="161">
        <v>135</v>
      </c>
      <c r="D136" s="139" t="s">
        <v>773</v>
      </c>
      <c r="E136" s="139" t="s">
        <v>28</v>
      </c>
      <c r="F136" s="212">
        <v>1.02</v>
      </c>
      <c r="G136" s="212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836</v>
      </c>
      <c r="R136" s="139" t="s">
        <v>836</v>
      </c>
      <c r="S136" s="139" t="s">
        <v>934</v>
      </c>
      <c r="T136" s="139" t="s">
        <v>934</v>
      </c>
      <c r="U136" s="139" t="s">
        <v>934</v>
      </c>
      <c r="V136" s="139" t="s">
        <v>934</v>
      </c>
      <c r="W136" s="212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39" t="s">
        <v>934</v>
      </c>
      <c r="AF136" s="139" t="s">
        <v>395</v>
      </c>
      <c r="AG136" s="139" t="s">
        <v>787</v>
      </c>
      <c r="AH136" s="216">
        <v>6</v>
      </c>
      <c r="AI136" s="149">
        <v>2.94</v>
      </c>
    </row>
    <row r="137" spans="1:35" hidden="1" x14ac:dyDescent="0.35">
      <c r="A137" s="200">
        <v>56</v>
      </c>
      <c r="B137" s="161">
        <v>757</v>
      </c>
      <c r="C137" s="161">
        <v>136</v>
      </c>
      <c r="D137" s="139" t="s">
        <v>773</v>
      </c>
      <c r="E137" s="139" t="s">
        <v>28</v>
      </c>
      <c r="F137" s="212">
        <v>1.02</v>
      </c>
      <c r="G137" s="212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836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2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39" t="s">
        <v>934</v>
      </c>
      <c r="AF137" s="139" t="s">
        <v>395</v>
      </c>
      <c r="AG137" s="139" t="s">
        <v>787</v>
      </c>
      <c r="AH137" s="216">
        <v>6.4</v>
      </c>
      <c r="AI137" s="149">
        <v>3.42</v>
      </c>
    </row>
    <row r="138" spans="1:35" hidden="1" x14ac:dyDescent="0.35">
      <c r="A138" s="200">
        <v>56</v>
      </c>
      <c r="B138" s="161">
        <v>761</v>
      </c>
      <c r="C138" s="161">
        <v>137</v>
      </c>
      <c r="D138" s="139" t="s">
        <v>773</v>
      </c>
      <c r="E138" s="139" t="s">
        <v>28</v>
      </c>
      <c r="F138" s="212">
        <v>1.02</v>
      </c>
      <c r="G138" s="212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28</v>
      </c>
      <c r="Q138" s="139" t="s">
        <v>836</v>
      </c>
      <c r="R138" s="139" t="s">
        <v>836</v>
      </c>
      <c r="S138" s="139" t="s">
        <v>934</v>
      </c>
      <c r="T138" s="139" t="s">
        <v>934</v>
      </c>
      <c r="U138" s="139" t="s">
        <v>934</v>
      </c>
      <c r="V138" s="139" t="s">
        <v>934</v>
      </c>
      <c r="W138" s="212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39" t="s">
        <v>934</v>
      </c>
      <c r="AF138" s="139" t="s">
        <v>395</v>
      </c>
      <c r="AG138" s="139" t="s">
        <v>787</v>
      </c>
      <c r="AH138" s="216">
        <v>6.8</v>
      </c>
      <c r="AI138" s="149">
        <v>3.61</v>
      </c>
    </row>
    <row r="139" spans="1:35" hidden="1" x14ac:dyDescent="0.35">
      <c r="A139" s="139">
        <v>61</v>
      </c>
      <c r="B139" s="161">
        <v>782</v>
      </c>
      <c r="C139" s="161">
        <v>138</v>
      </c>
      <c r="D139" s="139" t="s">
        <v>798</v>
      </c>
      <c r="E139" s="139" t="s">
        <v>28</v>
      </c>
      <c r="F139" s="212">
        <v>0.99</v>
      </c>
      <c r="G139" s="212">
        <v>2.7250000000000001</v>
      </c>
      <c r="H139" s="139">
        <v>6.24</v>
      </c>
      <c r="I139" s="139">
        <v>10.66</v>
      </c>
      <c r="J139" s="139">
        <v>15.42</v>
      </c>
      <c r="K139" s="139">
        <v>36.26</v>
      </c>
      <c r="L139" s="139">
        <v>47.51</v>
      </c>
      <c r="M139" s="139">
        <v>71.13</v>
      </c>
      <c r="N139" s="139" t="s">
        <v>28</v>
      </c>
      <c r="O139" s="139">
        <v>90.61</v>
      </c>
      <c r="P139" s="139" t="s">
        <v>941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966</v>
      </c>
      <c r="V139" s="139" t="s">
        <v>381</v>
      </c>
      <c r="W139" s="212">
        <v>2.36</v>
      </c>
      <c r="X139" s="139" t="s">
        <v>925</v>
      </c>
      <c r="Y139" s="139" t="s">
        <v>28</v>
      </c>
      <c r="Z139" s="139">
        <v>150</v>
      </c>
      <c r="AA139" s="139" t="s">
        <v>28</v>
      </c>
      <c r="AB139" s="139" t="s">
        <v>773</v>
      </c>
      <c r="AC139" s="139" t="s">
        <v>773</v>
      </c>
      <c r="AD139" s="139" t="s">
        <v>773</v>
      </c>
      <c r="AE139" s="149">
        <v>8</v>
      </c>
      <c r="AF139" s="139" t="s">
        <v>395</v>
      </c>
      <c r="AG139" s="139" t="s">
        <v>787</v>
      </c>
      <c r="AH139" s="216">
        <v>5.3</v>
      </c>
      <c r="AI139" s="149">
        <v>4.32</v>
      </c>
    </row>
    <row r="140" spans="1:35" hidden="1" x14ac:dyDescent="0.35">
      <c r="A140" s="139">
        <v>61</v>
      </c>
      <c r="B140" s="161">
        <v>783</v>
      </c>
      <c r="C140" s="161">
        <v>139</v>
      </c>
      <c r="D140" s="139" t="s">
        <v>798</v>
      </c>
      <c r="E140" s="139" t="s">
        <v>28</v>
      </c>
      <c r="F140" s="212">
        <v>0.99</v>
      </c>
      <c r="G140" s="212">
        <v>2.7250000000000001</v>
      </c>
      <c r="H140" s="139">
        <v>6.24</v>
      </c>
      <c r="I140" s="139">
        <v>10.66</v>
      </c>
      <c r="J140" s="139">
        <v>15.42</v>
      </c>
      <c r="K140" s="139">
        <v>36.26</v>
      </c>
      <c r="L140" s="139">
        <v>47.51</v>
      </c>
      <c r="M140" s="139">
        <v>71.13</v>
      </c>
      <c r="N140" s="139" t="s">
        <v>28</v>
      </c>
      <c r="O140" s="139">
        <v>90.61</v>
      </c>
      <c r="P140" s="139" t="s">
        <v>941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966</v>
      </c>
      <c r="V140" s="139" t="s">
        <v>381</v>
      </c>
      <c r="W140" s="212">
        <v>2.36</v>
      </c>
      <c r="X140" s="139" t="s">
        <v>925</v>
      </c>
      <c r="Y140" s="139" t="s">
        <v>28</v>
      </c>
      <c r="Z140" s="139">
        <v>150</v>
      </c>
      <c r="AA140" s="139" t="s">
        <v>28</v>
      </c>
      <c r="AB140" s="139" t="s">
        <v>773</v>
      </c>
      <c r="AC140" s="139" t="s">
        <v>773</v>
      </c>
      <c r="AD140" s="139" t="s">
        <v>773</v>
      </c>
      <c r="AE140" s="149">
        <v>9</v>
      </c>
      <c r="AF140" s="139" t="s">
        <v>395</v>
      </c>
      <c r="AG140" s="139" t="s">
        <v>787</v>
      </c>
      <c r="AH140" s="216">
        <v>5.3</v>
      </c>
      <c r="AI140" s="149">
        <v>4.9000000000000004</v>
      </c>
    </row>
    <row r="141" spans="1:35" hidden="1" x14ac:dyDescent="0.35">
      <c r="A141" s="139">
        <v>61</v>
      </c>
      <c r="B141" s="161">
        <v>784</v>
      </c>
      <c r="C141" s="161">
        <v>140</v>
      </c>
      <c r="D141" s="139" t="s">
        <v>798</v>
      </c>
      <c r="E141" s="139" t="s">
        <v>28</v>
      </c>
      <c r="F141" s="212">
        <v>0.99</v>
      </c>
      <c r="G141" s="212">
        <v>2.7250000000000001</v>
      </c>
      <c r="H141" s="139">
        <v>6.24</v>
      </c>
      <c r="I141" s="139">
        <v>10.66</v>
      </c>
      <c r="J141" s="139">
        <v>15.42</v>
      </c>
      <c r="K141" s="139">
        <v>36.26</v>
      </c>
      <c r="L141" s="139">
        <v>47.51</v>
      </c>
      <c r="M141" s="139">
        <v>71.13</v>
      </c>
      <c r="N141" s="139" t="s">
        <v>28</v>
      </c>
      <c r="O141" s="139">
        <v>90.61</v>
      </c>
      <c r="P141" s="139" t="s">
        <v>941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966</v>
      </c>
      <c r="V141" s="139" t="s">
        <v>381</v>
      </c>
      <c r="W141" s="212">
        <v>2.36</v>
      </c>
      <c r="X141" s="139" t="s">
        <v>925</v>
      </c>
      <c r="Y141" s="139" t="s">
        <v>28</v>
      </c>
      <c r="Z141" s="139">
        <v>150</v>
      </c>
      <c r="AA141" s="139" t="s">
        <v>28</v>
      </c>
      <c r="AB141" s="139" t="s">
        <v>773</v>
      </c>
      <c r="AC141" s="139" t="s">
        <v>773</v>
      </c>
      <c r="AD141" s="139" t="s">
        <v>773</v>
      </c>
      <c r="AE141" s="149">
        <v>10</v>
      </c>
      <c r="AF141" s="139" t="s">
        <v>395</v>
      </c>
      <c r="AG141" s="139" t="s">
        <v>787</v>
      </c>
      <c r="AH141" s="216">
        <v>5.3</v>
      </c>
      <c r="AI141" s="149">
        <v>5.2</v>
      </c>
    </row>
    <row r="142" spans="1:35" hidden="1" x14ac:dyDescent="0.35">
      <c r="A142" s="139">
        <v>61</v>
      </c>
      <c r="B142" s="161">
        <v>791</v>
      </c>
      <c r="C142" s="161">
        <v>141</v>
      </c>
      <c r="D142" s="139" t="s">
        <v>798</v>
      </c>
      <c r="E142" s="139" t="s">
        <v>28</v>
      </c>
      <c r="F142" s="212">
        <v>0.99</v>
      </c>
      <c r="G142" s="212">
        <v>2.7250000000000001</v>
      </c>
      <c r="H142" s="139">
        <v>6.24</v>
      </c>
      <c r="I142" s="139">
        <v>10.66</v>
      </c>
      <c r="J142" s="139">
        <v>15.42</v>
      </c>
      <c r="K142" s="139">
        <v>36.26</v>
      </c>
      <c r="L142" s="139">
        <v>47.51</v>
      </c>
      <c r="M142" s="139">
        <v>71.13</v>
      </c>
      <c r="N142" s="139" t="s">
        <v>28</v>
      </c>
      <c r="O142" s="139">
        <v>90.61</v>
      </c>
      <c r="P142" s="139" t="s">
        <v>941</v>
      </c>
      <c r="Q142" s="139" t="s">
        <v>789</v>
      </c>
      <c r="R142" s="139" t="s">
        <v>836</v>
      </c>
      <c r="S142" s="139" t="s">
        <v>20</v>
      </c>
      <c r="T142" s="139" t="s">
        <v>376</v>
      </c>
      <c r="U142" s="139" t="s">
        <v>944</v>
      </c>
      <c r="V142" s="139" t="s">
        <v>381</v>
      </c>
      <c r="W142" s="212">
        <v>2.36</v>
      </c>
      <c r="X142" s="139" t="s">
        <v>925</v>
      </c>
      <c r="Y142" s="139" t="s">
        <v>28</v>
      </c>
      <c r="Z142" s="139">
        <v>150</v>
      </c>
      <c r="AA142" s="139" t="s">
        <v>28</v>
      </c>
      <c r="AB142" s="139" t="s">
        <v>773</v>
      </c>
      <c r="AC142" s="139" t="s">
        <v>773</v>
      </c>
      <c r="AD142" s="139" t="s">
        <v>773</v>
      </c>
      <c r="AE142" s="149">
        <v>8</v>
      </c>
      <c r="AF142" s="139" t="s">
        <v>395</v>
      </c>
      <c r="AG142" s="139" t="s">
        <v>787</v>
      </c>
      <c r="AH142" s="216">
        <v>5.3</v>
      </c>
      <c r="AI142" s="149">
        <v>3.5</v>
      </c>
    </row>
    <row r="143" spans="1:35" hidden="1" x14ac:dyDescent="0.35">
      <c r="A143" s="139">
        <v>61</v>
      </c>
      <c r="B143" s="161">
        <v>792</v>
      </c>
      <c r="C143" s="161">
        <v>142</v>
      </c>
      <c r="D143" s="139" t="s">
        <v>798</v>
      </c>
      <c r="E143" s="139" t="s">
        <v>28</v>
      </c>
      <c r="F143" s="212">
        <v>0.99</v>
      </c>
      <c r="G143" s="212">
        <v>2.7250000000000001</v>
      </c>
      <c r="H143" s="139">
        <v>6.24</v>
      </c>
      <c r="I143" s="139">
        <v>10.66</v>
      </c>
      <c r="J143" s="139">
        <v>15.42</v>
      </c>
      <c r="K143" s="139">
        <v>36.26</v>
      </c>
      <c r="L143" s="139">
        <v>47.51</v>
      </c>
      <c r="M143" s="139">
        <v>71.13</v>
      </c>
      <c r="N143" s="139" t="s">
        <v>28</v>
      </c>
      <c r="O143" s="139">
        <v>90.61</v>
      </c>
      <c r="P143" s="139" t="s">
        <v>941</v>
      </c>
      <c r="Q143" s="139" t="s">
        <v>789</v>
      </c>
      <c r="R143" s="139" t="s">
        <v>836</v>
      </c>
      <c r="S143" s="139" t="s">
        <v>20</v>
      </c>
      <c r="T143" s="139" t="s">
        <v>376</v>
      </c>
      <c r="U143" s="139" t="s">
        <v>944</v>
      </c>
      <c r="V143" s="139" t="s">
        <v>381</v>
      </c>
      <c r="W143" s="212">
        <v>2.36</v>
      </c>
      <c r="X143" s="139" t="s">
        <v>925</v>
      </c>
      <c r="Y143" s="139" t="s">
        <v>28</v>
      </c>
      <c r="Z143" s="139">
        <v>150</v>
      </c>
      <c r="AA143" s="139" t="s">
        <v>28</v>
      </c>
      <c r="AB143" s="139" t="s">
        <v>773</v>
      </c>
      <c r="AC143" s="139" t="s">
        <v>773</v>
      </c>
      <c r="AD143" s="139" t="s">
        <v>773</v>
      </c>
      <c r="AE143" s="149">
        <v>9</v>
      </c>
      <c r="AF143" s="139" t="s">
        <v>395</v>
      </c>
      <c r="AG143" s="139" t="s">
        <v>787</v>
      </c>
      <c r="AH143" s="216">
        <v>5.3</v>
      </c>
      <c r="AI143" s="149">
        <v>3.6</v>
      </c>
    </row>
    <row r="144" spans="1:35" hidden="1" x14ac:dyDescent="0.35">
      <c r="A144" s="139">
        <v>61</v>
      </c>
      <c r="B144" s="161">
        <v>793</v>
      </c>
      <c r="C144" s="161">
        <v>143</v>
      </c>
      <c r="D144" s="139" t="s">
        <v>798</v>
      </c>
      <c r="E144" s="139" t="s">
        <v>28</v>
      </c>
      <c r="F144" s="212">
        <v>0.99</v>
      </c>
      <c r="G144" s="212">
        <v>2.7250000000000001</v>
      </c>
      <c r="H144" s="139">
        <v>6.24</v>
      </c>
      <c r="I144" s="139">
        <v>10.66</v>
      </c>
      <c r="J144" s="139">
        <v>15.42</v>
      </c>
      <c r="K144" s="139">
        <v>36.26</v>
      </c>
      <c r="L144" s="139">
        <v>47.51</v>
      </c>
      <c r="M144" s="139">
        <v>71.13</v>
      </c>
      <c r="N144" s="139" t="s">
        <v>28</v>
      </c>
      <c r="O144" s="139">
        <v>90.61</v>
      </c>
      <c r="P144" s="139" t="s">
        <v>941</v>
      </c>
      <c r="Q144" s="139" t="s">
        <v>789</v>
      </c>
      <c r="R144" s="139" t="s">
        <v>836</v>
      </c>
      <c r="S144" s="139" t="s">
        <v>20</v>
      </c>
      <c r="T144" s="139" t="s">
        <v>376</v>
      </c>
      <c r="U144" s="139" t="s">
        <v>944</v>
      </c>
      <c r="V144" s="139" t="s">
        <v>381</v>
      </c>
      <c r="W144" s="212">
        <v>2.36</v>
      </c>
      <c r="X144" s="139" t="s">
        <v>925</v>
      </c>
      <c r="Y144" s="139" t="s">
        <v>28</v>
      </c>
      <c r="Z144" s="139">
        <v>150</v>
      </c>
      <c r="AA144" s="139" t="s">
        <v>28</v>
      </c>
      <c r="AB144" s="139" t="s">
        <v>773</v>
      </c>
      <c r="AC144" s="139" t="s">
        <v>773</v>
      </c>
      <c r="AD144" s="139" t="s">
        <v>773</v>
      </c>
      <c r="AE144" s="149">
        <v>10</v>
      </c>
      <c r="AF144" s="139" t="s">
        <v>395</v>
      </c>
      <c r="AG144" s="139" t="s">
        <v>787</v>
      </c>
      <c r="AH144" s="216">
        <v>5.3</v>
      </c>
      <c r="AI144" s="149">
        <v>3.67</v>
      </c>
    </row>
    <row r="145" spans="1:35" hidden="1" x14ac:dyDescent="0.35">
      <c r="A145" s="200">
        <v>61</v>
      </c>
      <c r="B145" s="161">
        <v>807</v>
      </c>
      <c r="C145" s="161">
        <v>144</v>
      </c>
      <c r="D145" s="139" t="s">
        <v>773</v>
      </c>
      <c r="E145" s="139" t="s">
        <v>28</v>
      </c>
      <c r="F145" s="212">
        <v>0.99</v>
      </c>
      <c r="G145" s="212">
        <v>2.7250000000000001</v>
      </c>
      <c r="H145" s="139">
        <v>6.24</v>
      </c>
      <c r="I145" s="139">
        <v>10.66</v>
      </c>
      <c r="J145" s="139">
        <v>15.42</v>
      </c>
      <c r="K145" s="139">
        <v>36.26</v>
      </c>
      <c r="L145" s="139">
        <v>47.51</v>
      </c>
      <c r="M145" s="139">
        <v>71.13</v>
      </c>
      <c r="N145" s="139" t="s">
        <v>28</v>
      </c>
      <c r="O145" s="139">
        <v>90.61</v>
      </c>
      <c r="P145" s="139" t="s">
        <v>941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2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139" t="s">
        <v>934</v>
      </c>
      <c r="AF145" s="139" t="s">
        <v>395</v>
      </c>
      <c r="AG145" s="139" t="s">
        <v>787</v>
      </c>
      <c r="AH145" s="216">
        <v>4.8</v>
      </c>
      <c r="AI145" s="149">
        <v>2.2000000000000002</v>
      </c>
    </row>
    <row r="146" spans="1:35" hidden="1" x14ac:dyDescent="0.35">
      <c r="A146" s="200">
        <v>61</v>
      </c>
      <c r="B146" s="161">
        <v>808</v>
      </c>
      <c r="C146" s="161">
        <v>145</v>
      </c>
      <c r="D146" s="139" t="s">
        <v>773</v>
      </c>
      <c r="E146" s="139" t="s">
        <v>28</v>
      </c>
      <c r="F146" s="212">
        <v>0.99</v>
      </c>
      <c r="G146" s="212">
        <v>2.7250000000000001</v>
      </c>
      <c r="H146" s="139">
        <v>6.24</v>
      </c>
      <c r="I146" s="139">
        <v>10.66</v>
      </c>
      <c r="J146" s="139">
        <v>15.42</v>
      </c>
      <c r="K146" s="139">
        <v>36.26</v>
      </c>
      <c r="L146" s="139">
        <v>47.51</v>
      </c>
      <c r="M146" s="139">
        <v>71.13</v>
      </c>
      <c r="N146" s="139" t="s">
        <v>28</v>
      </c>
      <c r="O146" s="139">
        <v>90.61</v>
      </c>
      <c r="P146" s="139" t="s">
        <v>941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2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139" t="s">
        <v>934</v>
      </c>
      <c r="AF146" s="139" t="s">
        <v>395</v>
      </c>
      <c r="AG146" s="139" t="s">
        <v>787</v>
      </c>
      <c r="AH146" s="216">
        <v>5</v>
      </c>
      <c r="AI146" s="149">
        <v>2.27</v>
      </c>
    </row>
    <row r="147" spans="1:35" hidden="1" x14ac:dyDescent="0.35">
      <c r="A147" s="200">
        <v>61</v>
      </c>
      <c r="B147" s="161">
        <v>809</v>
      </c>
      <c r="C147" s="161">
        <v>146</v>
      </c>
      <c r="D147" s="139" t="s">
        <v>773</v>
      </c>
      <c r="E147" s="139" t="s">
        <v>28</v>
      </c>
      <c r="F147" s="212">
        <v>0.99</v>
      </c>
      <c r="G147" s="212">
        <v>2.7250000000000001</v>
      </c>
      <c r="H147" s="139">
        <v>6.24</v>
      </c>
      <c r="I147" s="139">
        <v>10.66</v>
      </c>
      <c r="J147" s="139">
        <v>15.42</v>
      </c>
      <c r="K147" s="139">
        <v>36.26</v>
      </c>
      <c r="L147" s="139">
        <v>47.51</v>
      </c>
      <c r="M147" s="139">
        <v>71.13</v>
      </c>
      <c r="N147" s="139" t="s">
        <v>28</v>
      </c>
      <c r="O147" s="139">
        <v>90.61</v>
      </c>
      <c r="P147" s="139" t="s">
        <v>941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2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139" t="s">
        <v>934</v>
      </c>
      <c r="AF147" s="139" t="s">
        <v>395</v>
      </c>
      <c r="AG147" s="139" t="s">
        <v>787</v>
      </c>
      <c r="AH147" s="216">
        <v>5.2</v>
      </c>
      <c r="AI147" s="149">
        <v>2.4</v>
      </c>
    </row>
    <row r="148" spans="1:35" hidden="1" x14ac:dyDescent="0.35">
      <c r="A148" s="200">
        <v>61</v>
      </c>
      <c r="B148" s="161">
        <v>810</v>
      </c>
      <c r="C148" s="161">
        <v>147</v>
      </c>
      <c r="D148" s="139" t="s">
        <v>773</v>
      </c>
      <c r="E148" s="139" t="s">
        <v>28</v>
      </c>
      <c r="F148" s="212">
        <v>0.99</v>
      </c>
      <c r="G148" s="212">
        <v>2.7250000000000001</v>
      </c>
      <c r="H148" s="139">
        <v>6.24</v>
      </c>
      <c r="I148" s="139">
        <v>10.66</v>
      </c>
      <c r="J148" s="139">
        <v>15.42</v>
      </c>
      <c r="K148" s="139">
        <v>36.26</v>
      </c>
      <c r="L148" s="139">
        <v>47.51</v>
      </c>
      <c r="M148" s="139">
        <v>71.13</v>
      </c>
      <c r="N148" s="139" t="s">
        <v>28</v>
      </c>
      <c r="O148" s="139">
        <v>90.61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2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139" t="s">
        <v>934</v>
      </c>
      <c r="AF148" s="139" t="s">
        <v>395</v>
      </c>
      <c r="AG148" s="139" t="s">
        <v>787</v>
      </c>
      <c r="AH148" s="216">
        <v>5.3</v>
      </c>
      <c r="AI148" s="149">
        <v>2.5499999999999998</v>
      </c>
    </row>
    <row r="149" spans="1:35" hidden="1" x14ac:dyDescent="0.35">
      <c r="A149" s="200">
        <v>61</v>
      </c>
      <c r="B149" s="161">
        <v>811</v>
      </c>
      <c r="C149" s="161">
        <v>148</v>
      </c>
      <c r="D149" s="139" t="s">
        <v>773</v>
      </c>
      <c r="E149" s="139" t="s">
        <v>28</v>
      </c>
      <c r="F149" s="212">
        <v>0.99</v>
      </c>
      <c r="G149" s="212">
        <v>2.7250000000000001</v>
      </c>
      <c r="H149" s="139">
        <v>6.24</v>
      </c>
      <c r="I149" s="139">
        <v>10.66</v>
      </c>
      <c r="J149" s="139">
        <v>15.42</v>
      </c>
      <c r="K149" s="139">
        <v>36.26</v>
      </c>
      <c r="L149" s="139">
        <v>47.51</v>
      </c>
      <c r="M149" s="139">
        <v>71.13</v>
      </c>
      <c r="N149" s="139" t="s">
        <v>28</v>
      </c>
      <c r="O149" s="139">
        <v>90.61</v>
      </c>
      <c r="P149" s="139" t="s">
        <v>941</v>
      </c>
      <c r="Q149" s="139" t="s">
        <v>789</v>
      </c>
      <c r="R149" s="139" t="s">
        <v>836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2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139" t="s">
        <v>934</v>
      </c>
      <c r="AF149" s="139" t="s">
        <v>395</v>
      </c>
      <c r="AG149" s="139" t="s">
        <v>787</v>
      </c>
      <c r="AH149" s="216">
        <v>5.4</v>
      </c>
      <c r="AI149" s="149">
        <v>2.7</v>
      </c>
    </row>
    <row r="150" spans="1:35" hidden="1" x14ac:dyDescent="0.35">
      <c r="A150" s="211">
        <v>63</v>
      </c>
      <c r="B150" s="161">
        <v>825</v>
      </c>
      <c r="C150" s="161">
        <v>149</v>
      </c>
      <c r="D150" s="139" t="s">
        <v>773</v>
      </c>
      <c r="E150" s="139" t="s">
        <v>28</v>
      </c>
      <c r="F150" s="212" t="s">
        <v>28</v>
      </c>
      <c r="G150" s="212" t="s">
        <v>28</v>
      </c>
      <c r="H150" s="139">
        <v>7</v>
      </c>
      <c r="I150" s="139">
        <v>23</v>
      </c>
      <c r="J150" s="139">
        <v>32</v>
      </c>
      <c r="K150" s="139">
        <v>50</v>
      </c>
      <c r="L150" s="139">
        <v>62</v>
      </c>
      <c r="M150" s="139">
        <v>79</v>
      </c>
      <c r="N150" s="139" t="s">
        <v>28</v>
      </c>
      <c r="O150" s="139">
        <v>100</v>
      </c>
      <c r="P150" s="139" t="s">
        <v>28</v>
      </c>
      <c r="Q150" s="139" t="s">
        <v>836</v>
      </c>
      <c r="R150" s="139" t="s">
        <v>836</v>
      </c>
      <c r="S150" s="139" t="s">
        <v>934</v>
      </c>
      <c r="T150" s="139" t="s">
        <v>934</v>
      </c>
      <c r="U150" s="139" t="s">
        <v>934</v>
      </c>
      <c r="V150" s="139" t="s">
        <v>934</v>
      </c>
      <c r="W150" s="212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149" t="s">
        <v>934</v>
      </c>
      <c r="AF150" s="139" t="s">
        <v>395</v>
      </c>
      <c r="AG150" s="139" t="s">
        <v>787</v>
      </c>
      <c r="AH150" s="216">
        <v>6.12</v>
      </c>
      <c r="AI150" s="149">
        <v>3.0289999999999999</v>
      </c>
    </row>
    <row r="151" spans="1:35" hidden="1" x14ac:dyDescent="0.35">
      <c r="A151" s="211">
        <v>63</v>
      </c>
      <c r="B151" s="161">
        <v>826</v>
      </c>
      <c r="C151" s="161">
        <v>150</v>
      </c>
      <c r="D151" s="139" t="s">
        <v>798</v>
      </c>
      <c r="E151" s="139" t="s">
        <v>28</v>
      </c>
      <c r="F151" s="212" t="s">
        <v>28</v>
      </c>
      <c r="G151" s="212" t="s">
        <v>28</v>
      </c>
      <c r="H151" s="139">
        <v>7</v>
      </c>
      <c r="I151" s="139">
        <v>23</v>
      </c>
      <c r="J151" s="139">
        <v>32</v>
      </c>
      <c r="K151" s="139">
        <v>50</v>
      </c>
      <c r="L151" s="139">
        <v>62</v>
      </c>
      <c r="M151" s="139">
        <v>79</v>
      </c>
      <c r="N151" s="139" t="s">
        <v>28</v>
      </c>
      <c r="O151" s="139">
        <v>100</v>
      </c>
      <c r="P151" s="139" t="s">
        <v>28</v>
      </c>
      <c r="Q151" s="139" t="s">
        <v>836</v>
      </c>
      <c r="R151" s="139" t="s">
        <v>836</v>
      </c>
      <c r="S151" s="139" t="s">
        <v>116</v>
      </c>
      <c r="T151" s="139" t="s">
        <v>376</v>
      </c>
      <c r="U151" s="139" t="s">
        <v>944</v>
      </c>
      <c r="V151" s="139" t="s">
        <v>934</v>
      </c>
      <c r="W151" s="212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139">
        <v>2</v>
      </c>
      <c r="AF151" s="139" t="s">
        <v>395</v>
      </c>
      <c r="AG151" s="139" t="s">
        <v>787</v>
      </c>
      <c r="AH151" s="216">
        <v>6.18</v>
      </c>
      <c r="AI151" s="149">
        <v>2.9140000000000001</v>
      </c>
    </row>
    <row r="152" spans="1:35" hidden="1" x14ac:dyDescent="0.35">
      <c r="A152" s="211">
        <v>63</v>
      </c>
      <c r="B152" s="161">
        <v>827</v>
      </c>
      <c r="C152" s="161">
        <v>151</v>
      </c>
      <c r="D152" s="139" t="s">
        <v>798</v>
      </c>
      <c r="E152" s="139" t="s">
        <v>28</v>
      </c>
      <c r="F152" s="212" t="s">
        <v>28</v>
      </c>
      <c r="G152" s="212" t="s">
        <v>28</v>
      </c>
      <c r="H152" s="139">
        <v>7</v>
      </c>
      <c r="I152" s="139">
        <v>23</v>
      </c>
      <c r="J152" s="139">
        <v>32</v>
      </c>
      <c r="K152" s="139">
        <v>50</v>
      </c>
      <c r="L152" s="139">
        <v>62</v>
      </c>
      <c r="M152" s="139">
        <v>79</v>
      </c>
      <c r="N152" s="139" t="s">
        <v>28</v>
      </c>
      <c r="O152" s="139">
        <v>100</v>
      </c>
      <c r="P152" s="139" t="s">
        <v>28</v>
      </c>
      <c r="Q152" s="139" t="s">
        <v>836</v>
      </c>
      <c r="R152" s="139" t="s">
        <v>836</v>
      </c>
      <c r="S152" s="139" t="s">
        <v>116</v>
      </c>
      <c r="T152" s="139" t="s">
        <v>376</v>
      </c>
      <c r="U152" s="139" t="s">
        <v>944</v>
      </c>
      <c r="V152" s="139" t="s">
        <v>934</v>
      </c>
      <c r="W152" s="212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139">
        <v>4</v>
      </c>
      <c r="AF152" s="139" t="s">
        <v>395</v>
      </c>
      <c r="AG152" s="139" t="s">
        <v>787</v>
      </c>
      <c r="AH152" s="216">
        <v>6.29</v>
      </c>
      <c r="AI152" s="149">
        <v>2.7749999999999999</v>
      </c>
    </row>
    <row r="153" spans="1:35" hidden="1" x14ac:dyDescent="0.35">
      <c r="A153" s="211">
        <v>63</v>
      </c>
      <c r="B153" s="161">
        <v>828</v>
      </c>
      <c r="C153" s="161">
        <v>152</v>
      </c>
      <c r="D153" s="139" t="s">
        <v>798</v>
      </c>
      <c r="E153" s="139" t="s">
        <v>28</v>
      </c>
      <c r="F153" s="212" t="s">
        <v>28</v>
      </c>
      <c r="G153" s="212" t="s">
        <v>28</v>
      </c>
      <c r="H153" s="139">
        <v>7</v>
      </c>
      <c r="I153" s="139">
        <v>23</v>
      </c>
      <c r="J153" s="139">
        <v>32</v>
      </c>
      <c r="K153" s="139">
        <v>50</v>
      </c>
      <c r="L153" s="139">
        <v>62</v>
      </c>
      <c r="M153" s="139">
        <v>79</v>
      </c>
      <c r="N153" s="139" t="s">
        <v>28</v>
      </c>
      <c r="O153" s="139">
        <v>100</v>
      </c>
      <c r="P153" s="139" t="s">
        <v>28</v>
      </c>
      <c r="Q153" s="139" t="s">
        <v>836</v>
      </c>
      <c r="R153" s="139" t="s">
        <v>836</v>
      </c>
      <c r="S153" s="139" t="s">
        <v>116</v>
      </c>
      <c r="T153" s="139" t="s">
        <v>376</v>
      </c>
      <c r="U153" s="139" t="s">
        <v>944</v>
      </c>
      <c r="V153" s="139" t="s">
        <v>934</v>
      </c>
      <c r="W153" s="212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139">
        <v>6</v>
      </c>
      <c r="AF153" s="139" t="s">
        <v>395</v>
      </c>
      <c r="AG153" s="139" t="s">
        <v>787</v>
      </c>
      <c r="AH153" s="216">
        <v>6.31</v>
      </c>
      <c r="AI153" s="149">
        <v>2.56</v>
      </c>
    </row>
    <row r="154" spans="1:35" hidden="1" x14ac:dyDescent="0.35">
      <c r="A154" s="139">
        <v>67</v>
      </c>
      <c r="B154" s="161">
        <v>842</v>
      </c>
      <c r="C154" s="161">
        <v>153</v>
      </c>
      <c r="D154" s="139" t="s">
        <v>798</v>
      </c>
      <c r="E154" s="139" t="s">
        <v>938</v>
      </c>
      <c r="F154" s="212">
        <v>0.47</v>
      </c>
      <c r="G154" s="212" t="s">
        <v>28</v>
      </c>
      <c r="H154" s="148">
        <v>7.04</v>
      </c>
      <c r="I154" s="148">
        <v>22.85</v>
      </c>
      <c r="J154" s="148">
        <v>31.86</v>
      </c>
      <c r="K154" s="148">
        <v>49.74</v>
      </c>
      <c r="L154" s="148">
        <v>61.67</v>
      </c>
      <c r="M154" s="148">
        <v>78.84</v>
      </c>
      <c r="N154" s="148">
        <v>94.91</v>
      </c>
      <c r="O154" s="148">
        <v>100.02</v>
      </c>
      <c r="P154" s="139" t="s">
        <v>28</v>
      </c>
      <c r="Q154" s="139" t="s">
        <v>836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381</v>
      </c>
      <c r="W154" s="212">
        <v>1.77</v>
      </c>
      <c r="X154" s="139" t="s">
        <v>924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149">
        <v>2</v>
      </c>
      <c r="AF154" s="139" t="s">
        <v>395</v>
      </c>
      <c r="AG154" s="139" t="s">
        <v>787</v>
      </c>
      <c r="AH154" s="216">
        <v>5.2</v>
      </c>
      <c r="AI154" s="149">
        <v>3.05</v>
      </c>
    </row>
    <row r="155" spans="1:35" hidden="1" x14ac:dyDescent="0.35">
      <c r="A155" s="139">
        <v>67</v>
      </c>
      <c r="B155" s="161">
        <v>843</v>
      </c>
      <c r="C155" s="161">
        <v>154</v>
      </c>
      <c r="D155" s="139" t="s">
        <v>798</v>
      </c>
      <c r="E155" s="139" t="s">
        <v>938</v>
      </c>
      <c r="F155" s="212">
        <v>0.47</v>
      </c>
      <c r="G155" s="212" t="s">
        <v>28</v>
      </c>
      <c r="H155" s="148">
        <v>7.04</v>
      </c>
      <c r="I155" s="148">
        <v>22.85</v>
      </c>
      <c r="J155" s="148">
        <v>31.86</v>
      </c>
      <c r="K155" s="148">
        <v>49.74</v>
      </c>
      <c r="L155" s="148">
        <v>61.67</v>
      </c>
      <c r="M155" s="148">
        <v>78.84</v>
      </c>
      <c r="N155" s="148">
        <v>94.91</v>
      </c>
      <c r="O155" s="148">
        <v>100.02</v>
      </c>
      <c r="P155" s="139" t="s">
        <v>28</v>
      </c>
      <c r="Q155" s="139" t="s">
        <v>836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381</v>
      </c>
      <c r="W155" s="212">
        <v>1.77</v>
      </c>
      <c r="X155" s="139" t="s">
        <v>924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149">
        <v>5</v>
      </c>
      <c r="AF155" s="139" t="s">
        <v>395</v>
      </c>
      <c r="AG155" s="139" t="s">
        <v>787</v>
      </c>
      <c r="AH155" s="216">
        <v>5.2</v>
      </c>
      <c r="AI155" s="149">
        <v>2.59</v>
      </c>
    </row>
    <row r="156" spans="1:35" hidden="1" x14ac:dyDescent="0.35">
      <c r="A156" s="139">
        <v>67</v>
      </c>
      <c r="B156" s="161">
        <v>844</v>
      </c>
      <c r="C156" s="161">
        <v>155</v>
      </c>
      <c r="D156" s="139" t="s">
        <v>798</v>
      </c>
      <c r="E156" s="139" t="s">
        <v>938</v>
      </c>
      <c r="F156" s="212">
        <v>0.47</v>
      </c>
      <c r="G156" s="212" t="s">
        <v>28</v>
      </c>
      <c r="H156" s="148">
        <v>7.04</v>
      </c>
      <c r="I156" s="148">
        <v>22.85</v>
      </c>
      <c r="J156" s="148">
        <v>31.86</v>
      </c>
      <c r="K156" s="148">
        <v>49.74</v>
      </c>
      <c r="L156" s="148">
        <v>61.67</v>
      </c>
      <c r="M156" s="148">
        <v>78.84</v>
      </c>
      <c r="N156" s="148">
        <v>94.91</v>
      </c>
      <c r="O156" s="148">
        <v>100.02</v>
      </c>
      <c r="P156" s="139" t="s">
        <v>28</v>
      </c>
      <c r="Q156" s="139" t="s">
        <v>836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381</v>
      </c>
      <c r="W156" s="212">
        <v>1.77</v>
      </c>
      <c r="X156" s="139" t="s">
        <v>924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149">
        <v>7.5</v>
      </c>
      <c r="AF156" s="139" t="s">
        <v>395</v>
      </c>
      <c r="AG156" s="139" t="s">
        <v>787</v>
      </c>
      <c r="AH156" s="216">
        <v>5.2</v>
      </c>
      <c r="AI156" s="149">
        <v>3.13</v>
      </c>
    </row>
    <row r="157" spans="1:35" hidden="1" x14ac:dyDescent="0.35">
      <c r="A157" s="139">
        <v>67</v>
      </c>
      <c r="B157" s="161">
        <v>845</v>
      </c>
      <c r="C157" s="161">
        <v>156</v>
      </c>
      <c r="D157" s="139" t="s">
        <v>798</v>
      </c>
      <c r="E157" s="139" t="s">
        <v>938</v>
      </c>
      <c r="F157" s="212">
        <v>0.47</v>
      </c>
      <c r="G157" s="212" t="s">
        <v>28</v>
      </c>
      <c r="H157" s="148">
        <v>7.04</v>
      </c>
      <c r="I157" s="148">
        <v>22.85</v>
      </c>
      <c r="J157" s="148">
        <v>31.86</v>
      </c>
      <c r="K157" s="148">
        <v>49.74</v>
      </c>
      <c r="L157" s="148">
        <v>61.67</v>
      </c>
      <c r="M157" s="148">
        <v>78.84</v>
      </c>
      <c r="N157" s="148">
        <v>94.91</v>
      </c>
      <c r="O157" s="148">
        <v>100.02</v>
      </c>
      <c r="P157" s="139" t="s">
        <v>28</v>
      </c>
      <c r="Q157" s="139" t="s">
        <v>836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381</v>
      </c>
      <c r="W157" s="212">
        <v>0.3</v>
      </c>
      <c r="X157" s="139" t="s">
        <v>924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149">
        <v>2</v>
      </c>
      <c r="AF157" s="139" t="s">
        <v>395</v>
      </c>
      <c r="AG157" s="139" t="s">
        <v>787</v>
      </c>
      <c r="AH157" s="216">
        <v>5.2</v>
      </c>
      <c r="AI157" s="149">
        <v>2.66</v>
      </c>
    </row>
    <row r="158" spans="1:35" hidden="1" x14ac:dyDescent="0.35">
      <c r="A158" s="139">
        <v>67</v>
      </c>
      <c r="B158" s="161">
        <v>846</v>
      </c>
      <c r="C158" s="161">
        <v>157</v>
      </c>
      <c r="D158" s="139" t="s">
        <v>798</v>
      </c>
      <c r="E158" s="139" t="s">
        <v>938</v>
      </c>
      <c r="F158" s="212">
        <v>0.47</v>
      </c>
      <c r="G158" s="212" t="s">
        <v>28</v>
      </c>
      <c r="H158" s="148">
        <v>7.04</v>
      </c>
      <c r="I158" s="148">
        <v>22.85</v>
      </c>
      <c r="J158" s="148">
        <v>31.86</v>
      </c>
      <c r="K158" s="148">
        <v>49.74</v>
      </c>
      <c r="L158" s="148">
        <v>61.67</v>
      </c>
      <c r="M158" s="148">
        <v>78.84</v>
      </c>
      <c r="N158" s="148">
        <v>94.91</v>
      </c>
      <c r="O158" s="148">
        <v>100.02</v>
      </c>
      <c r="P158" s="139" t="s">
        <v>28</v>
      </c>
      <c r="Q158" s="139" t="s">
        <v>836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381</v>
      </c>
      <c r="W158" s="212">
        <v>0.3</v>
      </c>
      <c r="X158" s="139" t="s">
        <v>924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149">
        <v>5</v>
      </c>
      <c r="AF158" s="139" t="s">
        <v>395</v>
      </c>
      <c r="AG158" s="139" t="s">
        <v>787</v>
      </c>
      <c r="AH158" s="216">
        <v>5.2</v>
      </c>
      <c r="AI158" s="149">
        <v>2.8</v>
      </c>
    </row>
    <row r="159" spans="1:35" hidden="1" x14ac:dyDescent="0.35">
      <c r="A159" s="139">
        <v>67</v>
      </c>
      <c r="B159" s="161">
        <v>847</v>
      </c>
      <c r="C159" s="161">
        <v>158</v>
      </c>
      <c r="D159" s="139" t="s">
        <v>798</v>
      </c>
      <c r="E159" s="139" t="s">
        <v>938</v>
      </c>
      <c r="F159" s="212">
        <v>0.47</v>
      </c>
      <c r="G159" s="212" t="s">
        <v>28</v>
      </c>
      <c r="H159" s="148">
        <v>7.04</v>
      </c>
      <c r="I159" s="148">
        <v>22.85</v>
      </c>
      <c r="J159" s="148">
        <v>31.86</v>
      </c>
      <c r="K159" s="148">
        <v>49.74</v>
      </c>
      <c r="L159" s="148">
        <v>61.67</v>
      </c>
      <c r="M159" s="148">
        <v>78.84</v>
      </c>
      <c r="N159" s="148">
        <v>94.91</v>
      </c>
      <c r="O159" s="148">
        <v>100.02</v>
      </c>
      <c r="P159" s="139" t="s">
        <v>28</v>
      </c>
      <c r="Q159" s="139" t="s">
        <v>836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381</v>
      </c>
      <c r="W159" s="212">
        <v>0.3</v>
      </c>
      <c r="X159" s="139" t="s">
        <v>924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149">
        <v>7.5</v>
      </c>
      <c r="AF159" s="139" t="s">
        <v>395</v>
      </c>
      <c r="AG159" s="139" t="s">
        <v>787</v>
      </c>
      <c r="AH159" s="216">
        <v>5.2</v>
      </c>
      <c r="AI159" s="149">
        <v>3.22</v>
      </c>
    </row>
    <row r="160" spans="1:35" hidden="1" x14ac:dyDescent="0.35">
      <c r="A160" s="200">
        <v>67</v>
      </c>
      <c r="B160" s="161">
        <v>865</v>
      </c>
      <c r="C160" s="161">
        <v>159</v>
      </c>
      <c r="D160" s="139" t="s">
        <v>773</v>
      </c>
      <c r="E160" s="139" t="s">
        <v>938</v>
      </c>
      <c r="F160" s="212">
        <v>0.47</v>
      </c>
      <c r="G160" s="212" t="s">
        <v>28</v>
      </c>
      <c r="H160" s="148">
        <v>7.04</v>
      </c>
      <c r="I160" s="148">
        <v>22.85</v>
      </c>
      <c r="J160" s="148">
        <v>31.86</v>
      </c>
      <c r="K160" s="148">
        <v>49.74</v>
      </c>
      <c r="L160" s="148">
        <v>61.67</v>
      </c>
      <c r="M160" s="148">
        <v>78.84</v>
      </c>
      <c r="N160" s="148">
        <v>94.91</v>
      </c>
      <c r="O160" s="148">
        <v>100.02</v>
      </c>
      <c r="P160" s="139" t="s">
        <v>28</v>
      </c>
      <c r="Q160" s="139" t="s">
        <v>836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2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149" t="s">
        <v>934</v>
      </c>
      <c r="AF160" s="139" t="s">
        <v>395</v>
      </c>
      <c r="AG160" s="139" t="s">
        <v>787</v>
      </c>
      <c r="AH160" s="216">
        <v>5.2</v>
      </c>
      <c r="AI160" s="149">
        <v>3.14</v>
      </c>
    </row>
    <row r="161" spans="1:35" hidden="1" x14ac:dyDescent="0.35">
      <c r="A161" s="139">
        <v>71</v>
      </c>
      <c r="B161" s="161">
        <v>892</v>
      </c>
      <c r="C161" s="161">
        <v>160</v>
      </c>
      <c r="D161" s="139" t="s">
        <v>798</v>
      </c>
      <c r="E161" s="139" t="s">
        <v>28</v>
      </c>
      <c r="F161" s="212">
        <v>0.62</v>
      </c>
      <c r="G161" s="212">
        <v>2.8</v>
      </c>
      <c r="H161" s="148">
        <v>5</v>
      </c>
      <c r="I161" s="148">
        <v>12</v>
      </c>
      <c r="J161" s="148">
        <v>16.39</v>
      </c>
      <c r="K161" s="148">
        <v>34.89</v>
      </c>
      <c r="L161" s="148">
        <v>50.13</v>
      </c>
      <c r="M161" s="148">
        <v>69.58</v>
      </c>
      <c r="N161" s="148">
        <v>78.98</v>
      </c>
      <c r="O161" s="148">
        <v>94.52</v>
      </c>
      <c r="P161" s="139" t="s">
        <v>952</v>
      </c>
      <c r="Q161" s="139" t="s">
        <v>946</v>
      </c>
      <c r="R161" s="139" t="s">
        <v>812</v>
      </c>
      <c r="S161" s="139" t="s">
        <v>116</v>
      </c>
      <c r="T161" s="139" t="s">
        <v>376</v>
      </c>
      <c r="U161" s="139" t="s">
        <v>944</v>
      </c>
      <c r="V161" s="139" t="s">
        <v>381</v>
      </c>
      <c r="W161" s="212">
        <v>2.36</v>
      </c>
      <c r="X161" s="139" t="s">
        <v>924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149">
        <v>5</v>
      </c>
      <c r="AF161" s="139" t="s">
        <v>395</v>
      </c>
      <c r="AG161" s="139" t="s">
        <v>787</v>
      </c>
      <c r="AH161" s="216">
        <v>5.17</v>
      </c>
      <c r="AI161" s="149">
        <v>3.2</v>
      </c>
    </row>
    <row r="162" spans="1:35" hidden="1" x14ac:dyDescent="0.35">
      <c r="A162" s="139">
        <v>71</v>
      </c>
      <c r="B162" s="161">
        <v>893</v>
      </c>
      <c r="C162" s="161">
        <v>161</v>
      </c>
      <c r="D162" s="139" t="s">
        <v>798</v>
      </c>
      <c r="E162" s="139" t="s">
        <v>28</v>
      </c>
      <c r="F162" s="212">
        <v>0.62</v>
      </c>
      <c r="G162" s="212">
        <v>2.8</v>
      </c>
      <c r="H162" s="148">
        <v>5</v>
      </c>
      <c r="I162" s="148">
        <v>12</v>
      </c>
      <c r="J162" s="148">
        <v>16.39</v>
      </c>
      <c r="K162" s="148">
        <v>34.89</v>
      </c>
      <c r="L162" s="148">
        <v>50.13</v>
      </c>
      <c r="M162" s="148">
        <v>69.58</v>
      </c>
      <c r="N162" s="148">
        <v>78.98</v>
      </c>
      <c r="O162" s="148">
        <v>94.52</v>
      </c>
      <c r="P162" s="139" t="s">
        <v>952</v>
      </c>
      <c r="Q162" s="139" t="s">
        <v>946</v>
      </c>
      <c r="R162" s="139" t="s">
        <v>812</v>
      </c>
      <c r="S162" s="139" t="s">
        <v>116</v>
      </c>
      <c r="T162" s="139" t="s">
        <v>376</v>
      </c>
      <c r="U162" s="139" t="s">
        <v>944</v>
      </c>
      <c r="V162" s="139" t="s">
        <v>381</v>
      </c>
      <c r="W162" s="212">
        <v>2.36</v>
      </c>
      <c r="X162" s="139" t="s">
        <v>924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149">
        <v>7</v>
      </c>
      <c r="AF162" s="139" t="s">
        <v>395</v>
      </c>
      <c r="AG162" s="139" t="s">
        <v>787</v>
      </c>
      <c r="AH162" s="216">
        <v>5.17</v>
      </c>
      <c r="AI162" s="149">
        <v>3.5</v>
      </c>
    </row>
    <row r="163" spans="1:35" hidden="1" x14ac:dyDescent="0.35">
      <c r="A163" s="139">
        <v>71</v>
      </c>
      <c r="B163" s="161">
        <v>894</v>
      </c>
      <c r="C163" s="161">
        <v>162</v>
      </c>
      <c r="D163" s="139" t="s">
        <v>798</v>
      </c>
      <c r="E163" s="139" t="s">
        <v>28</v>
      </c>
      <c r="F163" s="212">
        <v>0.62</v>
      </c>
      <c r="G163" s="212">
        <v>2.8</v>
      </c>
      <c r="H163" s="148">
        <v>5</v>
      </c>
      <c r="I163" s="148">
        <v>12</v>
      </c>
      <c r="J163" s="148">
        <v>16.39</v>
      </c>
      <c r="K163" s="148">
        <v>34.89</v>
      </c>
      <c r="L163" s="148">
        <v>50.13</v>
      </c>
      <c r="M163" s="148">
        <v>69.58</v>
      </c>
      <c r="N163" s="148">
        <v>78.98</v>
      </c>
      <c r="O163" s="148">
        <v>94.52</v>
      </c>
      <c r="P163" s="139" t="s">
        <v>952</v>
      </c>
      <c r="Q163" s="139" t="s">
        <v>946</v>
      </c>
      <c r="R163" s="139" t="s">
        <v>812</v>
      </c>
      <c r="S163" s="139" t="s">
        <v>116</v>
      </c>
      <c r="T163" s="139" t="s">
        <v>376</v>
      </c>
      <c r="U163" s="139" t="s">
        <v>944</v>
      </c>
      <c r="V163" s="139" t="s">
        <v>381</v>
      </c>
      <c r="W163" s="212">
        <v>2.36</v>
      </c>
      <c r="X163" s="139" t="s">
        <v>924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149">
        <v>9</v>
      </c>
      <c r="AF163" s="139" t="s">
        <v>395</v>
      </c>
      <c r="AG163" s="139" t="s">
        <v>787</v>
      </c>
      <c r="AH163" s="216">
        <v>5.17</v>
      </c>
      <c r="AI163" s="149">
        <v>4</v>
      </c>
    </row>
    <row r="164" spans="1:35" hidden="1" x14ac:dyDescent="0.35">
      <c r="A164" s="139">
        <v>71</v>
      </c>
      <c r="B164" s="161">
        <v>895</v>
      </c>
      <c r="C164" s="161">
        <v>163</v>
      </c>
      <c r="D164" s="139" t="s">
        <v>798</v>
      </c>
      <c r="E164" s="139" t="s">
        <v>28</v>
      </c>
      <c r="F164" s="212">
        <v>0.62</v>
      </c>
      <c r="G164" s="212">
        <v>2.8</v>
      </c>
      <c r="H164" s="148">
        <v>5</v>
      </c>
      <c r="I164" s="148">
        <v>12</v>
      </c>
      <c r="J164" s="148">
        <v>16.39</v>
      </c>
      <c r="K164" s="148">
        <v>34.89</v>
      </c>
      <c r="L164" s="148">
        <v>50.13</v>
      </c>
      <c r="M164" s="148">
        <v>69.58</v>
      </c>
      <c r="N164" s="148">
        <v>78.98</v>
      </c>
      <c r="O164" s="148">
        <v>94.52</v>
      </c>
      <c r="P164" s="139" t="s">
        <v>952</v>
      </c>
      <c r="Q164" s="139" t="s">
        <v>946</v>
      </c>
      <c r="R164" s="139" t="s">
        <v>812</v>
      </c>
      <c r="S164" s="139" t="s">
        <v>116</v>
      </c>
      <c r="T164" s="139" t="s">
        <v>376</v>
      </c>
      <c r="U164" s="139" t="s">
        <v>944</v>
      </c>
      <c r="V164" s="139" t="s">
        <v>381</v>
      </c>
      <c r="W164" s="212">
        <v>2.36</v>
      </c>
      <c r="X164" s="139" t="s">
        <v>924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149">
        <v>11</v>
      </c>
      <c r="AF164" s="139" t="s">
        <v>395</v>
      </c>
      <c r="AG164" s="139" t="s">
        <v>787</v>
      </c>
      <c r="AH164" s="216">
        <v>5.17</v>
      </c>
      <c r="AI164" s="149">
        <v>4.25</v>
      </c>
    </row>
    <row r="165" spans="1:35" hidden="1" x14ac:dyDescent="0.35">
      <c r="A165" s="139">
        <v>71</v>
      </c>
      <c r="B165" s="161">
        <v>896</v>
      </c>
      <c r="C165" s="161">
        <v>164</v>
      </c>
      <c r="D165" s="139" t="s">
        <v>798</v>
      </c>
      <c r="E165" s="139" t="s">
        <v>28</v>
      </c>
      <c r="F165" s="212">
        <v>0.62</v>
      </c>
      <c r="G165" s="212">
        <v>2.8</v>
      </c>
      <c r="H165" s="148">
        <v>5</v>
      </c>
      <c r="I165" s="148">
        <v>12</v>
      </c>
      <c r="J165" s="148">
        <v>16.39</v>
      </c>
      <c r="K165" s="148">
        <v>34.89</v>
      </c>
      <c r="L165" s="148">
        <v>50.13</v>
      </c>
      <c r="M165" s="148">
        <v>69.58</v>
      </c>
      <c r="N165" s="148">
        <v>78.98</v>
      </c>
      <c r="O165" s="148">
        <v>94.52</v>
      </c>
      <c r="P165" s="139" t="s">
        <v>952</v>
      </c>
      <c r="Q165" s="139" t="s">
        <v>946</v>
      </c>
      <c r="R165" s="139" t="s">
        <v>812</v>
      </c>
      <c r="S165" s="139" t="s">
        <v>116</v>
      </c>
      <c r="T165" s="139" t="s">
        <v>376</v>
      </c>
      <c r="U165" s="139" t="s">
        <v>944</v>
      </c>
      <c r="V165" s="139" t="s">
        <v>381</v>
      </c>
      <c r="W165" s="212">
        <v>2.36</v>
      </c>
      <c r="X165" s="139" t="s">
        <v>924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149">
        <v>13</v>
      </c>
      <c r="AF165" s="139" t="s">
        <v>395</v>
      </c>
      <c r="AG165" s="139" t="s">
        <v>787</v>
      </c>
      <c r="AH165" s="216">
        <v>5.17</v>
      </c>
      <c r="AI165" s="149">
        <v>2</v>
      </c>
    </row>
    <row r="166" spans="1:35" hidden="1" x14ac:dyDescent="0.35">
      <c r="A166" s="139">
        <v>71</v>
      </c>
      <c r="B166" s="161">
        <v>897</v>
      </c>
      <c r="C166" s="161">
        <v>165</v>
      </c>
      <c r="D166" s="139" t="s">
        <v>798</v>
      </c>
      <c r="E166" s="139" t="s">
        <v>28</v>
      </c>
      <c r="F166" s="212">
        <v>0.62</v>
      </c>
      <c r="G166" s="212">
        <v>2.8</v>
      </c>
      <c r="H166" s="148">
        <v>5</v>
      </c>
      <c r="I166" s="148">
        <v>12</v>
      </c>
      <c r="J166" s="148">
        <v>16.39</v>
      </c>
      <c r="K166" s="148">
        <v>34.89</v>
      </c>
      <c r="L166" s="148">
        <v>50.13</v>
      </c>
      <c r="M166" s="148">
        <v>69.58</v>
      </c>
      <c r="N166" s="148">
        <v>78.98</v>
      </c>
      <c r="O166" s="148">
        <v>94.52</v>
      </c>
      <c r="P166" s="139" t="s">
        <v>952</v>
      </c>
      <c r="Q166" s="139" t="s">
        <v>946</v>
      </c>
      <c r="R166" s="139" t="s">
        <v>812</v>
      </c>
      <c r="S166" s="139" t="s">
        <v>116</v>
      </c>
      <c r="T166" s="139" t="s">
        <v>376</v>
      </c>
      <c r="U166" s="139" t="s">
        <v>944</v>
      </c>
      <c r="V166" s="139" t="s">
        <v>381</v>
      </c>
      <c r="W166" s="212">
        <v>2.36</v>
      </c>
      <c r="X166" s="139" t="s">
        <v>924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149">
        <v>15</v>
      </c>
      <c r="AF166" s="139" t="s">
        <v>395</v>
      </c>
      <c r="AG166" s="139" t="s">
        <v>787</v>
      </c>
      <c r="AH166" s="216">
        <v>5.17</v>
      </c>
      <c r="AI166" s="149">
        <v>3.5</v>
      </c>
    </row>
    <row r="167" spans="1:35" hidden="1" x14ac:dyDescent="0.35">
      <c r="A167" s="200">
        <v>71</v>
      </c>
      <c r="B167" s="161">
        <v>931</v>
      </c>
      <c r="C167" s="161">
        <v>166</v>
      </c>
      <c r="D167" s="139" t="s">
        <v>773</v>
      </c>
      <c r="E167" s="139" t="s">
        <v>28</v>
      </c>
      <c r="F167" s="212">
        <v>0.62</v>
      </c>
      <c r="G167" s="212">
        <v>2.8</v>
      </c>
      <c r="H167" s="148">
        <v>5</v>
      </c>
      <c r="I167" s="148">
        <v>12</v>
      </c>
      <c r="J167" s="148">
        <v>16.39</v>
      </c>
      <c r="K167" s="148">
        <v>34.89</v>
      </c>
      <c r="L167" s="148">
        <v>50.13</v>
      </c>
      <c r="M167" s="148">
        <v>69.58</v>
      </c>
      <c r="N167" s="148">
        <v>78.98</v>
      </c>
      <c r="O167" s="148">
        <v>94.52</v>
      </c>
      <c r="P167" s="139" t="s">
        <v>952</v>
      </c>
      <c r="Q167" s="139" t="s">
        <v>946</v>
      </c>
      <c r="R167" s="139" t="s">
        <v>812</v>
      </c>
      <c r="S167" s="139" t="s">
        <v>934</v>
      </c>
      <c r="T167" s="139" t="s">
        <v>934</v>
      </c>
      <c r="U167" s="139" t="s">
        <v>934</v>
      </c>
      <c r="V167" s="139" t="s">
        <v>934</v>
      </c>
      <c r="W167" s="212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149" t="s">
        <v>934</v>
      </c>
      <c r="AF167" s="139" t="s">
        <v>395</v>
      </c>
      <c r="AG167" s="139" t="s">
        <v>787</v>
      </c>
      <c r="AH167" s="216">
        <v>4</v>
      </c>
      <c r="AI167" s="149">
        <v>3.42</v>
      </c>
    </row>
    <row r="168" spans="1:35" hidden="1" x14ac:dyDescent="0.35">
      <c r="A168" s="200">
        <v>71</v>
      </c>
      <c r="B168" s="161">
        <v>932</v>
      </c>
      <c r="C168" s="161">
        <v>167</v>
      </c>
      <c r="D168" s="139" t="s">
        <v>773</v>
      </c>
      <c r="E168" s="139" t="s">
        <v>28</v>
      </c>
      <c r="F168" s="212">
        <v>0.62</v>
      </c>
      <c r="G168" s="212">
        <v>2.8</v>
      </c>
      <c r="H168" s="148">
        <v>5</v>
      </c>
      <c r="I168" s="148">
        <v>12</v>
      </c>
      <c r="J168" s="148">
        <v>16.39</v>
      </c>
      <c r="K168" s="148">
        <v>34.89</v>
      </c>
      <c r="L168" s="148">
        <v>50.13</v>
      </c>
      <c r="M168" s="148">
        <v>69.58</v>
      </c>
      <c r="N168" s="148">
        <v>78.98</v>
      </c>
      <c r="O168" s="148">
        <v>94.52</v>
      </c>
      <c r="P168" s="139" t="s">
        <v>952</v>
      </c>
      <c r="Q168" s="139" t="s">
        <v>946</v>
      </c>
      <c r="R168" s="139" t="s">
        <v>812</v>
      </c>
      <c r="S168" s="139" t="s">
        <v>934</v>
      </c>
      <c r="T168" s="139" t="s">
        <v>934</v>
      </c>
      <c r="U168" s="139" t="s">
        <v>934</v>
      </c>
      <c r="V168" s="139" t="s">
        <v>934</v>
      </c>
      <c r="W168" s="212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149" t="s">
        <v>934</v>
      </c>
      <c r="AF168" s="139" t="s">
        <v>395</v>
      </c>
      <c r="AG168" s="139" t="s">
        <v>787</v>
      </c>
      <c r="AH168" s="216">
        <v>4.5</v>
      </c>
      <c r="AI168" s="149">
        <v>3.47</v>
      </c>
    </row>
    <row r="169" spans="1:35" hidden="1" x14ac:dyDescent="0.35">
      <c r="A169" s="200">
        <v>71</v>
      </c>
      <c r="B169" s="161">
        <v>933</v>
      </c>
      <c r="C169" s="161">
        <v>168</v>
      </c>
      <c r="D169" s="139" t="s">
        <v>773</v>
      </c>
      <c r="E169" s="139" t="s">
        <v>28</v>
      </c>
      <c r="F169" s="212">
        <v>0.62</v>
      </c>
      <c r="G169" s="212">
        <v>2.8</v>
      </c>
      <c r="H169" s="148">
        <v>5</v>
      </c>
      <c r="I169" s="148">
        <v>12</v>
      </c>
      <c r="J169" s="148">
        <v>16.39</v>
      </c>
      <c r="K169" s="148">
        <v>34.89</v>
      </c>
      <c r="L169" s="148">
        <v>50.13</v>
      </c>
      <c r="M169" s="148">
        <v>69.58</v>
      </c>
      <c r="N169" s="148">
        <v>78.98</v>
      </c>
      <c r="O169" s="148">
        <v>94.52</v>
      </c>
      <c r="P169" s="139" t="s">
        <v>952</v>
      </c>
      <c r="Q169" s="139" t="s">
        <v>946</v>
      </c>
      <c r="R169" s="139" t="s">
        <v>812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2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149" t="s">
        <v>934</v>
      </c>
      <c r="AF169" s="139" t="s">
        <v>395</v>
      </c>
      <c r="AG169" s="139" t="s">
        <v>787</v>
      </c>
      <c r="AH169" s="216">
        <v>5</v>
      </c>
      <c r="AI169" s="149">
        <v>3.5</v>
      </c>
    </row>
    <row r="170" spans="1:35" hidden="1" x14ac:dyDescent="0.35">
      <c r="A170" s="200">
        <v>71</v>
      </c>
      <c r="B170" s="161">
        <v>934</v>
      </c>
      <c r="C170" s="161">
        <v>169</v>
      </c>
      <c r="D170" s="139" t="s">
        <v>773</v>
      </c>
      <c r="E170" s="139" t="s">
        <v>28</v>
      </c>
      <c r="F170" s="212">
        <v>0.62</v>
      </c>
      <c r="G170" s="212">
        <v>2.8</v>
      </c>
      <c r="H170" s="148">
        <v>5</v>
      </c>
      <c r="I170" s="148">
        <v>12</v>
      </c>
      <c r="J170" s="148">
        <v>16.39</v>
      </c>
      <c r="K170" s="148">
        <v>34.89</v>
      </c>
      <c r="L170" s="148">
        <v>50.13</v>
      </c>
      <c r="M170" s="148">
        <v>69.58</v>
      </c>
      <c r="N170" s="148">
        <v>78.98</v>
      </c>
      <c r="O170" s="148">
        <v>94.52</v>
      </c>
      <c r="P170" s="139" t="s">
        <v>952</v>
      </c>
      <c r="Q170" s="139" t="s">
        <v>946</v>
      </c>
      <c r="R170" s="139" t="s">
        <v>812</v>
      </c>
      <c r="S170" s="139" t="s">
        <v>934</v>
      </c>
      <c r="T170" s="139" t="s">
        <v>934</v>
      </c>
      <c r="U170" s="139" t="s">
        <v>934</v>
      </c>
      <c r="V170" s="139" t="s">
        <v>934</v>
      </c>
      <c r="W170" s="212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149" t="s">
        <v>934</v>
      </c>
      <c r="AF170" s="139" t="s">
        <v>395</v>
      </c>
      <c r="AG170" s="139" t="s">
        <v>787</v>
      </c>
      <c r="AH170" s="216">
        <v>5.17</v>
      </c>
      <c r="AI170" s="149">
        <v>3.51</v>
      </c>
    </row>
    <row r="171" spans="1:35" hidden="1" x14ac:dyDescent="0.35">
      <c r="A171" s="200">
        <v>71</v>
      </c>
      <c r="B171" s="161">
        <v>935</v>
      </c>
      <c r="C171" s="161">
        <v>170</v>
      </c>
      <c r="D171" s="139" t="s">
        <v>773</v>
      </c>
      <c r="E171" s="139" t="s">
        <v>28</v>
      </c>
      <c r="F171" s="212">
        <v>0.62</v>
      </c>
      <c r="G171" s="212">
        <v>2.8</v>
      </c>
      <c r="H171" s="148">
        <v>5</v>
      </c>
      <c r="I171" s="148">
        <v>12</v>
      </c>
      <c r="J171" s="148">
        <v>16.39</v>
      </c>
      <c r="K171" s="148">
        <v>34.89</v>
      </c>
      <c r="L171" s="148">
        <v>50.13</v>
      </c>
      <c r="M171" s="148">
        <v>69.58</v>
      </c>
      <c r="N171" s="148">
        <v>78.98</v>
      </c>
      <c r="O171" s="148">
        <v>94.52</v>
      </c>
      <c r="P171" s="139" t="s">
        <v>952</v>
      </c>
      <c r="Q171" s="139" t="s">
        <v>946</v>
      </c>
      <c r="R171" s="139" t="s">
        <v>812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2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773</v>
      </c>
      <c r="AC171" s="139" t="s">
        <v>773</v>
      </c>
      <c r="AD171" s="139" t="s">
        <v>773</v>
      </c>
      <c r="AE171" s="149" t="s">
        <v>934</v>
      </c>
      <c r="AF171" s="139" t="s">
        <v>395</v>
      </c>
      <c r="AG171" s="139" t="s">
        <v>787</v>
      </c>
      <c r="AH171" s="216">
        <v>5.5</v>
      </c>
      <c r="AI171" s="149">
        <v>3.5</v>
      </c>
    </row>
    <row r="172" spans="1:35" hidden="1" x14ac:dyDescent="0.35">
      <c r="A172" s="200">
        <v>71</v>
      </c>
      <c r="B172" s="161">
        <v>936</v>
      </c>
      <c r="C172" s="161">
        <v>171</v>
      </c>
      <c r="D172" s="139" t="s">
        <v>773</v>
      </c>
      <c r="E172" s="139" t="s">
        <v>28</v>
      </c>
      <c r="F172" s="212">
        <v>0.62</v>
      </c>
      <c r="G172" s="212">
        <v>2.8</v>
      </c>
      <c r="H172" s="148">
        <v>5</v>
      </c>
      <c r="I172" s="148">
        <v>12</v>
      </c>
      <c r="J172" s="148">
        <v>16.39</v>
      </c>
      <c r="K172" s="148">
        <v>34.89</v>
      </c>
      <c r="L172" s="148">
        <v>50.13</v>
      </c>
      <c r="M172" s="148">
        <v>69.58</v>
      </c>
      <c r="N172" s="148">
        <v>78.98</v>
      </c>
      <c r="O172" s="148">
        <v>94.52</v>
      </c>
      <c r="P172" s="139" t="s">
        <v>952</v>
      </c>
      <c r="Q172" s="139" t="s">
        <v>946</v>
      </c>
      <c r="R172" s="139" t="s">
        <v>812</v>
      </c>
      <c r="S172" s="139" t="s">
        <v>934</v>
      </c>
      <c r="T172" s="139" t="s">
        <v>934</v>
      </c>
      <c r="U172" s="139" t="s">
        <v>934</v>
      </c>
      <c r="V172" s="139" t="s">
        <v>934</v>
      </c>
      <c r="W172" s="212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773</v>
      </c>
      <c r="AE172" s="149" t="s">
        <v>934</v>
      </c>
      <c r="AF172" s="139" t="s">
        <v>395</v>
      </c>
      <c r="AG172" s="139" t="s">
        <v>787</v>
      </c>
      <c r="AH172" s="216">
        <v>6</v>
      </c>
      <c r="AI172" s="149">
        <v>3.5</v>
      </c>
    </row>
    <row r="173" spans="1:35" hidden="1" x14ac:dyDescent="0.35">
      <c r="A173" s="139">
        <v>73</v>
      </c>
      <c r="B173" s="161">
        <v>951</v>
      </c>
      <c r="C173" s="161">
        <v>172</v>
      </c>
      <c r="D173" s="139" t="s">
        <v>798</v>
      </c>
      <c r="E173" s="139" t="s">
        <v>953</v>
      </c>
      <c r="F173" s="212">
        <v>2.375</v>
      </c>
      <c r="G173" s="212">
        <v>2.6</v>
      </c>
      <c r="H173" s="148">
        <v>4.24</v>
      </c>
      <c r="I173" s="148">
        <v>17.670000000000002</v>
      </c>
      <c r="J173" s="148">
        <v>18.899999999999999</v>
      </c>
      <c r="K173" s="148">
        <v>47</v>
      </c>
      <c r="L173" s="148">
        <v>54.77</v>
      </c>
      <c r="M173" s="148">
        <v>70.489999999999995</v>
      </c>
      <c r="N173" s="148">
        <v>79.86</v>
      </c>
      <c r="O173" s="148">
        <v>89.22</v>
      </c>
      <c r="P173" s="139" t="s">
        <v>28</v>
      </c>
      <c r="Q173" s="139" t="s">
        <v>789</v>
      </c>
      <c r="R173" s="139" t="s">
        <v>836</v>
      </c>
      <c r="S173" s="139" t="s">
        <v>20</v>
      </c>
      <c r="T173" s="139" t="s">
        <v>376</v>
      </c>
      <c r="U173" s="139" t="s">
        <v>944</v>
      </c>
      <c r="V173" s="139" t="s">
        <v>28</v>
      </c>
      <c r="W173" s="212" t="s">
        <v>28</v>
      </c>
      <c r="X173" s="139" t="s">
        <v>924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798</v>
      </c>
      <c r="AD173" s="139" t="s">
        <v>773</v>
      </c>
      <c r="AE173" s="149">
        <v>2</v>
      </c>
      <c r="AF173" s="139" t="s">
        <v>395</v>
      </c>
      <c r="AG173" s="139" t="s">
        <v>787</v>
      </c>
      <c r="AH173" s="216">
        <v>5.1449999999999996</v>
      </c>
      <c r="AI173" s="149">
        <v>3.4</v>
      </c>
    </row>
    <row r="174" spans="1:35" hidden="1" x14ac:dyDescent="0.35">
      <c r="A174" s="139">
        <v>73</v>
      </c>
      <c r="B174" s="161">
        <v>952</v>
      </c>
      <c r="C174" s="161">
        <v>173</v>
      </c>
      <c r="D174" s="139" t="s">
        <v>798</v>
      </c>
      <c r="E174" s="139" t="s">
        <v>953</v>
      </c>
      <c r="F174" s="212">
        <v>2.375</v>
      </c>
      <c r="G174" s="212">
        <v>2.6</v>
      </c>
      <c r="H174" s="148">
        <v>4.24</v>
      </c>
      <c r="I174" s="148">
        <v>17.670000000000002</v>
      </c>
      <c r="J174" s="148">
        <v>18.899999999999999</v>
      </c>
      <c r="K174" s="148">
        <v>47</v>
      </c>
      <c r="L174" s="148">
        <v>54.77</v>
      </c>
      <c r="M174" s="148">
        <v>70.489999999999995</v>
      </c>
      <c r="N174" s="148">
        <v>79.86</v>
      </c>
      <c r="O174" s="148">
        <v>89.22</v>
      </c>
      <c r="P174" s="139" t="s">
        <v>28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28</v>
      </c>
      <c r="W174" s="212" t="s">
        <v>28</v>
      </c>
      <c r="X174" s="139" t="s">
        <v>924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798</v>
      </c>
      <c r="AD174" s="139" t="s">
        <v>773</v>
      </c>
      <c r="AE174" s="149">
        <v>4</v>
      </c>
      <c r="AF174" s="139" t="s">
        <v>395</v>
      </c>
      <c r="AG174" s="139" t="s">
        <v>787</v>
      </c>
      <c r="AH174" s="216">
        <v>5.04</v>
      </c>
      <c r="AI174" s="149">
        <v>3.8</v>
      </c>
    </row>
    <row r="175" spans="1:35" hidden="1" x14ac:dyDescent="0.35">
      <c r="A175" s="139">
        <v>73</v>
      </c>
      <c r="B175" s="161">
        <v>953</v>
      </c>
      <c r="C175" s="161">
        <v>174</v>
      </c>
      <c r="D175" s="139" t="s">
        <v>798</v>
      </c>
      <c r="E175" s="139" t="s">
        <v>953</v>
      </c>
      <c r="F175" s="212">
        <v>2.375</v>
      </c>
      <c r="G175" s="212">
        <v>2.6</v>
      </c>
      <c r="H175" s="148">
        <v>4.24</v>
      </c>
      <c r="I175" s="148">
        <v>17.670000000000002</v>
      </c>
      <c r="J175" s="148">
        <v>18.899999999999999</v>
      </c>
      <c r="K175" s="148">
        <v>47</v>
      </c>
      <c r="L175" s="148">
        <v>54.77</v>
      </c>
      <c r="M175" s="148">
        <v>70.489999999999995</v>
      </c>
      <c r="N175" s="148">
        <v>79.86</v>
      </c>
      <c r="O175" s="148">
        <v>89.22</v>
      </c>
      <c r="P175" s="139" t="s">
        <v>28</v>
      </c>
      <c r="Q175" s="139" t="s">
        <v>789</v>
      </c>
      <c r="R175" s="139" t="s">
        <v>836</v>
      </c>
      <c r="S175" s="139" t="s">
        <v>20</v>
      </c>
      <c r="T175" s="139" t="s">
        <v>376</v>
      </c>
      <c r="U175" s="139" t="s">
        <v>944</v>
      </c>
      <c r="V175" s="139" t="s">
        <v>28</v>
      </c>
      <c r="W175" s="212" t="s">
        <v>28</v>
      </c>
      <c r="X175" s="139" t="s">
        <v>924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798</v>
      </c>
      <c r="AD175" s="139" t="s">
        <v>773</v>
      </c>
      <c r="AE175" s="149">
        <v>6</v>
      </c>
      <c r="AF175" s="139" t="s">
        <v>395</v>
      </c>
      <c r="AG175" s="139" t="s">
        <v>787</v>
      </c>
      <c r="AH175" s="216">
        <v>4.9349999999999996</v>
      </c>
      <c r="AI175" s="149">
        <v>4.0999999999999996</v>
      </c>
    </row>
    <row r="176" spans="1:35" hidden="1" x14ac:dyDescent="0.35">
      <c r="A176" s="139">
        <v>73</v>
      </c>
      <c r="B176" s="161">
        <v>954</v>
      </c>
      <c r="C176" s="161">
        <v>175</v>
      </c>
      <c r="D176" s="139" t="s">
        <v>798</v>
      </c>
      <c r="E176" s="139" t="s">
        <v>953</v>
      </c>
      <c r="F176" s="212">
        <v>2.375</v>
      </c>
      <c r="G176" s="212">
        <v>2.6</v>
      </c>
      <c r="H176" s="148">
        <v>4.24</v>
      </c>
      <c r="I176" s="148">
        <v>17.670000000000002</v>
      </c>
      <c r="J176" s="148">
        <v>18.899999999999999</v>
      </c>
      <c r="K176" s="148">
        <v>47</v>
      </c>
      <c r="L176" s="148">
        <v>54.77</v>
      </c>
      <c r="M176" s="148">
        <v>70.489999999999995</v>
      </c>
      <c r="N176" s="148">
        <v>79.86</v>
      </c>
      <c r="O176" s="148">
        <v>89.22</v>
      </c>
      <c r="P176" s="139" t="s">
        <v>28</v>
      </c>
      <c r="Q176" s="139" t="s">
        <v>789</v>
      </c>
      <c r="R176" s="139" t="s">
        <v>836</v>
      </c>
      <c r="S176" s="139" t="s">
        <v>20</v>
      </c>
      <c r="T176" s="139" t="s">
        <v>376</v>
      </c>
      <c r="U176" s="139" t="s">
        <v>944</v>
      </c>
      <c r="V176" s="139" t="s">
        <v>28</v>
      </c>
      <c r="W176" s="212" t="s">
        <v>28</v>
      </c>
      <c r="X176" s="139" t="s">
        <v>924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798</v>
      </c>
      <c r="AD176" s="139" t="s">
        <v>773</v>
      </c>
      <c r="AE176" s="149">
        <v>8</v>
      </c>
      <c r="AF176" s="139" t="s">
        <v>395</v>
      </c>
      <c r="AG176" s="139" t="s">
        <v>787</v>
      </c>
      <c r="AH176" s="216">
        <v>4.83</v>
      </c>
      <c r="AI176" s="149">
        <v>4.3</v>
      </c>
    </row>
    <row r="177" spans="1:35" hidden="1" x14ac:dyDescent="0.35">
      <c r="A177" s="139">
        <v>73</v>
      </c>
      <c r="B177" s="161">
        <v>955</v>
      </c>
      <c r="C177" s="161">
        <v>176</v>
      </c>
      <c r="D177" s="139" t="s">
        <v>798</v>
      </c>
      <c r="E177" s="139" t="s">
        <v>953</v>
      </c>
      <c r="F177" s="212">
        <v>2.375</v>
      </c>
      <c r="G177" s="212">
        <v>2.6</v>
      </c>
      <c r="H177" s="148">
        <v>4.24</v>
      </c>
      <c r="I177" s="148">
        <v>17.670000000000002</v>
      </c>
      <c r="J177" s="148">
        <v>18.899999999999999</v>
      </c>
      <c r="K177" s="148">
        <v>47</v>
      </c>
      <c r="L177" s="148">
        <v>54.77</v>
      </c>
      <c r="M177" s="148">
        <v>70.489999999999995</v>
      </c>
      <c r="N177" s="148">
        <v>79.86</v>
      </c>
      <c r="O177" s="148">
        <v>89.22</v>
      </c>
      <c r="P177" s="139" t="s">
        <v>28</v>
      </c>
      <c r="Q177" s="139" t="s">
        <v>789</v>
      </c>
      <c r="R177" s="139" t="s">
        <v>836</v>
      </c>
      <c r="S177" s="139" t="s">
        <v>20</v>
      </c>
      <c r="T177" s="139" t="s">
        <v>376</v>
      </c>
      <c r="U177" s="139" t="s">
        <v>944</v>
      </c>
      <c r="V177" s="139" t="s">
        <v>28</v>
      </c>
      <c r="W177" s="212" t="s">
        <v>28</v>
      </c>
      <c r="X177" s="139" t="s">
        <v>924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798</v>
      </c>
      <c r="AD177" s="139" t="s">
        <v>773</v>
      </c>
      <c r="AE177" s="149">
        <v>10</v>
      </c>
      <c r="AF177" s="139" t="s">
        <v>395</v>
      </c>
      <c r="AG177" s="139" t="s">
        <v>787</v>
      </c>
      <c r="AH177" s="216">
        <v>4.7250000000000005</v>
      </c>
      <c r="AI177" s="149">
        <v>4.7</v>
      </c>
    </row>
    <row r="178" spans="1:35" hidden="1" x14ac:dyDescent="0.35">
      <c r="A178" s="139">
        <v>73</v>
      </c>
      <c r="B178" s="161">
        <v>968</v>
      </c>
      <c r="C178" s="161">
        <v>177</v>
      </c>
      <c r="D178" s="139" t="s">
        <v>798</v>
      </c>
      <c r="E178" s="139" t="s">
        <v>953</v>
      </c>
      <c r="F178" s="212">
        <v>2.375</v>
      </c>
      <c r="G178" s="212">
        <v>2.6</v>
      </c>
      <c r="H178" s="148">
        <v>4.24</v>
      </c>
      <c r="I178" s="148">
        <v>17.670000000000002</v>
      </c>
      <c r="J178" s="148">
        <v>18.899999999999999</v>
      </c>
      <c r="K178" s="148">
        <v>47</v>
      </c>
      <c r="L178" s="148">
        <v>54.77</v>
      </c>
      <c r="M178" s="148">
        <v>70.489999999999995</v>
      </c>
      <c r="N178" s="148">
        <v>79.86</v>
      </c>
      <c r="O178" s="148">
        <v>89.22</v>
      </c>
      <c r="P178" s="139" t="s">
        <v>28</v>
      </c>
      <c r="Q178" s="139" t="s">
        <v>789</v>
      </c>
      <c r="R178" s="139" t="s">
        <v>836</v>
      </c>
      <c r="S178" s="139" t="s">
        <v>20</v>
      </c>
      <c r="T178" s="139" t="s">
        <v>376</v>
      </c>
      <c r="U178" s="139" t="s">
        <v>944</v>
      </c>
      <c r="V178" s="139" t="s">
        <v>28</v>
      </c>
      <c r="W178" s="212" t="s">
        <v>28</v>
      </c>
      <c r="X178" s="139" t="s">
        <v>924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149">
        <v>2</v>
      </c>
      <c r="AF178" s="139" t="s">
        <v>395</v>
      </c>
      <c r="AG178" s="139" t="s">
        <v>787</v>
      </c>
      <c r="AH178" s="216">
        <v>5.25</v>
      </c>
      <c r="AI178" s="149">
        <v>3.1</v>
      </c>
    </row>
    <row r="179" spans="1:35" hidden="1" x14ac:dyDescent="0.35">
      <c r="A179" s="139">
        <v>73</v>
      </c>
      <c r="B179" s="161">
        <v>969</v>
      </c>
      <c r="C179" s="161">
        <v>178</v>
      </c>
      <c r="D179" s="139" t="s">
        <v>798</v>
      </c>
      <c r="E179" s="139" t="s">
        <v>953</v>
      </c>
      <c r="F179" s="212">
        <v>2.375</v>
      </c>
      <c r="G179" s="212">
        <v>2.6</v>
      </c>
      <c r="H179" s="148">
        <v>4.24</v>
      </c>
      <c r="I179" s="148">
        <v>17.670000000000002</v>
      </c>
      <c r="J179" s="148">
        <v>18.899999999999999</v>
      </c>
      <c r="K179" s="148">
        <v>47</v>
      </c>
      <c r="L179" s="148">
        <v>54.77</v>
      </c>
      <c r="M179" s="148">
        <v>70.489999999999995</v>
      </c>
      <c r="N179" s="148">
        <v>79.86</v>
      </c>
      <c r="O179" s="148">
        <v>89.22</v>
      </c>
      <c r="P179" s="139" t="s">
        <v>28</v>
      </c>
      <c r="Q179" s="139" t="s">
        <v>789</v>
      </c>
      <c r="R179" s="139" t="s">
        <v>836</v>
      </c>
      <c r="S179" s="139" t="s">
        <v>20</v>
      </c>
      <c r="T179" s="139" t="s">
        <v>376</v>
      </c>
      <c r="U179" s="139" t="s">
        <v>944</v>
      </c>
      <c r="V179" s="139" t="s">
        <v>28</v>
      </c>
      <c r="W179" s="212" t="s">
        <v>28</v>
      </c>
      <c r="X179" s="139" t="s">
        <v>924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149">
        <v>4</v>
      </c>
      <c r="AF179" s="139" t="s">
        <v>395</v>
      </c>
      <c r="AG179" s="139" t="s">
        <v>787</v>
      </c>
      <c r="AH179" s="216">
        <v>5.25</v>
      </c>
      <c r="AI179" s="149">
        <v>3.6</v>
      </c>
    </row>
    <row r="180" spans="1:35" hidden="1" x14ac:dyDescent="0.35">
      <c r="A180" s="139">
        <v>73</v>
      </c>
      <c r="B180" s="161">
        <v>970</v>
      </c>
      <c r="C180" s="161">
        <v>179</v>
      </c>
      <c r="D180" s="139" t="s">
        <v>798</v>
      </c>
      <c r="E180" s="139" t="s">
        <v>953</v>
      </c>
      <c r="F180" s="212">
        <v>2.375</v>
      </c>
      <c r="G180" s="212">
        <v>2.6</v>
      </c>
      <c r="H180" s="148">
        <v>4.24</v>
      </c>
      <c r="I180" s="148">
        <v>17.670000000000002</v>
      </c>
      <c r="J180" s="148">
        <v>18.899999999999999</v>
      </c>
      <c r="K180" s="148">
        <v>47</v>
      </c>
      <c r="L180" s="148">
        <v>54.77</v>
      </c>
      <c r="M180" s="148">
        <v>70.489999999999995</v>
      </c>
      <c r="N180" s="148">
        <v>79.86</v>
      </c>
      <c r="O180" s="148">
        <v>89.22</v>
      </c>
      <c r="P180" s="139" t="s">
        <v>28</v>
      </c>
      <c r="Q180" s="139" t="s">
        <v>789</v>
      </c>
      <c r="R180" s="139" t="s">
        <v>836</v>
      </c>
      <c r="S180" s="139" t="s">
        <v>20</v>
      </c>
      <c r="T180" s="139" t="s">
        <v>376</v>
      </c>
      <c r="U180" s="139" t="s">
        <v>944</v>
      </c>
      <c r="V180" s="139" t="s">
        <v>28</v>
      </c>
      <c r="W180" s="212" t="s">
        <v>28</v>
      </c>
      <c r="X180" s="139" t="s">
        <v>924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149">
        <v>6</v>
      </c>
      <c r="AF180" s="139" t="s">
        <v>395</v>
      </c>
      <c r="AG180" s="139" t="s">
        <v>787</v>
      </c>
      <c r="AH180" s="216">
        <v>5.25</v>
      </c>
      <c r="AI180" s="149">
        <v>3.8</v>
      </c>
    </row>
    <row r="181" spans="1:35" hidden="1" x14ac:dyDescent="0.35">
      <c r="A181" s="139">
        <v>73</v>
      </c>
      <c r="B181" s="161">
        <v>971</v>
      </c>
      <c r="C181" s="161">
        <v>180</v>
      </c>
      <c r="D181" s="139" t="s">
        <v>798</v>
      </c>
      <c r="E181" s="139" t="s">
        <v>953</v>
      </c>
      <c r="F181" s="212">
        <v>2.375</v>
      </c>
      <c r="G181" s="212">
        <v>2.6</v>
      </c>
      <c r="H181" s="148">
        <v>4.24</v>
      </c>
      <c r="I181" s="148">
        <v>17.670000000000002</v>
      </c>
      <c r="J181" s="148">
        <v>18.899999999999999</v>
      </c>
      <c r="K181" s="148">
        <v>47</v>
      </c>
      <c r="L181" s="148">
        <v>54.77</v>
      </c>
      <c r="M181" s="148">
        <v>70.489999999999995</v>
      </c>
      <c r="N181" s="148">
        <v>79.86</v>
      </c>
      <c r="O181" s="148">
        <v>89.22</v>
      </c>
      <c r="P181" s="139" t="s">
        <v>28</v>
      </c>
      <c r="Q181" s="139" t="s">
        <v>789</v>
      </c>
      <c r="R181" s="139" t="s">
        <v>836</v>
      </c>
      <c r="S181" s="139" t="s">
        <v>20</v>
      </c>
      <c r="T181" s="139" t="s">
        <v>376</v>
      </c>
      <c r="U181" s="139" t="s">
        <v>944</v>
      </c>
      <c r="V181" s="139" t="s">
        <v>28</v>
      </c>
      <c r="W181" s="212" t="s">
        <v>28</v>
      </c>
      <c r="X181" s="139" t="s">
        <v>924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149">
        <v>8</v>
      </c>
      <c r="AF181" s="139" t="s">
        <v>395</v>
      </c>
      <c r="AG181" s="139" t="s">
        <v>787</v>
      </c>
      <c r="AH181" s="216">
        <v>5.25</v>
      </c>
      <c r="AI181" s="149">
        <v>3.9</v>
      </c>
    </row>
    <row r="182" spans="1:35" hidden="1" x14ac:dyDescent="0.35">
      <c r="A182" s="139">
        <v>73</v>
      </c>
      <c r="B182" s="161">
        <v>972</v>
      </c>
      <c r="C182" s="161">
        <v>181</v>
      </c>
      <c r="D182" s="139" t="s">
        <v>798</v>
      </c>
      <c r="E182" s="139" t="s">
        <v>953</v>
      </c>
      <c r="F182" s="212">
        <v>2.375</v>
      </c>
      <c r="G182" s="212">
        <v>2.6</v>
      </c>
      <c r="H182" s="148">
        <v>4.24</v>
      </c>
      <c r="I182" s="148">
        <v>17.670000000000002</v>
      </c>
      <c r="J182" s="148">
        <v>18.899999999999999</v>
      </c>
      <c r="K182" s="148">
        <v>47</v>
      </c>
      <c r="L182" s="148">
        <v>54.77</v>
      </c>
      <c r="M182" s="148">
        <v>70.489999999999995</v>
      </c>
      <c r="N182" s="148">
        <v>79.86</v>
      </c>
      <c r="O182" s="148">
        <v>89.22</v>
      </c>
      <c r="P182" s="139" t="s">
        <v>28</v>
      </c>
      <c r="Q182" s="139" t="s">
        <v>789</v>
      </c>
      <c r="R182" s="139" t="s">
        <v>836</v>
      </c>
      <c r="S182" s="139" t="s">
        <v>20</v>
      </c>
      <c r="T182" s="139" t="s">
        <v>376</v>
      </c>
      <c r="U182" s="139" t="s">
        <v>944</v>
      </c>
      <c r="V182" s="139" t="s">
        <v>28</v>
      </c>
      <c r="W182" s="212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149">
        <v>10</v>
      </c>
      <c r="AF182" s="139" t="s">
        <v>395</v>
      </c>
      <c r="AG182" s="139" t="s">
        <v>787</v>
      </c>
      <c r="AH182" s="216">
        <v>5.25</v>
      </c>
      <c r="AI182" s="149">
        <v>4</v>
      </c>
    </row>
    <row r="183" spans="1:35" hidden="1" x14ac:dyDescent="0.35">
      <c r="A183" s="139">
        <v>73</v>
      </c>
      <c r="B183" s="161">
        <v>988</v>
      </c>
      <c r="C183" s="161">
        <v>182</v>
      </c>
      <c r="D183" s="139" t="s">
        <v>798</v>
      </c>
      <c r="E183" s="139" t="s">
        <v>953</v>
      </c>
      <c r="F183" s="212">
        <v>2.375</v>
      </c>
      <c r="G183" s="212">
        <v>2.6</v>
      </c>
      <c r="H183" s="148">
        <v>4.24</v>
      </c>
      <c r="I183" s="148">
        <v>17.670000000000002</v>
      </c>
      <c r="J183" s="148">
        <v>18.899999999999999</v>
      </c>
      <c r="K183" s="148">
        <v>47</v>
      </c>
      <c r="L183" s="148">
        <v>54.77</v>
      </c>
      <c r="M183" s="148">
        <v>70.489999999999995</v>
      </c>
      <c r="N183" s="148">
        <v>79.86</v>
      </c>
      <c r="O183" s="148">
        <v>89.22</v>
      </c>
      <c r="P183" s="139" t="s">
        <v>28</v>
      </c>
      <c r="Q183" s="139" t="s">
        <v>789</v>
      </c>
      <c r="R183" s="139" t="s">
        <v>836</v>
      </c>
      <c r="S183" s="139" t="s">
        <v>893</v>
      </c>
      <c r="T183" s="139" t="s">
        <v>376</v>
      </c>
      <c r="U183" s="139" t="s">
        <v>944</v>
      </c>
      <c r="V183" s="139" t="s">
        <v>28</v>
      </c>
      <c r="W183" s="212" t="s">
        <v>28</v>
      </c>
      <c r="X183" s="139" t="s">
        <v>925</v>
      </c>
      <c r="Y183" s="139" t="s">
        <v>28</v>
      </c>
      <c r="Z183" s="139" t="s">
        <v>28</v>
      </c>
      <c r="AA183" s="139" t="s">
        <v>28</v>
      </c>
      <c r="AB183" s="139" t="s">
        <v>773</v>
      </c>
      <c r="AC183" s="139" t="s">
        <v>773</v>
      </c>
      <c r="AD183" s="139" t="s">
        <v>773</v>
      </c>
      <c r="AE183" s="149">
        <v>2</v>
      </c>
      <c r="AF183" s="139" t="s">
        <v>395</v>
      </c>
      <c r="AG183" s="139" t="s">
        <v>787</v>
      </c>
      <c r="AH183" s="216">
        <v>5.25</v>
      </c>
      <c r="AI183" s="149">
        <v>3.05</v>
      </c>
    </row>
    <row r="184" spans="1:35" hidden="1" x14ac:dyDescent="0.35">
      <c r="A184" s="139">
        <v>73</v>
      </c>
      <c r="B184" s="161">
        <v>989</v>
      </c>
      <c r="C184" s="161">
        <v>183</v>
      </c>
      <c r="D184" s="139" t="s">
        <v>798</v>
      </c>
      <c r="E184" s="139" t="s">
        <v>953</v>
      </c>
      <c r="F184" s="212">
        <v>2.375</v>
      </c>
      <c r="G184" s="212">
        <v>2.6</v>
      </c>
      <c r="H184" s="148">
        <v>4.24</v>
      </c>
      <c r="I184" s="148">
        <v>17.670000000000002</v>
      </c>
      <c r="J184" s="148">
        <v>18.899999999999999</v>
      </c>
      <c r="K184" s="148">
        <v>47</v>
      </c>
      <c r="L184" s="148">
        <v>54.77</v>
      </c>
      <c r="M184" s="148">
        <v>70.489999999999995</v>
      </c>
      <c r="N184" s="148">
        <v>79.86</v>
      </c>
      <c r="O184" s="148">
        <v>89.22</v>
      </c>
      <c r="P184" s="139" t="s">
        <v>28</v>
      </c>
      <c r="Q184" s="139" t="s">
        <v>789</v>
      </c>
      <c r="R184" s="139" t="s">
        <v>836</v>
      </c>
      <c r="S184" s="139" t="s">
        <v>893</v>
      </c>
      <c r="T184" s="139" t="s">
        <v>376</v>
      </c>
      <c r="U184" s="139" t="s">
        <v>944</v>
      </c>
      <c r="V184" s="139" t="s">
        <v>28</v>
      </c>
      <c r="W184" s="212" t="s">
        <v>28</v>
      </c>
      <c r="X184" s="139" t="s">
        <v>925</v>
      </c>
      <c r="Y184" s="139" t="s">
        <v>28</v>
      </c>
      <c r="Z184" s="139" t="s">
        <v>28</v>
      </c>
      <c r="AA184" s="139" t="s">
        <v>28</v>
      </c>
      <c r="AB184" s="139" t="s">
        <v>773</v>
      </c>
      <c r="AC184" s="139" t="s">
        <v>773</v>
      </c>
      <c r="AD184" s="139" t="s">
        <v>773</v>
      </c>
      <c r="AE184" s="149">
        <v>3</v>
      </c>
      <c r="AF184" s="139" t="s">
        <v>395</v>
      </c>
      <c r="AG184" s="139" t="s">
        <v>787</v>
      </c>
      <c r="AH184" s="216">
        <v>5.25</v>
      </c>
      <c r="AI184" s="149">
        <v>3.2</v>
      </c>
    </row>
    <row r="185" spans="1:35" hidden="1" x14ac:dyDescent="0.35">
      <c r="A185" s="139">
        <v>73</v>
      </c>
      <c r="B185" s="161">
        <v>990</v>
      </c>
      <c r="C185" s="161">
        <v>184</v>
      </c>
      <c r="D185" s="139" t="s">
        <v>798</v>
      </c>
      <c r="E185" s="139" t="s">
        <v>953</v>
      </c>
      <c r="F185" s="212">
        <v>2.375</v>
      </c>
      <c r="G185" s="212">
        <v>2.6</v>
      </c>
      <c r="H185" s="148">
        <v>4.24</v>
      </c>
      <c r="I185" s="148">
        <v>17.670000000000002</v>
      </c>
      <c r="J185" s="148">
        <v>18.899999999999999</v>
      </c>
      <c r="K185" s="148">
        <v>47</v>
      </c>
      <c r="L185" s="148">
        <v>54.77</v>
      </c>
      <c r="M185" s="148">
        <v>70.489999999999995</v>
      </c>
      <c r="N185" s="148">
        <v>79.86</v>
      </c>
      <c r="O185" s="148">
        <v>89.22</v>
      </c>
      <c r="P185" s="139" t="s">
        <v>28</v>
      </c>
      <c r="Q185" s="139" t="s">
        <v>789</v>
      </c>
      <c r="R185" s="139" t="s">
        <v>836</v>
      </c>
      <c r="S185" s="139" t="s">
        <v>893</v>
      </c>
      <c r="T185" s="139" t="s">
        <v>376</v>
      </c>
      <c r="U185" s="139" t="s">
        <v>944</v>
      </c>
      <c r="V185" s="139" t="s">
        <v>28</v>
      </c>
      <c r="W185" s="212" t="s">
        <v>28</v>
      </c>
      <c r="X185" s="139" t="s">
        <v>925</v>
      </c>
      <c r="Y185" s="139" t="s">
        <v>28</v>
      </c>
      <c r="Z185" s="139" t="s">
        <v>28</v>
      </c>
      <c r="AA185" s="139" t="s">
        <v>28</v>
      </c>
      <c r="AB185" s="139" t="s">
        <v>773</v>
      </c>
      <c r="AC185" s="139" t="s">
        <v>773</v>
      </c>
      <c r="AD185" s="139" t="s">
        <v>773</v>
      </c>
      <c r="AE185" s="149">
        <v>4</v>
      </c>
      <c r="AF185" s="139" t="s">
        <v>395</v>
      </c>
      <c r="AG185" s="139" t="s">
        <v>787</v>
      </c>
      <c r="AH185" s="216">
        <v>5.25</v>
      </c>
      <c r="AI185" s="149">
        <v>3.3</v>
      </c>
    </row>
    <row r="186" spans="1:35" hidden="1" x14ac:dyDescent="0.35">
      <c r="A186" s="139">
        <v>73</v>
      </c>
      <c r="B186" s="161">
        <v>991</v>
      </c>
      <c r="C186" s="161">
        <v>185</v>
      </c>
      <c r="D186" s="139" t="s">
        <v>798</v>
      </c>
      <c r="E186" s="139" t="s">
        <v>953</v>
      </c>
      <c r="F186" s="212">
        <v>2.375</v>
      </c>
      <c r="G186" s="212">
        <v>2.6</v>
      </c>
      <c r="H186" s="148">
        <v>4.24</v>
      </c>
      <c r="I186" s="148">
        <v>17.670000000000002</v>
      </c>
      <c r="J186" s="148">
        <v>18.899999999999999</v>
      </c>
      <c r="K186" s="148">
        <v>47</v>
      </c>
      <c r="L186" s="148">
        <v>54.77</v>
      </c>
      <c r="M186" s="148">
        <v>70.489999999999995</v>
      </c>
      <c r="N186" s="148">
        <v>79.86</v>
      </c>
      <c r="O186" s="148">
        <v>89.22</v>
      </c>
      <c r="P186" s="139" t="s">
        <v>28</v>
      </c>
      <c r="Q186" s="139" t="s">
        <v>789</v>
      </c>
      <c r="R186" s="139" t="s">
        <v>836</v>
      </c>
      <c r="S186" s="139" t="s">
        <v>893</v>
      </c>
      <c r="T186" s="139" t="s">
        <v>376</v>
      </c>
      <c r="U186" s="139" t="s">
        <v>944</v>
      </c>
      <c r="V186" s="139" t="s">
        <v>28</v>
      </c>
      <c r="W186" s="212" t="s">
        <v>28</v>
      </c>
      <c r="X186" s="139" t="s">
        <v>925</v>
      </c>
      <c r="Y186" s="139" t="s">
        <v>28</v>
      </c>
      <c r="Z186" s="139" t="s">
        <v>28</v>
      </c>
      <c r="AA186" s="139" t="s">
        <v>28</v>
      </c>
      <c r="AB186" s="139" t="s">
        <v>773</v>
      </c>
      <c r="AC186" s="139" t="s">
        <v>773</v>
      </c>
      <c r="AD186" s="139" t="s">
        <v>773</v>
      </c>
      <c r="AE186" s="149">
        <v>5</v>
      </c>
      <c r="AF186" s="139" t="s">
        <v>395</v>
      </c>
      <c r="AG186" s="139" t="s">
        <v>787</v>
      </c>
      <c r="AH186" s="216">
        <v>5.25</v>
      </c>
      <c r="AI186" s="149">
        <v>3.5</v>
      </c>
    </row>
    <row r="187" spans="1:35" hidden="1" x14ac:dyDescent="0.35">
      <c r="A187" s="139">
        <v>73</v>
      </c>
      <c r="B187" s="161">
        <v>992</v>
      </c>
      <c r="C187" s="161">
        <v>186</v>
      </c>
      <c r="D187" s="139" t="s">
        <v>798</v>
      </c>
      <c r="E187" s="139" t="s">
        <v>953</v>
      </c>
      <c r="F187" s="212">
        <v>2.375</v>
      </c>
      <c r="G187" s="212">
        <v>2.6</v>
      </c>
      <c r="H187" s="148">
        <v>4.24</v>
      </c>
      <c r="I187" s="148">
        <v>17.670000000000002</v>
      </c>
      <c r="J187" s="148">
        <v>18.899999999999999</v>
      </c>
      <c r="K187" s="148">
        <v>47</v>
      </c>
      <c r="L187" s="148">
        <v>54.77</v>
      </c>
      <c r="M187" s="148">
        <v>70.489999999999995</v>
      </c>
      <c r="N187" s="148">
        <v>79.86</v>
      </c>
      <c r="O187" s="148">
        <v>89.22</v>
      </c>
      <c r="P187" s="139" t="s">
        <v>28</v>
      </c>
      <c r="Q187" s="139" t="s">
        <v>789</v>
      </c>
      <c r="R187" s="139" t="s">
        <v>836</v>
      </c>
      <c r="S187" s="139" t="s">
        <v>893</v>
      </c>
      <c r="T187" s="139" t="s">
        <v>376</v>
      </c>
      <c r="U187" s="139" t="s">
        <v>944</v>
      </c>
      <c r="V187" s="139" t="s">
        <v>28</v>
      </c>
      <c r="W187" s="212" t="s">
        <v>28</v>
      </c>
      <c r="X187" s="139" t="s">
        <v>925</v>
      </c>
      <c r="Y187" s="139" t="s">
        <v>28</v>
      </c>
      <c r="Z187" s="139" t="s">
        <v>28</v>
      </c>
      <c r="AA187" s="139" t="s">
        <v>28</v>
      </c>
      <c r="AB187" s="139" t="s">
        <v>773</v>
      </c>
      <c r="AC187" s="139" t="s">
        <v>773</v>
      </c>
      <c r="AD187" s="139" t="s">
        <v>773</v>
      </c>
      <c r="AE187" s="149">
        <v>6</v>
      </c>
      <c r="AF187" s="139" t="s">
        <v>395</v>
      </c>
      <c r="AG187" s="139" t="s">
        <v>787</v>
      </c>
      <c r="AH187" s="216">
        <v>5.25</v>
      </c>
      <c r="AI187" s="149">
        <v>3.6</v>
      </c>
    </row>
    <row r="188" spans="1:35" hidden="1" x14ac:dyDescent="0.35">
      <c r="A188" s="139">
        <v>73</v>
      </c>
      <c r="B188" s="161">
        <v>1008</v>
      </c>
      <c r="C188" s="161">
        <v>187</v>
      </c>
      <c r="D188" s="139" t="s">
        <v>798</v>
      </c>
      <c r="E188" s="139" t="s">
        <v>953</v>
      </c>
      <c r="F188" s="212">
        <v>2.375</v>
      </c>
      <c r="G188" s="212">
        <v>2.6</v>
      </c>
      <c r="H188" s="148">
        <v>4.24</v>
      </c>
      <c r="I188" s="148">
        <v>17.670000000000002</v>
      </c>
      <c r="J188" s="148">
        <v>18.899999999999999</v>
      </c>
      <c r="K188" s="148">
        <v>47</v>
      </c>
      <c r="L188" s="148">
        <v>54.77</v>
      </c>
      <c r="M188" s="148">
        <v>70.489999999999995</v>
      </c>
      <c r="N188" s="148">
        <v>79.86</v>
      </c>
      <c r="O188" s="148">
        <v>89.22</v>
      </c>
      <c r="P188" s="139" t="s">
        <v>28</v>
      </c>
      <c r="Q188" s="139" t="s">
        <v>789</v>
      </c>
      <c r="R188" s="139" t="s">
        <v>836</v>
      </c>
      <c r="S188" s="139" t="s">
        <v>893</v>
      </c>
      <c r="T188" s="139" t="s">
        <v>376</v>
      </c>
      <c r="U188" s="139" t="s">
        <v>372</v>
      </c>
      <c r="V188" s="139" t="s">
        <v>28</v>
      </c>
      <c r="W188" s="212" t="s">
        <v>28</v>
      </c>
      <c r="X188" s="139" t="s">
        <v>925</v>
      </c>
      <c r="Y188" s="139" t="s">
        <v>28</v>
      </c>
      <c r="Z188" s="139" t="s">
        <v>28</v>
      </c>
      <c r="AA188" s="139" t="s">
        <v>28</v>
      </c>
      <c r="AB188" s="139" t="s">
        <v>773</v>
      </c>
      <c r="AC188" s="139" t="s">
        <v>773</v>
      </c>
      <c r="AD188" s="139" t="s">
        <v>773</v>
      </c>
      <c r="AE188" s="149">
        <v>2</v>
      </c>
      <c r="AF188" s="139" t="s">
        <v>395</v>
      </c>
      <c r="AG188" s="139" t="s">
        <v>787</v>
      </c>
      <c r="AH188" s="216">
        <v>5.25</v>
      </c>
      <c r="AI188" s="149">
        <v>2.97</v>
      </c>
    </row>
    <row r="189" spans="1:35" hidden="1" x14ac:dyDescent="0.35">
      <c r="A189" s="139">
        <v>73</v>
      </c>
      <c r="B189" s="161">
        <v>1009</v>
      </c>
      <c r="C189" s="161">
        <v>188</v>
      </c>
      <c r="D189" s="139" t="s">
        <v>798</v>
      </c>
      <c r="E189" s="139" t="s">
        <v>953</v>
      </c>
      <c r="F189" s="212">
        <v>2.375</v>
      </c>
      <c r="G189" s="212">
        <v>2.6</v>
      </c>
      <c r="H189" s="148">
        <v>4.24</v>
      </c>
      <c r="I189" s="148">
        <v>17.670000000000002</v>
      </c>
      <c r="J189" s="148">
        <v>18.899999999999999</v>
      </c>
      <c r="K189" s="148">
        <v>47</v>
      </c>
      <c r="L189" s="148">
        <v>54.77</v>
      </c>
      <c r="M189" s="148">
        <v>70.489999999999995</v>
      </c>
      <c r="N189" s="148">
        <v>79.86</v>
      </c>
      <c r="O189" s="148">
        <v>89.22</v>
      </c>
      <c r="P189" s="139" t="s">
        <v>28</v>
      </c>
      <c r="Q189" s="139" t="s">
        <v>789</v>
      </c>
      <c r="R189" s="139" t="s">
        <v>836</v>
      </c>
      <c r="S189" s="139" t="s">
        <v>893</v>
      </c>
      <c r="T189" s="139" t="s">
        <v>376</v>
      </c>
      <c r="U189" s="139" t="s">
        <v>372</v>
      </c>
      <c r="V189" s="139" t="s">
        <v>28</v>
      </c>
      <c r="W189" s="212" t="s">
        <v>28</v>
      </c>
      <c r="X189" s="139" t="s">
        <v>925</v>
      </c>
      <c r="Y189" s="139" t="s">
        <v>28</v>
      </c>
      <c r="Z189" s="139" t="s">
        <v>28</v>
      </c>
      <c r="AA189" s="139" t="s">
        <v>28</v>
      </c>
      <c r="AB189" s="139" t="s">
        <v>773</v>
      </c>
      <c r="AC189" s="139" t="s">
        <v>773</v>
      </c>
      <c r="AD189" s="139" t="s">
        <v>773</v>
      </c>
      <c r="AE189" s="149">
        <v>3</v>
      </c>
      <c r="AF189" s="139" t="s">
        <v>395</v>
      </c>
      <c r="AG189" s="139" t="s">
        <v>787</v>
      </c>
      <c r="AH189" s="216">
        <v>5.25</v>
      </c>
      <c r="AI189" s="149">
        <v>3.4</v>
      </c>
    </row>
    <row r="190" spans="1:35" hidden="1" x14ac:dyDescent="0.35">
      <c r="A190" s="139">
        <v>73</v>
      </c>
      <c r="B190" s="161">
        <v>1010</v>
      </c>
      <c r="C190" s="161">
        <v>189</v>
      </c>
      <c r="D190" s="139" t="s">
        <v>798</v>
      </c>
      <c r="E190" s="139" t="s">
        <v>953</v>
      </c>
      <c r="F190" s="212">
        <v>2.375</v>
      </c>
      <c r="G190" s="212">
        <v>2.6</v>
      </c>
      <c r="H190" s="148">
        <v>4.24</v>
      </c>
      <c r="I190" s="148">
        <v>17.670000000000002</v>
      </c>
      <c r="J190" s="148">
        <v>18.899999999999999</v>
      </c>
      <c r="K190" s="148">
        <v>47</v>
      </c>
      <c r="L190" s="148">
        <v>54.77</v>
      </c>
      <c r="M190" s="148">
        <v>70.489999999999995</v>
      </c>
      <c r="N190" s="148">
        <v>79.86</v>
      </c>
      <c r="O190" s="148">
        <v>89.22</v>
      </c>
      <c r="P190" s="139" t="s">
        <v>28</v>
      </c>
      <c r="Q190" s="139" t="s">
        <v>789</v>
      </c>
      <c r="R190" s="139" t="s">
        <v>836</v>
      </c>
      <c r="S190" s="139" t="s">
        <v>893</v>
      </c>
      <c r="T190" s="139" t="s">
        <v>376</v>
      </c>
      <c r="U190" s="139" t="s">
        <v>372</v>
      </c>
      <c r="V190" s="139" t="s">
        <v>28</v>
      </c>
      <c r="W190" s="212" t="s">
        <v>28</v>
      </c>
      <c r="X190" s="139" t="s">
        <v>925</v>
      </c>
      <c r="Y190" s="139" t="s">
        <v>28</v>
      </c>
      <c r="Z190" s="139" t="s">
        <v>28</v>
      </c>
      <c r="AA190" s="139" t="s">
        <v>28</v>
      </c>
      <c r="AB190" s="139" t="s">
        <v>773</v>
      </c>
      <c r="AC190" s="139" t="s">
        <v>773</v>
      </c>
      <c r="AD190" s="139" t="s">
        <v>773</v>
      </c>
      <c r="AE190" s="149">
        <v>4</v>
      </c>
      <c r="AF190" s="139" t="s">
        <v>395</v>
      </c>
      <c r="AG190" s="139" t="s">
        <v>787</v>
      </c>
      <c r="AH190" s="216">
        <v>5.25</v>
      </c>
      <c r="AI190" s="149">
        <v>3.15</v>
      </c>
    </row>
    <row r="191" spans="1:35" hidden="1" x14ac:dyDescent="0.35">
      <c r="A191" s="139">
        <v>73</v>
      </c>
      <c r="B191" s="161">
        <v>1011</v>
      </c>
      <c r="C191" s="161">
        <v>190</v>
      </c>
      <c r="D191" s="139" t="s">
        <v>798</v>
      </c>
      <c r="E191" s="139" t="s">
        <v>953</v>
      </c>
      <c r="F191" s="212">
        <v>2.375</v>
      </c>
      <c r="G191" s="212">
        <v>2.6</v>
      </c>
      <c r="H191" s="148">
        <v>4.24</v>
      </c>
      <c r="I191" s="148">
        <v>17.670000000000002</v>
      </c>
      <c r="J191" s="148">
        <v>18.899999999999999</v>
      </c>
      <c r="K191" s="148">
        <v>47</v>
      </c>
      <c r="L191" s="148">
        <v>54.77</v>
      </c>
      <c r="M191" s="148">
        <v>70.489999999999995</v>
      </c>
      <c r="N191" s="148">
        <v>79.86</v>
      </c>
      <c r="O191" s="148">
        <v>89.22</v>
      </c>
      <c r="P191" s="139" t="s">
        <v>28</v>
      </c>
      <c r="Q191" s="139" t="s">
        <v>789</v>
      </c>
      <c r="R191" s="139" t="s">
        <v>836</v>
      </c>
      <c r="S191" s="139" t="s">
        <v>893</v>
      </c>
      <c r="T191" s="139" t="s">
        <v>376</v>
      </c>
      <c r="U191" s="139" t="s">
        <v>372</v>
      </c>
      <c r="V191" s="139" t="s">
        <v>28</v>
      </c>
      <c r="W191" s="212" t="s">
        <v>28</v>
      </c>
      <c r="X191" s="139" t="s">
        <v>925</v>
      </c>
      <c r="Y191" s="139" t="s">
        <v>28</v>
      </c>
      <c r="Z191" s="139" t="s">
        <v>28</v>
      </c>
      <c r="AA191" s="139" t="s">
        <v>28</v>
      </c>
      <c r="AB191" s="139" t="s">
        <v>773</v>
      </c>
      <c r="AC191" s="139" t="s">
        <v>773</v>
      </c>
      <c r="AD191" s="139" t="s">
        <v>773</v>
      </c>
      <c r="AE191" s="149">
        <v>5</v>
      </c>
      <c r="AF191" s="139" t="s">
        <v>395</v>
      </c>
      <c r="AG191" s="139" t="s">
        <v>787</v>
      </c>
      <c r="AH191" s="216">
        <v>5.25</v>
      </c>
      <c r="AI191" s="149">
        <v>3.5</v>
      </c>
    </row>
    <row r="192" spans="1:35" hidden="1" x14ac:dyDescent="0.35">
      <c r="A192" s="139">
        <v>73</v>
      </c>
      <c r="B192" s="161">
        <v>1012</v>
      </c>
      <c r="C192" s="161">
        <v>191</v>
      </c>
      <c r="D192" s="139" t="s">
        <v>798</v>
      </c>
      <c r="E192" s="139" t="s">
        <v>953</v>
      </c>
      <c r="F192" s="212">
        <v>2.375</v>
      </c>
      <c r="G192" s="212">
        <v>2.6</v>
      </c>
      <c r="H192" s="148">
        <v>4.24</v>
      </c>
      <c r="I192" s="148">
        <v>17.670000000000002</v>
      </c>
      <c r="J192" s="148">
        <v>18.899999999999999</v>
      </c>
      <c r="K192" s="148">
        <v>47</v>
      </c>
      <c r="L192" s="148">
        <v>54.77</v>
      </c>
      <c r="M192" s="148">
        <v>70.489999999999995</v>
      </c>
      <c r="N192" s="148">
        <v>79.86</v>
      </c>
      <c r="O192" s="148">
        <v>89.22</v>
      </c>
      <c r="P192" s="139" t="s">
        <v>28</v>
      </c>
      <c r="Q192" s="139" t="s">
        <v>789</v>
      </c>
      <c r="R192" s="139" t="s">
        <v>836</v>
      </c>
      <c r="S192" s="139" t="s">
        <v>893</v>
      </c>
      <c r="T192" s="139" t="s">
        <v>376</v>
      </c>
      <c r="U192" s="139" t="s">
        <v>372</v>
      </c>
      <c r="V192" s="139" t="s">
        <v>28</v>
      </c>
      <c r="W192" s="212" t="s">
        <v>28</v>
      </c>
      <c r="X192" s="139" t="s">
        <v>925</v>
      </c>
      <c r="Y192" s="139" t="s">
        <v>28</v>
      </c>
      <c r="Z192" s="139" t="s">
        <v>28</v>
      </c>
      <c r="AA192" s="139" t="s">
        <v>28</v>
      </c>
      <c r="AB192" s="139" t="s">
        <v>773</v>
      </c>
      <c r="AC192" s="139" t="s">
        <v>773</v>
      </c>
      <c r="AD192" s="139" t="s">
        <v>773</v>
      </c>
      <c r="AE192" s="149">
        <v>6</v>
      </c>
      <c r="AF192" s="139" t="s">
        <v>395</v>
      </c>
      <c r="AG192" s="139" t="s">
        <v>787</v>
      </c>
      <c r="AH192" s="216">
        <v>5.25</v>
      </c>
      <c r="AI192" s="149">
        <v>3.63</v>
      </c>
    </row>
    <row r="193" spans="1:35" hidden="1" x14ac:dyDescent="0.35">
      <c r="A193" s="200">
        <v>73</v>
      </c>
      <c r="B193" s="161">
        <v>1025</v>
      </c>
      <c r="C193" s="161">
        <v>192</v>
      </c>
      <c r="D193" s="139" t="s">
        <v>773</v>
      </c>
      <c r="E193" s="139" t="s">
        <v>953</v>
      </c>
      <c r="F193" s="212">
        <v>2.375</v>
      </c>
      <c r="G193" s="212">
        <v>2.6</v>
      </c>
      <c r="H193" s="148">
        <v>4.24</v>
      </c>
      <c r="I193" s="148">
        <v>17.670000000000002</v>
      </c>
      <c r="J193" s="148">
        <v>18.899999999999999</v>
      </c>
      <c r="K193" s="148">
        <v>47</v>
      </c>
      <c r="L193" s="148">
        <v>54.77</v>
      </c>
      <c r="M193" s="148">
        <v>70.489999999999995</v>
      </c>
      <c r="N193" s="148">
        <v>79.86</v>
      </c>
      <c r="O193" s="148">
        <v>89.22</v>
      </c>
      <c r="P193" s="139" t="s">
        <v>28</v>
      </c>
      <c r="Q193" s="139" t="s">
        <v>789</v>
      </c>
      <c r="R193" s="139" t="s">
        <v>836</v>
      </c>
      <c r="S193" s="139" t="s">
        <v>934</v>
      </c>
      <c r="T193" s="139" t="s">
        <v>934</v>
      </c>
      <c r="U193" s="139" t="s">
        <v>934</v>
      </c>
      <c r="V193" s="139" t="s">
        <v>934</v>
      </c>
      <c r="W193" s="212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139" t="s">
        <v>934</v>
      </c>
      <c r="AF193" s="139" t="s">
        <v>395</v>
      </c>
      <c r="AG193" s="139" t="s">
        <v>787</v>
      </c>
      <c r="AH193" s="216">
        <v>5.25</v>
      </c>
      <c r="AI193" s="149">
        <v>2.7</v>
      </c>
    </row>
    <row r="194" spans="1:35" hidden="1" x14ac:dyDescent="0.35">
      <c r="A194" s="139">
        <v>75</v>
      </c>
      <c r="B194" s="161">
        <v>1028</v>
      </c>
      <c r="C194" s="161">
        <v>193</v>
      </c>
      <c r="D194" s="139" t="s">
        <v>798</v>
      </c>
      <c r="E194" s="139" t="s">
        <v>28</v>
      </c>
      <c r="F194" s="212" t="s">
        <v>28</v>
      </c>
      <c r="G194" s="212" t="s">
        <v>28</v>
      </c>
      <c r="H194" s="139" t="s">
        <v>28</v>
      </c>
      <c r="I194" s="139">
        <v>20</v>
      </c>
      <c r="J194" s="139" t="s">
        <v>28</v>
      </c>
      <c r="K194" s="139" t="s">
        <v>28</v>
      </c>
      <c r="L194" s="139">
        <v>46</v>
      </c>
      <c r="M194" s="139" t="s">
        <v>28</v>
      </c>
      <c r="N194" s="139">
        <v>90</v>
      </c>
      <c r="O194" s="139">
        <v>100</v>
      </c>
      <c r="P194" s="139" t="s">
        <v>952</v>
      </c>
      <c r="Q194" s="139" t="s">
        <v>789</v>
      </c>
      <c r="R194" s="139" t="s">
        <v>836</v>
      </c>
      <c r="S194" s="139" t="s">
        <v>73</v>
      </c>
      <c r="T194" s="139" t="s">
        <v>376</v>
      </c>
      <c r="U194" s="139" t="s">
        <v>944</v>
      </c>
      <c r="V194" s="139" t="s">
        <v>28</v>
      </c>
      <c r="W194" s="212" t="s">
        <v>28</v>
      </c>
      <c r="X194" s="139" t="s">
        <v>924</v>
      </c>
      <c r="Y194" s="139" t="s">
        <v>934</v>
      </c>
      <c r="Z194" s="139" t="s">
        <v>934</v>
      </c>
      <c r="AA194" s="139" t="s">
        <v>934</v>
      </c>
      <c r="AB194" s="139" t="s">
        <v>798</v>
      </c>
      <c r="AC194" s="139" t="s">
        <v>773</v>
      </c>
      <c r="AD194" s="139" t="s">
        <v>773</v>
      </c>
      <c r="AE194" s="149">
        <v>88.888888888888886</v>
      </c>
      <c r="AF194" s="139" t="s">
        <v>395</v>
      </c>
      <c r="AG194" s="139" t="s">
        <v>787</v>
      </c>
      <c r="AH194" s="216">
        <v>4.5</v>
      </c>
      <c r="AI194" s="149">
        <v>2.34</v>
      </c>
    </row>
    <row r="195" spans="1:35" hidden="1" x14ac:dyDescent="0.35">
      <c r="A195" s="139">
        <v>75</v>
      </c>
      <c r="B195" s="161">
        <v>1029</v>
      </c>
      <c r="C195" s="161">
        <v>194</v>
      </c>
      <c r="D195" s="139" t="s">
        <v>798</v>
      </c>
      <c r="E195" s="139" t="s">
        <v>28</v>
      </c>
      <c r="F195" s="212" t="s">
        <v>28</v>
      </c>
      <c r="G195" s="212" t="s">
        <v>28</v>
      </c>
      <c r="H195" s="139" t="s">
        <v>28</v>
      </c>
      <c r="I195" s="139">
        <v>20</v>
      </c>
      <c r="J195" s="139" t="s">
        <v>28</v>
      </c>
      <c r="K195" s="139" t="s">
        <v>28</v>
      </c>
      <c r="L195" s="139">
        <v>46</v>
      </c>
      <c r="M195" s="139" t="s">
        <v>28</v>
      </c>
      <c r="N195" s="139">
        <v>90</v>
      </c>
      <c r="O195" s="139">
        <v>100</v>
      </c>
      <c r="P195" s="139" t="s">
        <v>952</v>
      </c>
      <c r="Q195" s="139" t="s">
        <v>789</v>
      </c>
      <c r="R195" s="139" t="s">
        <v>836</v>
      </c>
      <c r="S195" s="139" t="s">
        <v>73</v>
      </c>
      <c r="T195" s="139" t="s">
        <v>376</v>
      </c>
      <c r="U195" s="139" t="s">
        <v>944</v>
      </c>
      <c r="V195" s="139" t="s">
        <v>28</v>
      </c>
      <c r="W195" s="212" t="s">
        <v>28</v>
      </c>
      <c r="X195" s="139" t="s">
        <v>924</v>
      </c>
      <c r="Y195" s="139" t="s">
        <v>934</v>
      </c>
      <c r="Z195" s="139" t="s">
        <v>934</v>
      </c>
      <c r="AA195" s="139" t="s">
        <v>934</v>
      </c>
      <c r="AB195" s="139" t="s">
        <v>798</v>
      </c>
      <c r="AC195" s="139" t="s">
        <v>773</v>
      </c>
      <c r="AD195" s="139" t="s">
        <v>773</v>
      </c>
      <c r="AE195" s="149">
        <v>80</v>
      </c>
      <c r="AF195" s="139" t="s">
        <v>395</v>
      </c>
      <c r="AG195" s="139" t="s">
        <v>787</v>
      </c>
      <c r="AH195" s="216">
        <v>5</v>
      </c>
      <c r="AI195" s="149">
        <v>2.52</v>
      </c>
    </row>
    <row r="196" spans="1:35" hidden="1" x14ac:dyDescent="0.35">
      <c r="A196" s="139">
        <v>75</v>
      </c>
      <c r="B196" s="161">
        <v>1030</v>
      </c>
      <c r="C196" s="161">
        <v>195</v>
      </c>
      <c r="D196" s="139" t="s">
        <v>798</v>
      </c>
      <c r="E196" s="139" t="s">
        <v>28</v>
      </c>
      <c r="F196" s="212" t="s">
        <v>28</v>
      </c>
      <c r="G196" s="212" t="s">
        <v>28</v>
      </c>
      <c r="H196" s="139" t="s">
        <v>28</v>
      </c>
      <c r="I196" s="139">
        <v>20</v>
      </c>
      <c r="J196" s="139" t="s">
        <v>28</v>
      </c>
      <c r="K196" s="139" t="s">
        <v>28</v>
      </c>
      <c r="L196" s="139">
        <v>46</v>
      </c>
      <c r="M196" s="139" t="s">
        <v>28</v>
      </c>
      <c r="N196" s="139">
        <v>90</v>
      </c>
      <c r="O196" s="139">
        <v>100</v>
      </c>
      <c r="P196" s="139" t="s">
        <v>952</v>
      </c>
      <c r="Q196" s="139" t="s">
        <v>789</v>
      </c>
      <c r="R196" s="139" t="s">
        <v>836</v>
      </c>
      <c r="S196" s="139" t="s">
        <v>73</v>
      </c>
      <c r="T196" s="139" t="s">
        <v>376</v>
      </c>
      <c r="U196" s="139" t="s">
        <v>944</v>
      </c>
      <c r="V196" s="139" t="s">
        <v>28</v>
      </c>
      <c r="W196" s="212" t="s">
        <v>28</v>
      </c>
      <c r="X196" s="139" t="s">
        <v>924</v>
      </c>
      <c r="Y196" s="139" t="s">
        <v>934</v>
      </c>
      <c r="Z196" s="139" t="s">
        <v>934</v>
      </c>
      <c r="AA196" s="139" t="s">
        <v>934</v>
      </c>
      <c r="AB196" s="139" t="s">
        <v>798</v>
      </c>
      <c r="AC196" s="139" t="s">
        <v>773</v>
      </c>
      <c r="AD196" s="139" t="s">
        <v>773</v>
      </c>
      <c r="AE196" s="149">
        <v>72.727272727272734</v>
      </c>
      <c r="AF196" s="139" t="s">
        <v>395</v>
      </c>
      <c r="AG196" s="139" t="s">
        <v>787</v>
      </c>
      <c r="AH196" s="216">
        <v>5.5</v>
      </c>
      <c r="AI196" s="149">
        <v>2.7</v>
      </c>
    </row>
    <row r="197" spans="1:35" hidden="1" x14ac:dyDescent="0.35">
      <c r="A197" s="139">
        <v>75</v>
      </c>
      <c r="B197" s="161">
        <v>1031</v>
      </c>
      <c r="C197" s="161">
        <v>196</v>
      </c>
      <c r="D197" s="139" t="s">
        <v>798</v>
      </c>
      <c r="E197" s="139" t="s">
        <v>28</v>
      </c>
      <c r="F197" s="212" t="s">
        <v>28</v>
      </c>
      <c r="G197" s="212" t="s">
        <v>28</v>
      </c>
      <c r="H197" s="139" t="s">
        <v>28</v>
      </c>
      <c r="I197" s="139">
        <v>20</v>
      </c>
      <c r="J197" s="139" t="s">
        <v>28</v>
      </c>
      <c r="K197" s="139" t="s">
        <v>28</v>
      </c>
      <c r="L197" s="139">
        <v>46</v>
      </c>
      <c r="M197" s="139" t="s">
        <v>28</v>
      </c>
      <c r="N197" s="139">
        <v>90</v>
      </c>
      <c r="O197" s="139">
        <v>100</v>
      </c>
      <c r="P197" s="139" t="s">
        <v>952</v>
      </c>
      <c r="Q197" s="139" t="s">
        <v>789</v>
      </c>
      <c r="R197" s="139" t="s">
        <v>836</v>
      </c>
      <c r="S197" s="139" t="s">
        <v>73</v>
      </c>
      <c r="T197" s="139" t="s">
        <v>376</v>
      </c>
      <c r="U197" s="139" t="s">
        <v>944</v>
      </c>
      <c r="V197" s="139" t="s">
        <v>28</v>
      </c>
      <c r="W197" s="212" t="s">
        <v>28</v>
      </c>
      <c r="X197" s="139" t="s">
        <v>924</v>
      </c>
      <c r="Y197" s="139" t="s">
        <v>934</v>
      </c>
      <c r="Z197" s="139" t="s">
        <v>934</v>
      </c>
      <c r="AA197" s="139" t="s">
        <v>934</v>
      </c>
      <c r="AB197" s="139" t="s">
        <v>798</v>
      </c>
      <c r="AC197" s="139" t="s">
        <v>773</v>
      </c>
      <c r="AD197" s="139" t="s">
        <v>773</v>
      </c>
      <c r="AE197" s="149">
        <v>66.666666666666657</v>
      </c>
      <c r="AF197" s="139" t="s">
        <v>395</v>
      </c>
      <c r="AG197" s="139" t="s">
        <v>787</v>
      </c>
      <c r="AH197" s="216">
        <v>6</v>
      </c>
      <c r="AI197" s="149">
        <v>2.99</v>
      </c>
    </row>
    <row r="198" spans="1:35" hidden="1" x14ac:dyDescent="0.35">
      <c r="A198" s="139">
        <v>75</v>
      </c>
      <c r="B198" s="161">
        <v>1032</v>
      </c>
      <c r="C198" s="161">
        <v>197</v>
      </c>
      <c r="D198" s="139" t="s">
        <v>798</v>
      </c>
      <c r="E198" s="139" t="s">
        <v>28</v>
      </c>
      <c r="F198" s="212" t="s">
        <v>28</v>
      </c>
      <c r="G198" s="212" t="s">
        <v>28</v>
      </c>
      <c r="H198" s="139" t="s">
        <v>28</v>
      </c>
      <c r="I198" s="139">
        <v>20</v>
      </c>
      <c r="J198" s="139" t="s">
        <v>28</v>
      </c>
      <c r="K198" s="139" t="s">
        <v>28</v>
      </c>
      <c r="L198" s="139">
        <v>44</v>
      </c>
      <c r="M198" s="139" t="s">
        <v>28</v>
      </c>
      <c r="N198" s="139">
        <v>90</v>
      </c>
      <c r="O198" s="139">
        <v>100</v>
      </c>
      <c r="P198" s="139" t="s">
        <v>952</v>
      </c>
      <c r="Q198" s="139" t="s">
        <v>789</v>
      </c>
      <c r="R198" s="139" t="s">
        <v>836</v>
      </c>
      <c r="S198" s="139" t="s">
        <v>73</v>
      </c>
      <c r="T198" s="139" t="s">
        <v>376</v>
      </c>
      <c r="U198" s="139" t="s">
        <v>944</v>
      </c>
      <c r="V198" s="139" t="s">
        <v>28</v>
      </c>
      <c r="W198" s="212" t="s">
        <v>28</v>
      </c>
      <c r="X198" s="139" t="s">
        <v>924</v>
      </c>
      <c r="Y198" s="139" t="s">
        <v>934</v>
      </c>
      <c r="Z198" s="139" t="s">
        <v>934</v>
      </c>
      <c r="AA198" s="139" t="s">
        <v>934</v>
      </c>
      <c r="AB198" s="139" t="s">
        <v>798</v>
      </c>
      <c r="AC198" s="139" t="s">
        <v>773</v>
      </c>
      <c r="AD198" s="139" t="s">
        <v>773</v>
      </c>
      <c r="AE198" s="149">
        <v>177.77777777777777</v>
      </c>
      <c r="AF198" s="139" t="s">
        <v>395</v>
      </c>
      <c r="AG198" s="139" t="s">
        <v>787</v>
      </c>
      <c r="AH198" s="216">
        <v>4.5</v>
      </c>
      <c r="AI198" s="149">
        <v>3.35</v>
      </c>
    </row>
    <row r="199" spans="1:35" hidden="1" x14ac:dyDescent="0.35">
      <c r="A199" s="139">
        <v>75</v>
      </c>
      <c r="B199" s="161">
        <v>1033</v>
      </c>
      <c r="C199" s="161">
        <v>198</v>
      </c>
      <c r="D199" s="139" t="s">
        <v>798</v>
      </c>
      <c r="E199" s="139" t="s">
        <v>28</v>
      </c>
      <c r="F199" s="212" t="s">
        <v>28</v>
      </c>
      <c r="G199" s="212" t="s">
        <v>28</v>
      </c>
      <c r="H199" s="139" t="s">
        <v>28</v>
      </c>
      <c r="I199" s="139">
        <v>20</v>
      </c>
      <c r="J199" s="139" t="s">
        <v>28</v>
      </c>
      <c r="K199" s="139" t="s">
        <v>28</v>
      </c>
      <c r="L199" s="139">
        <v>44</v>
      </c>
      <c r="M199" s="139" t="s">
        <v>28</v>
      </c>
      <c r="N199" s="139">
        <v>90</v>
      </c>
      <c r="O199" s="139">
        <v>100</v>
      </c>
      <c r="P199" s="139" t="s">
        <v>952</v>
      </c>
      <c r="Q199" s="139" t="s">
        <v>789</v>
      </c>
      <c r="R199" s="139" t="s">
        <v>836</v>
      </c>
      <c r="S199" s="139" t="s">
        <v>73</v>
      </c>
      <c r="T199" s="139" t="s">
        <v>376</v>
      </c>
      <c r="U199" s="139" t="s">
        <v>944</v>
      </c>
      <c r="V199" s="139" t="s">
        <v>28</v>
      </c>
      <c r="W199" s="212" t="s">
        <v>28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798</v>
      </c>
      <c r="AC199" s="139" t="s">
        <v>773</v>
      </c>
      <c r="AD199" s="139" t="s">
        <v>773</v>
      </c>
      <c r="AE199" s="149">
        <v>160</v>
      </c>
      <c r="AF199" s="139" t="s">
        <v>395</v>
      </c>
      <c r="AG199" s="139" t="s">
        <v>787</v>
      </c>
      <c r="AH199" s="216">
        <v>5</v>
      </c>
      <c r="AI199" s="149">
        <v>3.72</v>
      </c>
    </row>
    <row r="200" spans="1:35" hidden="1" x14ac:dyDescent="0.35">
      <c r="A200" s="139">
        <v>75</v>
      </c>
      <c r="B200" s="161">
        <v>1034</v>
      </c>
      <c r="C200" s="161">
        <v>199</v>
      </c>
      <c r="D200" s="139" t="s">
        <v>798</v>
      </c>
      <c r="E200" s="139" t="s">
        <v>28</v>
      </c>
      <c r="F200" s="212" t="s">
        <v>28</v>
      </c>
      <c r="G200" s="212" t="s">
        <v>28</v>
      </c>
      <c r="H200" s="139" t="s">
        <v>28</v>
      </c>
      <c r="I200" s="139">
        <v>20</v>
      </c>
      <c r="J200" s="139" t="s">
        <v>28</v>
      </c>
      <c r="K200" s="139" t="s">
        <v>28</v>
      </c>
      <c r="L200" s="139">
        <v>44</v>
      </c>
      <c r="M200" s="139" t="s">
        <v>28</v>
      </c>
      <c r="N200" s="139">
        <v>90</v>
      </c>
      <c r="O200" s="139">
        <v>100</v>
      </c>
      <c r="P200" s="139" t="s">
        <v>952</v>
      </c>
      <c r="Q200" s="139" t="s">
        <v>789</v>
      </c>
      <c r="R200" s="139" t="s">
        <v>836</v>
      </c>
      <c r="S200" s="139" t="s">
        <v>73</v>
      </c>
      <c r="T200" s="139" t="s">
        <v>376</v>
      </c>
      <c r="U200" s="139" t="s">
        <v>944</v>
      </c>
      <c r="V200" s="139" t="s">
        <v>28</v>
      </c>
      <c r="W200" s="212" t="s">
        <v>28</v>
      </c>
      <c r="X200" s="139" t="s">
        <v>924</v>
      </c>
      <c r="Y200" s="139" t="s">
        <v>934</v>
      </c>
      <c r="Z200" s="139" t="s">
        <v>934</v>
      </c>
      <c r="AA200" s="139" t="s">
        <v>934</v>
      </c>
      <c r="AB200" s="139" t="s">
        <v>798</v>
      </c>
      <c r="AC200" s="139" t="s">
        <v>773</v>
      </c>
      <c r="AD200" s="139" t="s">
        <v>773</v>
      </c>
      <c r="AE200" s="149">
        <v>145.45454545454547</v>
      </c>
      <c r="AF200" s="139" t="s">
        <v>395</v>
      </c>
      <c r="AG200" s="139" t="s">
        <v>787</v>
      </c>
      <c r="AH200" s="216">
        <v>5.5</v>
      </c>
      <c r="AI200" s="149">
        <v>4.0599999999999996</v>
      </c>
    </row>
    <row r="201" spans="1:35" hidden="1" x14ac:dyDescent="0.35">
      <c r="A201" s="139">
        <v>75</v>
      </c>
      <c r="B201" s="161">
        <v>1035</v>
      </c>
      <c r="C201" s="161">
        <v>200</v>
      </c>
      <c r="D201" s="139" t="s">
        <v>798</v>
      </c>
      <c r="E201" s="139" t="s">
        <v>28</v>
      </c>
      <c r="F201" s="212" t="s">
        <v>28</v>
      </c>
      <c r="G201" s="212" t="s">
        <v>28</v>
      </c>
      <c r="H201" s="139" t="s">
        <v>28</v>
      </c>
      <c r="I201" s="139">
        <v>20</v>
      </c>
      <c r="J201" s="139" t="s">
        <v>28</v>
      </c>
      <c r="K201" s="139" t="s">
        <v>28</v>
      </c>
      <c r="L201" s="139">
        <v>44</v>
      </c>
      <c r="M201" s="139" t="s">
        <v>28</v>
      </c>
      <c r="N201" s="139">
        <v>90</v>
      </c>
      <c r="O201" s="139">
        <v>100</v>
      </c>
      <c r="P201" s="139" t="s">
        <v>952</v>
      </c>
      <c r="Q201" s="139" t="s">
        <v>789</v>
      </c>
      <c r="R201" s="139" t="s">
        <v>836</v>
      </c>
      <c r="S201" s="139" t="s">
        <v>73</v>
      </c>
      <c r="T201" s="139" t="s">
        <v>376</v>
      </c>
      <c r="U201" s="139" t="s">
        <v>944</v>
      </c>
      <c r="V201" s="139" t="s">
        <v>28</v>
      </c>
      <c r="W201" s="212" t="s">
        <v>28</v>
      </c>
      <c r="X201" s="139" t="s">
        <v>924</v>
      </c>
      <c r="Y201" s="139" t="s">
        <v>934</v>
      </c>
      <c r="Z201" s="139" t="s">
        <v>934</v>
      </c>
      <c r="AA201" s="139" t="s">
        <v>934</v>
      </c>
      <c r="AB201" s="139" t="s">
        <v>798</v>
      </c>
      <c r="AC201" s="139" t="s">
        <v>773</v>
      </c>
      <c r="AD201" s="139" t="s">
        <v>773</v>
      </c>
      <c r="AE201" s="149">
        <v>133.33333333333331</v>
      </c>
      <c r="AF201" s="139" t="s">
        <v>395</v>
      </c>
      <c r="AG201" s="139" t="s">
        <v>787</v>
      </c>
      <c r="AH201" s="216">
        <v>6</v>
      </c>
      <c r="AI201" s="149">
        <v>4.6100000000000003</v>
      </c>
    </row>
    <row r="202" spans="1:35" hidden="1" x14ac:dyDescent="0.35">
      <c r="A202" s="139">
        <v>75</v>
      </c>
      <c r="B202" s="161">
        <v>1036</v>
      </c>
      <c r="C202" s="161">
        <v>201</v>
      </c>
      <c r="D202" s="139" t="s">
        <v>798</v>
      </c>
      <c r="E202" s="139" t="s">
        <v>28</v>
      </c>
      <c r="F202" s="212" t="s">
        <v>28</v>
      </c>
      <c r="G202" s="212" t="s">
        <v>28</v>
      </c>
      <c r="H202" s="139" t="s">
        <v>28</v>
      </c>
      <c r="I202" s="139">
        <v>20</v>
      </c>
      <c r="J202" s="139" t="s">
        <v>28</v>
      </c>
      <c r="K202" s="139" t="s">
        <v>28</v>
      </c>
      <c r="L202" s="139">
        <v>40</v>
      </c>
      <c r="M202" s="139" t="s">
        <v>28</v>
      </c>
      <c r="N202" s="139">
        <v>90</v>
      </c>
      <c r="O202" s="139">
        <v>100</v>
      </c>
      <c r="P202" s="139" t="s">
        <v>952</v>
      </c>
      <c r="Q202" s="139" t="s">
        <v>789</v>
      </c>
      <c r="R202" s="139" t="s">
        <v>836</v>
      </c>
      <c r="S202" s="139" t="s">
        <v>73</v>
      </c>
      <c r="T202" s="139" t="s">
        <v>376</v>
      </c>
      <c r="U202" s="139" t="s">
        <v>944</v>
      </c>
      <c r="V202" s="139" t="s">
        <v>28</v>
      </c>
      <c r="W202" s="212" t="s">
        <v>28</v>
      </c>
      <c r="X202" s="139" t="s">
        <v>924</v>
      </c>
      <c r="Y202" s="139" t="s">
        <v>934</v>
      </c>
      <c r="Z202" s="139" t="s">
        <v>934</v>
      </c>
      <c r="AA202" s="139" t="s">
        <v>934</v>
      </c>
      <c r="AB202" s="139" t="s">
        <v>798</v>
      </c>
      <c r="AC202" s="139" t="s">
        <v>773</v>
      </c>
      <c r="AD202" s="139" t="s">
        <v>773</v>
      </c>
      <c r="AE202" s="149">
        <v>266.66666666666663</v>
      </c>
      <c r="AF202" s="139" t="s">
        <v>395</v>
      </c>
      <c r="AG202" s="139" t="s">
        <v>787</v>
      </c>
      <c r="AH202" s="216">
        <v>4.5</v>
      </c>
      <c r="AI202" s="149">
        <v>3.57</v>
      </c>
    </row>
    <row r="203" spans="1:35" hidden="1" x14ac:dyDescent="0.35">
      <c r="A203" s="139">
        <v>75</v>
      </c>
      <c r="B203" s="161">
        <v>1037</v>
      </c>
      <c r="C203" s="161">
        <v>202</v>
      </c>
      <c r="D203" s="139" t="s">
        <v>798</v>
      </c>
      <c r="E203" s="139" t="s">
        <v>28</v>
      </c>
      <c r="F203" s="212" t="s">
        <v>28</v>
      </c>
      <c r="G203" s="212" t="s">
        <v>28</v>
      </c>
      <c r="H203" s="139" t="s">
        <v>28</v>
      </c>
      <c r="I203" s="139">
        <v>20</v>
      </c>
      <c r="J203" s="139" t="s">
        <v>28</v>
      </c>
      <c r="K203" s="139" t="s">
        <v>28</v>
      </c>
      <c r="L203" s="139">
        <v>40</v>
      </c>
      <c r="M203" s="139" t="s">
        <v>28</v>
      </c>
      <c r="N203" s="139">
        <v>90</v>
      </c>
      <c r="O203" s="139">
        <v>100</v>
      </c>
      <c r="P203" s="139" t="s">
        <v>952</v>
      </c>
      <c r="Q203" s="139" t="s">
        <v>789</v>
      </c>
      <c r="R203" s="139" t="s">
        <v>836</v>
      </c>
      <c r="S203" s="139" t="s">
        <v>73</v>
      </c>
      <c r="T203" s="139" t="s">
        <v>376</v>
      </c>
      <c r="U203" s="139" t="s">
        <v>944</v>
      </c>
      <c r="V203" s="139" t="s">
        <v>28</v>
      </c>
      <c r="W203" s="212" t="s">
        <v>28</v>
      </c>
      <c r="X203" s="139" t="s">
        <v>924</v>
      </c>
      <c r="Y203" s="139" t="s">
        <v>934</v>
      </c>
      <c r="Z203" s="139" t="s">
        <v>934</v>
      </c>
      <c r="AA203" s="139" t="s">
        <v>934</v>
      </c>
      <c r="AB203" s="139" t="s">
        <v>798</v>
      </c>
      <c r="AC203" s="139" t="s">
        <v>773</v>
      </c>
      <c r="AD203" s="139" t="s">
        <v>773</v>
      </c>
      <c r="AE203" s="149">
        <v>240</v>
      </c>
      <c r="AF203" s="139" t="s">
        <v>395</v>
      </c>
      <c r="AG203" s="139" t="s">
        <v>787</v>
      </c>
      <c r="AH203" s="216">
        <v>5</v>
      </c>
      <c r="AI203" s="149">
        <v>4.18</v>
      </c>
    </row>
    <row r="204" spans="1:35" hidden="1" x14ac:dyDescent="0.35">
      <c r="A204" s="139">
        <v>75</v>
      </c>
      <c r="B204" s="161">
        <v>1038</v>
      </c>
      <c r="C204" s="161">
        <v>203</v>
      </c>
      <c r="D204" s="139" t="s">
        <v>798</v>
      </c>
      <c r="E204" s="139" t="s">
        <v>28</v>
      </c>
      <c r="F204" s="212" t="s">
        <v>28</v>
      </c>
      <c r="G204" s="212" t="s">
        <v>28</v>
      </c>
      <c r="H204" s="139" t="s">
        <v>28</v>
      </c>
      <c r="I204" s="139">
        <v>20</v>
      </c>
      <c r="J204" s="139" t="s">
        <v>28</v>
      </c>
      <c r="K204" s="139" t="s">
        <v>28</v>
      </c>
      <c r="L204" s="139">
        <v>40</v>
      </c>
      <c r="M204" s="139" t="s">
        <v>28</v>
      </c>
      <c r="N204" s="139">
        <v>90</v>
      </c>
      <c r="O204" s="139">
        <v>100</v>
      </c>
      <c r="P204" s="139" t="s">
        <v>952</v>
      </c>
      <c r="Q204" s="139" t="s">
        <v>789</v>
      </c>
      <c r="R204" s="139" t="s">
        <v>836</v>
      </c>
      <c r="S204" s="139" t="s">
        <v>73</v>
      </c>
      <c r="T204" s="139" t="s">
        <v>376</v>
      </c>
      <c r="U204" s="139" t="s">
        <v>944</v>
      </c>
      <c r="V204" s="139" t="s">
        <v>28</v>
      </c>
      <c r="W204" s="212" t="s">
        <v>28</v>
      </c>
      <c r="X204" s="139" t="s">
        <v>924</v>
      </c>
      <c r="Y204" s="139" t="s">
        <v>934</v>
      </c>
      <c r="Z204" s="139" t="s">
        <v>934</v>
      </c>
      <c r="AA204" s="139" t="s">
        <v>934</v>
      </c>
      <c r="AB204" s="139" t="s">
        <v>798</v>
      </c>
      <c r="AC204" s="139" t="s">
        <v>773</v>
      </c>
      <c r="AD204" s="139" t="s">
        <v>773</v>
      </c>
      <c r="AE204" s="149">
        <v>218.18181818181816</v>
      </c>
      <c r="AF204" s="139" t="s">
        <v>395</v>
      </c>
      <c r="AG204" s="139" t="s">
        <v>787</v>
      </c>
      <c r="AH204" s="216">
        <v>5.5</v>
      </c>
      <c r="AI204" s="149">
        <v>5.01</v>
      </c>
    </row>
    <row r="205" spans="1:35" hidden="1" x14ac:dyDescent="0.35">
      <c r="A205" s="139">
        <v>75</v>
      </c>
      <c r="B205" s="161">
        <v>1039</v>
      </c>
      <c r="C205" s="161">
        <v>204</v>
      </c>
      <c r="D205" s="139" t="s">
        <v>798</v>
      </c>
      <c r="E205" s="139" t="s">
        <v>28</v>
      </c>
      <c r="F205" s="212" t="s">
        <v>28</v>
      </c>
      <c r="G205" s="212" t="s">
        <v>28</v>
      </c>
      <c r="H205" s="139" t="s">
        <v>28</v>
      </c>
      <c r="I205" s="139">
        <v>20</v>
      </c>
      <c r="J205" s="139" t="s">
        <v>28</v>
      </c>
      <c r="K205" s="139" t="s">
        <v>28</v>
      </c>
      <c r="L205" s="139">
        <v>40</v>
      </c>
      <c r="M205" s="139" t="s">
        <v>28</v>
      </c>
      <c r="N205" s="139">
        <v>90</v>
      </c>
      <c r="O205" s="139">
        <v>100</v>
      </c>
      <c r="P205" s="139" t="s">
        <v>952</v>
      </c>
      <c r="Q205" s="139" t="s">
        <v>789</v>
      </c>
      <c r="R205" s="139" t="s">
        <v>836</v>
      </c>
      <c r="S205" s="139" t="s">
        <v>73</v>
      </c>
      <c r="T205" s="139" t="s">
        <v>376</v>
      </c>
      <c r="U205" s="139" t="s">
        <v>944</v>
      </c>
      <c r="V205" s="139" t="s">
        <v>28</v>
      </c>
      <c r="W205" s="212" t="s">
        <v>28</v>
      </c>
      <c r="X205" s="139" t="s">
        <v>924</v>
      </c>
      <c r="Y205" s="139" t="s">
        <v>934</v>
      </c>
      <c r="Z205" s="139" t="s">
        <v>934</v>
      </c>
      <c r="AA205" s="139" t="s">
        <v>934</v>
      </c>
      <c r="AB205" s="139" t="s">
        <v>798</v>
      </c>
      <c r="AC205" s="139" t="s">
        <v>773</v>
      </c>
      <c r="AD205" s="139" t="s">
        <v>773</v>
      </c>
      <c r="AE205" s="149">
        <v>200</v>
      </c>
      <c r="AF205" s="139" t="s">
        <v>395</v>
      </c>
      <c r="AG205" s="139" t="s">
        <v>787</v>
      </c>
      <c r="AH205" s="216">
        <v>6</v>
      </c>
      <c r="AI205" s="149">
        <v>5.29</v>
      </c>
    </row>
    <row r="206" spans="1:35" hidden="1" x14ac:dyDescent="0.35">
      <c r="A206" s="139">
        <v>75</v>
      </c>
      <c r="B206" s="161">
        <v>1040</v>
      </c>
      <c r="C206" s="161">
        <v>205</v>
      </c>
      <c r="D206" s="139" t="s">
        <v>798</v>
      </c>
      <c r="E206" s="139" t="s">
        <v>28</v>
      </c>
      <c r="F206" s="212" t="s">
        <v>28</v>
      </c>
      <c r="G206" s="212" t="s">
        <v>28</v>
      </c>
      <c r="H206" s="139" t="s">
        <v>28</v>
      </c>
      <c r="I206" s="139">
        <v>20</v>
      </c>
      <c r="J206" s="139" t="s">
        <v>28</v>
      </c>
      <c r="K206" s="139" t="s">
        <v>28</v>
      </c>
      <c r="L206" s="139">
        <v>36</v>
      </c>
      <c r="M206" s="139" t="s">
        <v>28</v>
      </c>
      <c r="N206" s="139">
        <v>90</v>
      </c>
      <c r="O206" s="139">
        <v>100</v>
      </c>
      <c r="P206" s="139" t="s">
        <v>952</v>
      </c>
      <c r="Q206" s="139" t="s">
        <v>789</v>
      </c>
      <c r="R206" s="139" t="s">
        <v>836</v>
      </c>
      <c r="S206" s="139" t="s">
        <v>73</v>
      </c>
      <c r="T206" s="139" t="s">
        <v>376</v>
      </c>
      <c r="U206" s="139" t="s">
        <v>944</v>
      </c>
      <c r="V206" s="139" t="s">
        <v>28</v>
      </c>
      <c r="W206" s="212" t="s">
        <v>28</v>
      </c>
      <c r="X206" s="139" t="s">
        <v>924</v>
      </c>
      <c r="Y206" s="139" t="s">
        <v>934</v>
      </c>
      <c r="Z206" s="139" t="s">
        <v>934</v>
      </c>
      <c r="AA206" s="139" t="s">
        <v>934</v>
      </c>
      <c r="AB206" s="139" t="s">
        <v>798</v>
      </c>
      <c r="AC206" s="139" t="s">
        <v>773</v>
      </c>
      <c r="AD206" s="139" t="s">
        <v>773</v>
      </c>
      <c r="AE206" s="149">
        <v>355.55555555555554</v>
      </c>
      <c r="AF206" s="139" t="s">
        <v>395</v>
      </c>
      <c r="AG206" s="139" t="s">
        <v>787</v>
      </c>
      <c r="AH206" s="216">
        <v>4.5</v>
      </c>
      <c r="AI206" s="149">
        <v>3.51</v>
      </c>
    </row>
    <row r="207" spans="1:35" hidden="1" x14ac:dyDescent="0.35">
      <c r="A207" s="139">
        <v>75</v>
      </c>
      <c r="B207" s="161">
        <v>1041</v>
      </c>
      <c r="C207" s="161">
        <v>206</v>
      </c>
      <c r="D207" s="139" t="s">
        <v>798</v>
      </c>
      <c r="E207" s="139" t="s">
        <v>28</v>
      </c>
      <c r="F207" s="212" t="s">
        <v>28</v>
      </c>
      <c r="G207" s="212" t="s">
        <v>28</v>
      </c>
      <c r="H207" s="139" t="s">
        <v>28</v>
      </c>
      <c r="I207" s="139">
        <v>20</v>
      </c>
      <c r="J207" s="139" t="s">
        <v>28</v>
      </c>
      <c r="K207" s="139" t="s">
        <v>28</v>
      </c>
      <c r="L207" s="139">
        <v>36</v>
      </c>
      <c r="M207" s="139" t="s">
        <v>28</v>
      </c>
      <c r="N207" s="139">
        <v>90</v>
      </c>
      <c r="O207" s="139">
        <v>100</v>
      </c>
      <c r="P207" s="139" t="s">
        <v>952</v>
      </c>
      <c r="Q207" s="139" t="s">
        <v>789</v>
      </c>
      <c r="R207" s="139" t="s">
        <v>836</v>
      </c>
      <c r="S207" s="139" t="s">
        <v>73</v>
      </c>
      <c r="T207" s="139" t="s">
        <v>376</v>
      </c>
      <c r="U207" s="139" t="s">
        <v>944</v>
      </c>
      <c r="V207" s="139" t="s">
        <v>28</v>
      </c>
      <c r="W207" s="212" t="s">
        <v>28</v>
      </c>
      <c r="X207" s="139" t="s">
        <v>924</v>
      </c>
      <c r="Y207" s="139" t="s">
        <v>934</v>
      </c>
      <c r="Z207" s="139" t="s">
        <v>934</v>
      </c>
      <c r="AA207" s="139" t="s">
        <v>934</v>
      </c>
      <c r="AB207" s="139" t="s">
        <v>798</v>
      </c>
      <c r="AC207" s="139" t="s">
        <v>773</v>
      </c>
      <c r="AD207" s="139" t="s">
        <v>773</v>
      </c>
      <c r="AE207" s="149">
        <v>320</v>
      </c>
      <c r="AF207" s="139" t="s">
        <v>395</v>
      </c>
      <c r="AG207" s="139" t="s">
        <v>787</v>
      </c>
      <c r="AH207" s="216">
        <v>5</v>
      </c>
      <c r="AI207" s="149">
        <v>3.8</v>
      </c>
    </row>
    <row r="208" spans="1:35" hidden="1" x14ac:dyDescent="0.35">
      <c r="A208" s="139">
        <v>75</v>
      </c>
      <c r="B208" s="161">
        <v>1042</v>
      </c>
      <c r="C208" s="161">
        <v>207</v>
      </c>
      <c r="D208" s="139" t="s">
        <v>798</v>
      </c>
      <c r="E208" s="139" t="s">
        <v>28</v>
      </c>
      <c r="F208" s="212" t="s">
        <v>28</v>
      </c>
      <c r="G208" s="212" t="s">
        <v>28</v>
      </c>
      <c r="H208" s="139" t="s">
        <v>28</v>
      </c>
      <c r="I208" s="139">
        <v>20</v>
      </c>
      <c r="J208" s="139" t="s">
        <v>28</v>
      </c>
      <c r="K208" s="139" t="s">
        <v>28</v>
      </c>
      <c r="L208" s="139">
        <v>36</v>
      </c>
      <c r="M208" s="139" t="s">
        <v>28</v>
      </c>
      <c r="N208" s="139">
        <v>90</v>
      </c>
      <c r="O208" s="139">
        <v>100</v>
      </c>
      <c r="P208" s="139" t="s">
        <v>952</v>
      </c>
      <c r="Q208" s="139" t="s">
        <v>789</v>
      </c>
      <c r="R208" s="139" t="s">
        <v>836</v>
      </c>
      <c r="S208" s="139" t="s">
        <v>73</v>
      </c>
      <c r="T208" s="139" t="s">
        <v>376</v>
      </c>
      <c r="U208" s="139" t="s">
        <v>944</v>
      </c>
      <c r="V208" s="139" t="s">
        <v>28</v>
      </c>
      <c r="W208" s="212" t="s">
        <v>28</v>
      </c>
      <c r="X208" s="139" t="s">
        <v>924</v>
      </c>
      <c r="Y208" s="139" t="s">
        <v>934</v>
      </c>
      <c r="Z208" s="139" t="s">
        <v>934</v>
      </c>
      <c r="AA208" s="139" t="s">
        <v>934</v>
      </c>
      <c r="AB208" s="139" t="s">
        <v>798</v>
      </c>
      <c r="AC208" s="139" t="s">
        <v>773</v>
      </c>
      <c r="AD208" s="139" t="s">
        <v>773</v>
      </c>
      <c r="AE208" s="149">
        <v>290.90909090909093</v>
      </c>
      <c r="AF208" s="139" t="s">
        <v>395</v>
      </c>
      <c r="AG208" s="139" t="s">
        <v>787</v>
      </c>
      <c r="AH208" s="216">
        <v>5.5</v>
      </c>
      <c r="AI208" s="149">
        <v>4.0999999999999996</v>
      </c>
    </row>
    <row r="209" spans="1:35" hidden="1" x14ac:dyDescent="0.35">
      <c r="A209" s="139">
        <v>75</v>
      </c>
      <c r="B209" s="161">
        <v>1043</v>
      </c>
      <c r="C209" s="161">
        <v>208</v>
      </c>
      <c r="D209" s="139" t="s">
        <v>798</v>
      </c>
      <c r="E209" s="139" t="s">
        <v>28</v>
      </c>
      <c r="F209" s="212" t="s">
        <v>28</v>
      </c>
      <c r="G209" s="212" t="s">
        <v>28</v>
      </c>
      <c r="H209" s="139" t="s">
        <v>28</v>
      </c>
      <c r="I209" s="139">
        <v>20</v>
      </c>
      <c r="J209" s="139" t="s">
        <v>28</v>
      </c>
      <c r="K209" s="139" t="s">
        <v>28</v>
      </c>
      <c r="L209" s="139">
        <v>36</v>
      </c>
      <c r="M209" s="139" t="s">
        <v>28</v>
      </c>
      <c r="N209" s="139">
        <v>90</v>
      </c>
      <c r="O209" s="139">
        <v>100</v>
      </c>
      <c r="P209" s="139" t="s">
        <v>952</v>
      </c>
      <c r="Q209" s="139" t="s">
        <v>789</v>
      </c>
      <c r="R209" s="139" t="s">
        <v>836</v>
      </c>
      <c r="S209" s="139" t="s">
        <v>73</v>
      </c>
      <c r="T209" s="139" t="s">
        <v>376</v>
      </c>
      <c r="U209" s="139" t="s">
        <v>944</v>
      </c>
      <c r="V209" s="139" t="s">
        <v>28</v>
      </c>
      <c r="W209" s="212" t="s">
        <v>28</v>
      </c>
      <c r="X209" s="139" t="s">
        <v>924</v>
      </c>
      <c r="Y209" s="139" t="s">
        <v>934</v>
      </c>
      <c r="Z209" s="139" t="s">
        <v>934</v>
      </c>
      <c r="AA209" s="139" t="s">
        <v>934</v>
      </c>
      <c r="AB209" s="139" t="s">
        <v>798</v>
      </c>
      <c r="AC209" s="139" t="s">
        <v>773</v>
      </c>
      <c r="AD209" s="139" t="s">
        <v>773</v>
      </c>
      <c r="AE209" s="149">
        <v>266.66666666666663</v>
      </c>
      <c r="AF209" s="139" t="s">
        <v>395</v>
      </c>
      <c r="AG209" s="139" t="s">
        <v>787</v>
      </c>
      <c r="AH209" s="216">
        <v>6</v>
      </c>
      <c r="AI209" s="149">
        <v>2.95</v>
      </c>
    </row>
    <row r="210" spans="1:35" hidden="1" x14ac:dyDescent="0.35">
      <c r="A210" s="200">
        <v>75</v>
      </c>
      <c r="B210" s="161">
        <v>1080</v>
      </c>
      <c r="C210" s="161">
        <v>209</v>
      </c>
      <c r="D210" s="139" t="s">
        <v>773</v>
      </c>
      <c r="E210" s="139" t="s">
        <v>28</v>
      </c>
      <c r="F210" s="212" t="s">
        <v>28</v>
      </c>
      <c r="G210" s="212" t="s">
        <v>28</v>
      </c>
      <c r="H210" s="139" t="s">
        <v>28</v>
      </c>
      <c r="I210" s="139">
        <v>20</v>
      </c>
      <c r="J210" s="139" t="s">
        <v>28</v>
      </c>
      <c r="K210" s="139" t="s">
        <v>28</v>
      </c>
      <c r="L210" s="139">
        <v>50</v>
      </c>
      <c r="M210" s="139" t="s">
        <v>28</v>
      </c>
      <c r="N210" s="139">
        <v>90</v>
      </c>
      <c r="O210" s="139">
        <v>100</v>
      </c>
      <c r="P210" s="139" t="s">
        <v>952</v>
      </c>
      <c r="Q210" s="139" t="s">
        <v>789</v>
      </c>
      <c r="R210" s="139" t="s">
        <v>836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2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773</v>
      </c>
      <c r="AC210" s="139" t="s">
        <v>773</v>
      </c>
      <c r="AD210" s="139" t="s">
        <v>773</v>
      </c>
      <c r="AE210" s="139" t="s">
        <v>934</v>
      </c>
      <c r="AF210" s="139" t="s">
        <v>395</v>
      </c>
      <c r="AG210" s="139" t="s">
        <v>787</v>
      </c>
      <c r="AH210" s="216">
        <v>4.5</v>
      </c>
      <c r="AI210" s="149">
        <v>2.2599999999999998</v>
      </c>
    </row>
    <row r="211" spans="1:35" hidden="1" x14ac:dyDescent="0.35">
      <c r="A211" s="200">
        <v>75</v>
      </c>
      <c r="B211" s="161">
        <v>1081</v>
      </c>
      <c r="C211" s="161">
        <v>210</v>
      </c>
      <c r="D211" s="139" t="s">
        <v>773</v>
      </c>
      <c r="E211" s="139" t="s">
        <v>28</v>
      </c>
      <c r="F211" s="212" t="s">
        <v>28</v>
      </c>
      <c r="G211" s="212" t="s">
        <v>28</v>
      </c>
      <c r="H211" s="139" t="s">
        <v>28</v>
      </c>
      <c r="I211" s="139">
        <v>20</v>
      </c>
      <c r="J211" s="139" t="s">
        <v>28</v>
      </c>
      <c r="K211" s="139" t="s">
        <v>28</v>
      </c>
      <c r="L211" s="139">
        <v>50</v>
      </c>
      <c r="M211" s="139" t="s">
        <v>28</v>
      </c>
      <c r="N211" s="139">
        <v>90</v>
      </c>
      <c r="O211" s="139">
        <v>100</v>
      </c>
      <c r="P211" s="139" t="s">
        <v>952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2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139" t="s">
        <v>934</v>
      </c>
      <c r="AF211" s="139" t="s">
        <v>395</v>
      </c>
      <c r="AG211" s="139" t="s">
        <v>787</v>
      </c>
      <c r="AH211" s="216">
        <v>5</v>
      </c>
      <c r="AI211" s="149">
        <v>2.5299999999999998</v>
      </c>
    </row>
    <row r="212" spans="1:35" hidden="1" x14ac:dyDescent="0.35">
      <c r="A212" s="200">
        <v>75</v>
      </c>
      <c r="B212" s="161">
        <v>1082</v>
      </c>
      <c r="C212" s="161">
        <v>211</v>
      </c>
      <c r="D212" s="139" t="s">
        <v>773</v>
      </c>
      <c r="E212" s="139" t="s">
        <v>28</v>
      </c>
      <c r="F212" s="212" t="s">
        <v>28</v>
      </c>
      <c r="G212" s="212" t="s">
        <v>28</v>
      </c>
      <c r="H212" s="139" t="s">
        <v>28</v>
      </c>
      <c r="I212" s="139">
        <v>20</v>
      </c>
      <c r="J212" s="139" t="s">
        <v>28</v>
      </c>
      <c r="K212" s="139" t="s">
        <v>28</v>
      </c>
      <c r="L212" s="139">
        <v>50</v>
      </c>
      <c r="M212" s="139" t="s">
        <v>28</v>
      </c>
      <c r="N212" s="139">
        <v>90</v>
      </c>
      <c r="O212" s="139">
        <v>100</v>
      </c>
      <c r="P212" s="139" t="s">
        <v>952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2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773</v>
      </c>
      <c r="AC212" s="139" t="s">
        <v>773</v>
      </c>
      <c r="AD212" s="139" t="s">
        <v>773</v>
      </c>
      <c r="AE212" s="139" t="s">
        <v>934</v>
      </c>
      <c r="AF212" s="139" t="s">
        <v>395</v>
      </c>
      <c r="AG212" s="139" t="s">
        <v>787</v>
      </c>
      <c r="AH212" s="216">
        <v>5.5</v>
      </c>
      <c r="AI212" s="149">
        <v>2.86</v>
      </c>
    </row>
    <row r="213" spans="1:35" hidden="1" x14ac:dyDescent="0.35">
      <c r="A213" s="200">
        <v>75</v>
      </c>
      <c r="B213" s="161">
        <v>1083</v>
      </c>
      <c r="C213" s="161">
        <v>212</v>
      </c>
      <c r="D213" s="139" t="s">
        <v>773</v>
      </c>
      <c r="E213" s="139" t="s">
        <v>28</v>
      </c>
      <c r="F213" s="212" t="s">
        <v>28</v>
      </c>
      <c r="G213" s="212" t="s">
        <v>28</v>
      </c>
      <c r="H213" s="139" t="s">
        <v>28</v>
      </c>
      <c r="I213" s="139">
        <v>20</v>
      </c>
      <c r="J213" s="139" t="s">
        <v>28</v>
      </c>
      <c r="K213" s="139" t="s">
        <v>28</v>
      </c>
      <c r="L213" s="139">
        <v>50</v>
      </c>
      <c r="M213" s="139" t="s">
        <v>28</v>
      </c>
      <c r="N213" s="139">
        <v>90</v>
      </c>
      <c r="O213" s="139">
        <v>100</v>
      </c>
      <c r="P213" s="139" t="s">
        <v>952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2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773</v>
      </c>
      <c r="AC213" s="139" t="s">
        <v>773</v>
      </c>
      <c r="AD213" s="139" t="s">
        <v>773</v>
      </c>
      <c r="AE213" s="139" t="s">
        <v>934</v>
      </c>
      <c r="AF213" s="139" t="s">
        <v>395</v>
      </c>
      <c r="AG213" s="139" t="s">
        <v>787</v>
      </c>
      <c r="AH213" s="216">
        <v>6</v>
      </c>
      <c r="AI213" s="149">
        <v>3.38</v>
      </c>
    </row>
    <row r="214" spans="1:35" hidden="1" x14ac:dyDescent="0.35">
      <c r="A214" s="139">
        <v>80</v>
      </c>
      <c r="B214" s="161">
        <v>1088</v>
      </c>
      <c r="C214" s="161">
        <v>213</v>
      </c>
      <c r="D214" s="139" t="s">
        <v>798</v>
      </c>
      <c r="E214" s="139" t="s">
        <v>988</v>
      </c>
      <c r="F214" s="212" t="s">
        <v>28</v>
      </c>
      <c r="G214" s="212" t="s">
        <v>28</v>
      </c>
      <c r="H214" s="139">
        <v>5</v>
      </c>
      <c r="I214" s="139">
        <v>11</v>
      </c>
      <c r="J214" s="139">
        <v>12</v>
      </c>
      <c r="K214" s="139">
        <v>26</v>
      </c>
      <c r="L214" s="139">
        <v>48</v>
      </c>
      <c r="M214" s="139">
        <v>70</v>
      </c>
      <c r="N214" s="139">
        <v>85</v>
      </c>
      <c r="O214" s="139">
        <v>99</v>
      </c>
      <c r="P214" s="139" t="s">
        <v>28</v>
      </c>
      <c r="Q214" s="139" t="s">
        <v>836</v>
      </c>
      <c r="R214" s="139" t="s">
        <v>836</v>
      </c>
      <c r="S214" s="139" t="s">
        <v>64</v>
      </c>
      <c r="T214" s="139" t="s">
        <v>376</v>
      </c>
      <c r="U214" s="139" t="s">
        <v>944</v>
      </c>
      <c r="V214" s="139" t="s">
        <v>381</v>
      </c>
      <c r="W214" s="212">
        <v>1.5</v>
      </c>
      <c r="X214" s="139" t="s">
        <v>925</v>
      </c>
      <c r="Y214" s="139" t="s">
        <v>28</v>
      </c>
      <c r="Z214" s="139">
        <v>100</v>
      </c>
      <c r="AA214" s="139">
        <v>1</v>
      </c>
      <c r="AB214" s="139" t="s">
        <v>773</v>
      </c>
      <c r="AC214" s="139" t="s">
        <v>773</v>
      </c>
      <c r="AD214" s="139" t="s">
        <v>773</v>
      </c>
      <c r="AE214" s="149">
        <v>4</v>
      </c>
      <c r="AF214" s="139" t="s">
        <v>395</v>
      </c>
      <c r="AG214" s="139" t="s">
        <v>787</v>
      </c>
      <c r="AH214" s="216">
        <v>4.8</v>
      </c>
      <c r="AI214" s="149">
        <v>2.0299999999999998</v>
      </c>
    </row>
    <row r="215" spans="1:35" hidden="1" x14ac:dyDescent="0.35">
      <c r="A215" s="200">
        <v>80</v>
      </c>
      <c r="B215" s="161">
        <v>1092</v>
      </c>
      <c r="C215" s="161">
        <v>214</v>
      </c>
      <c r="D215" s="139" t="s">
        <v>773</v>
      </c>
      <c r="E215" s="139" t="s">
        <v>988</v>
      </c>
      <c r="F215" s="212" t="s">
        <v>28</v>
      </c>
      <c r="G215" s="212" t="s">
        <v>28</v>
      </c>
      <c r="H215" s="139">
        <v>5</v>
      </c>
      <c r="I215" s="139">
        <v>11</v>
      </c>
      <c r="J215" s="139">
        <v>12</v>
      </c>
      <c r="K215" s="139">
        <v>26</v>
      </c>
      <c r="L215" s="139">
        <v>48</v>
      </c>
      <c r="M215" s="139">
        <v>70</v>
      </c>
      <c r="N215" s="139">
        <v>85</v>
      </c>
      <c r="O215" s="139">
        <v>99</v>
      </c>
      <c r="P215" s="139" t="s">
        <v>28</v>
      </c>
      <c r="Q215" s="139" t="s">
        <v>836</v>
      </c>
      <c r="R215" s="139" t="s">
        <v>836</v>
      </c>
      <c r="S215" s="149" t="s">
        <v>934</v>
      </c>
      <c r="T215" s="149" t="s">
        <v>934</v>
      </c>
      <c r="U215" s="149" t="s">
        <v>934</v>
      </c>
      <c r="V215" s="149" t="s">
        <v>934</v>
      </c>
      <c r="W215" s="212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773</v>
      </c>
      <c r="AC215" s="149" t="s">
        <v>773</v>
      </c>
      <c r="AD215" s="149" t="s">
        <v>773</v>
      </c>
      <c r="AE215" s="149" t="s">
        <v>934</v>
      </c>
      <c r="AF215" s="139" t="s">
        <v>395</v>
      </c>
      <c r="AG215" s="139" t="s">
        <v>787</v>
      </c>
      <c r="AH215" s="216">
        <v>4.8</v>
      </c>
      <c r="AI215" s="149">
        <v>3.14</v>
      </c>
    </row>
    <row r="216" spans="1:35" hidden="1" x14ac:dyDescent="0.35">
      <c r="A216" s="139">
        <v>87</v>
      </c>
      <c r="B216" s="161">
        <v>1174</v>
      </c>
      <c r="C216" s="161">
        <v>215</v>
      </c>
      <c r="D216" s="139" t="s">
        <v>798</v>
      </c>
      <c r="E216" s="139" t="s">
        <v>953</v>
      </c>
      <c r="F216" s="212" t="s">
        <v>28</v>
      </c>
      <c r="G216" s="212" t="s">
        <v>28</v>
      </c>
      <c r="H216" s="139">
        <v>10.3</v>
      </c>
      <c r="I216" s="139">
        <v>14.9</v>
      </c>
      <c r="J216" s="139">
        <v>18.2</v>
      </c>
      <c r="K216" s="139">
        <v>25.3</v>
      </c>
      <c r="L216" s="139">
        <v>28.8</v>
      </c>
      <c r="M216" s="139">
        <v>62.5</v>
      </c>
      <c r="N216" s="139">
        <v>87</v>
      </c>
      <c r="O216" s="139">
        <v>100</v>
      </c>
      <c r="P216" s="139" t="s">
        <v>952</v>
      </c>
      <c r="Q216" s="139" t="s">
        <v>836</v>
      </c>
      <c r="R216" s="139" t="s">
        <v>836</v>
      </c>
      <c r="S216" s="139" t="s">
        <v>650</v>
      </c>
      <c r="T216" s="139" t="s">
        <v>376</v>
      </c>
      <c r="U216" s="139" t="s">
        <v>372</v>
      </c>
      <c r="V216" s="139" t="s">
        <v>381</v>
      </c>
      <c r="W216" s="212">
        <v>0.2</v>
      </c>
      <c r="X216" s="139" t="s">
        <v>924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149">
        <v>8.3333333333333321</v>
      </c>
      <c r="AF216" s="139" t="s">
        <v>395</v>
      </c>
      <c r="AG216" s="139" t="s">
        <v>787</v>
      </c>
      <c r="AH216" s="216">
        <v>6</v>
      </c>
      <c r="AI216" s="149">
        <v>4.5100000000000007</v>
      </c>
    </row>
    <row r="217" spans="1:35" hidden="1" x14ac:dyDescent="0.35">
      <c r="A217" s="139">
        <v>87</v>
      </c>
      <c r="B217" s="161">
        <v>1175</v>
      </c>
      <c r="C217" s="161">
        <v>216</v>
      </c>
      <c r="D217" s="139" t="s">
        <v>798</v>
      </c>
      <c r="E217" s="139" t="s">
        <v>953</v>
      </c>
      <c r="F217" s="212" t="s">
        <v>28</v>
      </c>
      <c r="G217" s="212" t="s">
        <v>28</v>
      </c>
      <c r="H217" s="139">
        <v>10.3</v>
      </c>
      <c r="I217" s="139">
        <v>14.9</v>
      </c>
      <c r="J217" s="139">
        <v>18.2</v>
      </c>
      <c r="K217" s="139">
        <v>25.3</v>
      </c>
      <c r="L217" s="139">
        <v>28.8</v>
      </c>
      <c r="M217" s="139">
        <v>62.5</v>
      </c>
      <c r="N217" s="139">
        <v>87</v>
      </c>
      <c r="O217" s="139">
        <v>100</v>
      </c>
      <c r="P217" s="139" t="s">
        <v>952</v>
      </c>
      <c r="Q217" s="139" t="s">
        <v>836</v>
      </c>
      <c r="R217" s="139" t="s">
        <v>836</v>
      </c>
      <c r="S217" s="139" t="s">
        <v>650</v>
      </c>
      <c r="T217" s="139" t="s">
        <v>376</v>
      </c>
      <c r="U217" s="139" t="s">
        <v>372</v>
      </c>
      <c r="V217" s="139" t="s">
        <v>381</v>
      </c>
      <c r="W217" s="212">
        <v>0.2</v>
      </c>
      <c r="X217" s="139" t="s">
        <v>924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149">
        <v>16.666666666666664</v>
      </c>
      <c r="AF217" s="139" t="s">
        <v>395</v>
      </c>
      <c r="AG217" s="139" t="s">
        <v>787</v>
      </c>
      <c r="AH217" s="216">
        <v>6</v>
      </c>
      <c r="AI217" s="149">
        <v>4.25</v>
      </c>
    </row>
    <row r="218" spans="1:35" hidden="1" x14ac:dyDescent="0.35">
      <c r="A218" s="139">
        <v>87</v>
      </c>
      <c r="B218" s="161">
        <v>1176</v>
      </c>
      <c r="C218" s="161">
        <v>217</v>
      </c>
      <c r="D218" s="139" t="s">
        <v>798</v>
      </c>
      <c r="E218" s="139" t="s">
        <v>953</v>
      </c>
      <c r="F218" s="212" t="s">
        <v>28</v>
      </c>
      <c r="G218" s="212" t="s">
        <v>28</v>
      </c>
      <c r="H218" s="139">
        <v>10.3</v>
      </c>
      <c r="I218" s="139">
        <v>14.9</v>
      </c>
      <c r="J218" s="139">
        <v>18.2</v>
      </c>
      <c r="K218" s="139">
        <v>25.3</v>
      </c>
      <c r="L218" s="139">
        <v>28.8</v>
      </c>
      <c r="M218" s="139">
        <v>62.5</v>
      </c>
      <c r="N218" s="139">
        <v>87</v>
      </c>
      <c r="O218" s="139">
        <v>100</v>
      </c>
      <c r="P218" s="139" t="s">
        <v>952</v>
      </c>
      <c r="Q218" s="139" t="s">
        <v>836</v>
      </c>
      <c r="R218" s="139" t="s">
        <v>836</v>
      </c>
      <c r="S218" s="139" t="s">
        <v>650</v>
      </c>
      <c r="T218" s="139" t="s">
        <v>376</v>
      </c>
      <c r="U218" s="139" t="s">
        <v>372</v>
      </c>
      <c r="V218" s="139" t="s">
        <v>381</v>
      </c>
      <c r="W218" s="212">
        <v>0.2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149">
        <v>25</v>
      </c>
      <c r="AF218" s="139" t="s">
        <v>395</v>
      </c>
      <c r="AG218" s="139" t="s">
        <v>787</v>
      </c>
      <c r="AH218" s="216">
        <v>6</v>
      </c>
      <c r="AI218" s="149">
        <v>4.1700000000000008</v>
      </c>
    </row>
    <row r="219" spans="1:35" hidden="1" x14ac:dyDescent="0.35">
      <c r="A219" s="139">
        <v>87</v>
      </c>
      <c r="B219" s="161">
        <v>1177</v>
      </c>
      <c r="C219" s="161">
        <v>218</v>
      </c>
      <c r="D219" s="139" t="s">
        <v>798</v>
      </c>
      <c r="E219" s="139" t="s">
        <v>953</v>
      </c>
      <c r="F219" s="212" t="s">
        <v>28</v>
      </c>
      <c r="G219" s="212" t="s">
        <v>28</v>
      </c>
      <c r="H219" s="139">
        <v>10.3</v>
      </c>
      <c r="I219" s="139">
        <v>14.9</v>
      </c>
      <c r="J219" s="139">
        <v>18.2</v>
      </c>
      <c r="K219" s="139">
        <v>25.3</v>
      </c>
      <c r="L219" s="139">
        <v>28.8</v>
      </c>
      <c r="M219" s="139">
        <v>62.5</v>
      </c>
      <c r="N219" s="139">
        <v>87</v>
      </c>
      <c r="O219" s="139">
        <v>100</v>
      </c>
      <c r="P219" s="139" t="s">
        <v>952</v>
      </c>
      <c r="Q219" s="139" t="s">
        <v>836</v>
      </c>
      <c r="R219" s="139" t="s">
        <v>836</v>
      </c>
      <c r="S219" s="139" t="s">
        <v>650</v>
      </c>
      <c r="T219" s="139" t="s">
        <v>376</v>
      </c>
      <c r="U219" s="139" t="s">
        <v>372</v>
      </c>
      <c r="V219" s="139" t="s">
        <v>381</v>
      </c>
      <c r="W219" s="212">
        <v>0.2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149">
        <v>33.333333333333329</v>
      </c>
      <c r="AF219" s="139" t="s">
        <v>395</v>
      </c>
      <c r="AG219" s="139" t="s">
        <v>787</v>
      </c>
      <c r="AH219" s="216">
        <v>6</v>
      </c>
      <c r="AI219" s="149">
        <v>3.64</v>
      </c>
    </row>
    <row r="220" spans="1:35" hidden="1" x14ac:dyDescent="0.35">
      <c r="A220" s="200">
        <v>87</v>
      </c>
      <c r="B220" s="161">
        <v>1185</v>
      </c>
      <c r="C220" s="161">
        <v>219</v>
      </c>
      <c r="D220" s="139" t="s">
        <v>773</v>
      </c>
      <c r="E220" s="139" t="s">
        <v>953</v>
      </c>
      <c r="F220" s="212" t="s">
        <v>28</v>
      </c>
      <c r="G220" s="212" t="s">
        <v>28</v>
      </c>
      <c r="H220" s="139">
        <v>10.3</v>
      </c>
      <c r="I220" s="139">
        <v>14.9</v>
      </c>
      <c r="J220" s="139">
        <v>18.2</v>
      </c>
      <c r="K220" s="139">
        <v>25.3</v>
      </c>
      <c r="L220" s="139">
        <v>28.8</v>
      </c>
      <c r="M220" s="139">
        <v>62.5</v>
      </c>
      <c r="N220" s="139">
        <v>87</v>
      </c>
      <c r="O220" s="139">
        <v>100</v>
      </c>
      <c r="P220" s="139" t="s">
        <v>952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2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139" t="s">
        <v>934</v>
      </c>
      <c r="AF220" s="139" t="s">
        <v>395</v>
      </c>
      <c r="AG220" s="139" t="s">
        <v>787</v>
      </c>
      <c r="AH220" s="216">
        <v>6</v>
      </c>
      <c r="AI220" s="149">
        <v>4.0600000000000005</v>
      </c>
    </row>
    <row r="221" spans="1:35" hidden="1" x14ac:dyDescent="0.35">
      <c r="A221" s="211">
        <v>91</v>
      </c>
      <c r="B221" s="161">
        <v>1199</v>
      </c>
      <c r="C221" s="161">
        <v>220</v>
      </c>
      <c r="D221" s="139" t="s">
        <v>773</v>
      </c>
      <c r="E221" s="139" t="s">
        <v>973</v>
      </c>
      <c r="F221" s="212">
        <v>2.88</v>
      </c>
      <c r="G221" s="212">
        <v>2.66</v>
      </c>
      <c r="H221" s="139">
        <v>8.1999999999999993</v>
      </c>
      <c r="I221" s="139">
        <v>24.5</v>
      </c>
      <c r="J221" s="139">
        <v>30</v>
      </c>
      <c r="K221" s="139">
        <v>41.7</v>
      </c>
      <c r="L221" s="139">
        <v>50.1</v>
      </c>
      <c r="M221" s="139">
        <v>77</v>
      </c>
      <c r="N221" s="139">
        <v>82</v>
      </c>
      <c r="O221" s="139">
        <v>98</v>
      </c>
      <c r="P221" s="139" t="s">
        <v>953</v>
      </c>
      <c r="Q221" s="139" t="s">
        <v>789</v>
      </c>
      <c r="R221" s="139" t="s">
        <v>836</v>
      </c>
      <c r="S221" s="139" t="s">
        <v>934</v>
      </c>
      <c r="T221" s="139" t="s">
        <v>934</v>
      </c>
      <c r="U221" s="139" t="s">
        <v>934</v>
      </c>
      <c r="V221" s="139" t="s">
        <v>934</v>
      </c>
      <c r="W221" s="212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139" t="s">
        <v>934</v>
      </c>
      <c r="AF221" s="139" t="s">
        <v>395</v>
      </c>
      <c r="AG221" s="139" t="s">
        <v>787</v>
      </c>
      <c r="AH221" s="216">
        <v>5.9</v>
      </c>
      <c r="AI221" s="149">
        <v>2.3622000000000001</v>
      </c>
    </row>
    <row r="222" spans="1:35" hidden="1" x14ac:dyDescent="0.35">
      <c r="A222" s="211">
        <v>91</v>
      </c>
      <c r="B222" s="161">
        <v>1200</v>
      </c>
      <c r="C222" s="161">
        <v>221</v>
      </c>
      <c r="D222" s="139" t="s">
        <v>798</v>
      </c>
      <c r="E222" s="139" t="s">
        <v>973</v>
      </c>
      <c r="F222" s="212">
        <v>2.88</v>
      </c>
      <c r="G222" s="212">
        <v>2.66</v>
      </c>
      <c r="H222" s="139">
        <v>8.1999999999999993</v>
      </c>
      <c r="I222" s="139">
        <v>24.5</v>
      </c>
      <c r="J222" s="139">
        <v>30</v>
      </c>
      <c r="K222" s="139">
        <v>41.7</v>
      </c>
      <c r="L222" s="139">
        <v>50.1</v>
      </c>
      <c r="M222" s="139">
        <v>77</v>
      </c>
      <c r="N222" s="139">
        <v>82</v>
      </c>
      <c r="O222" s="139">
        <v>98</v>
      </c>
      <c r="P222" s="139" t="s">
        <v>953</v>
      </c>
      <c r="Q222" s="139" t="s">
        <v>789</v>
      </c>
      <c r="R222" s="139" t="s">
        <v>836</v>
      </c>
      <c r="S222" s="139" t="s">
        <v>20</v>
      </c>
      <c r="T222" s="139" t="s">
        <v>1083</v>
      </c>
      <c r="U222" s="139" t="s">
        <v>944</v>
      </c>
      <c r="V222" s="139" t="s">
        <v>28</v>
      </c>
      <c r="W222" s="212" t="s">
        <v>28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139">
        <v>10</v>
      </c>
      <c r="AF222" s="139" t="s">
        <v>395</v>
      </c>
      <c r="AG222" s="139" t="s">
        <v>787</v>
      </c>
      <c r="AH222" s="216">
        <v>5.0999999999999996</v>
      </c>
      <c r="AI222" s="149">
        <v>2.5653999999999999</v>
      </c>
    </row>
    <row r="223" spans="1:35" hidden="1" x14ac:dyDescent="0.35">
      <c r="A223" s="211">
        <v>91</v>
      </c>
      <c r="B223" s="161">
        <v>1201</v>
      </c>
      <c r="C223" s="161">
        <v>222</v>
      </c>
      <c r="D223" s="139" t="s">
        <v>798</v>
      </c>
      <c r="E223" s="139" t="s">
        <v>973</v>
      </c>
      <c r="F223" s="212">
        <v>2.88</v>
      </c>
      <c r="G223" s="212">
        <v>2.66</v>
      </c>
      <c r="H223" s="139">
        <v>8.1999999999999993</v>
      </c>
      <c r="I223" s="139">
        <v>24.5</v>
      </c>
      <c r="J223" s="139">
        <v>30</v>
      </c>
      <c r="K223" s="139">
        <v>41.7</v>
      </c>
      <c r="L223" s="139">
        <v>50.1</v>
      </c>
      <c r="M223" s="139">
        <v>77</v>
      </c>
      <c r="N223" s="139">
        <v>82</v>
      </c>
      <c r="O223" s="139">
        <v>98</v>
      </c>
      <c r="P223" s="139" t="s">
        <v>953</v>
      </c>
      <c r="Q223" s="139" t="s">
        <v>789</v>
      </c>
      <c r="R223" s="139" t="s">
        <v>836</v>
      </c>
      <c r="S223" s="139" t="s">
        <v>20</v>
      </c>
      <c r="T223" s="139" t="s">
        <v>1083</v>
      </c>
      <c r="U223" s="139" t="s">
        <v>944</v>
      </c>
      <c r="V223" s="139" t="s">
        <v>28</v>
      </c>
      <c r="W223" s="212" t="s">
        <v>28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139">
        <v>11</v>
      </c>
      <c r="AF223" s="139" t="s">
        <v>395</v>
      </c>
      <c r="AG223" s="139" t="s">
        <v>787</v>
      </c>
      <c r="AH223" s="216">
        <v>5.0999999999999996</v>
      </c>
      <c r="AI223" s="149">
        <v>2.3622000000000001</v>
      </c>
    </row>
    <row r="224" spans="1:35" hidden="1" x14ac:dyDescent="0.35">
      <c r="A224" s="211">
        <v>91</v>
      </c>
      <c r="B224" s="161">
        <v>1202</v>
      </c>
      <c r="C224" s="161">
        <v>223</v>
      </c>
      <c r="D224" s="139" t="s">
        <v>798</v>
      </c>
      <c r="E224" s="139" t="s">
        <v>973</v>
      </c>
      <c r="F224" s="212">
        <v>2.88</v>
      </c>
      <c r="G224" s="212">
        <v>2.66</v>
      </c>
      <c r="H224" s="139">
        <v>8.1999999999999993</v>
      </c>
      <c r="I224" s="139">
        <v>24.5</v>
      </c>
      <c r="J224" s="139">
        <v>30</v>
      </c>
      <c r="K224" s="139">
        <v>41.7</v>
      </c>
      <c r="L224" s="139">
        <v>50.1</v>
      </c>
      <c r="M224" s="139">
        <v>77</v>
      </c>
      <c r="N224" s="139">
        <v>82</v>
      </c>
      <c r="O224" s="139">
        <v>98</v>
      </c>
      <c r="P224" s="139" t="s">
        <v>953</v>
      </c>
      <c r="Q224" s="139" t="s">
        <v>789</v>
      </c>
      <c r="R224" s="139" t="s">
        <v>836</v>
      </c>
      <c r="S224" s="139" t="s">
        <v>20</v>
      </c>
      <c r="T224" s="139" t="s">
        <v>1083</v>
      </c>
      <c r="U224" s="139" t="s">
        <v>944</v>
      </c>
      <c r="V224" s="139" t="s">
        <v>28</v>
      </c>
      <c r="W224" s="212" t="s">
        <v>28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139">
        <v>12</v>
      </c>
      <c r="AF224" s="139" t="s">
        <v>395</v>
      </c>
      <c r="AG224" s="139" t="s">
        <v>787</v>
      </c>
      <c r="AH224" s="216">
        <v>5.0999999999999996</v>
      </c>
      <c r="AI224" s="149">
        <v>2.2098</v>
      </c>
    </row>
    <row r="225" spans="1:35" hidden="1" x14ac:dyDescent="0.35">
      <c r="A225" s="211">
        <v>91</v>
      </c>
      <c r="B225" s="161">
        <v>1203</v>
      </c>
      <c r="C225" s="161">
        <v>224</v>
      </c>
      <c r="D225" s="139" t="s">
        <v>798</v>
      </c>
      <c r="E225" s="139" t="s">
        <v>973</v>
      </c>
      <c r="F225" s="212">
        <v>2.88</v>
      </c>
      <c r="G225" s="212">
        <v>2.66</v>
      </c>
      <c r="H225" s="139">
        <v>8.1999999999999993</v>
      </c>
      <c r="I225" s="139">
        <v>24.5</v>
      </c>
      <c r="J225" s="139">
        <v>30</v>
      </c>
      <c r="K225" s="139">
        <v>41.7</v>
      </c>
      <c r="L225" s="139">
        <v>50.1</v>
      </c>
      <c r="M225" s="139">
        <v>77</v>
      </c>
      <c r="N225" s="139">
        <v>82</v>
      </c>
      <c r="O225" s="139">
        <v>98</v>
      </c>
      <c r="P225" s="139" t="s">
        <v>953</v>
      </c>
      <c r="Q225" s="139" t="s">
        <v>789</v>
      </c>
      <c r="R225" s="139" t="s">
        <v>836</v>
      </c>
      <c r="S225" s="139" t="s">
        <v>20</v>
      </c>
      <c r="T225" s="139" t="s">
        <v>1083</v>
      </c>
      <c r="U225" s="139" t="s">
        <v>944</v>
      </c>
      <c r="V225" s="139" t="s">
        <v>28</v>
      </c>
      <c r="W225" s="212" t="s">
        <v>28</v>
      </c>
      <c r="X225" s="139" t="s">
        <v>924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139">
        <v>13</v>
      </c>
      <c r="AF225" s="139" t="s">
        <v>395</v>
      </c>
      <c r="AG225" s="139" t="s">
        <v>787</v>
      </c>
      <c r="AH225" s="216">
        <v>5.0999999999999996</v>
      </c>
      <c r="AI225" s="149">
        <v>2.3367999999999998</v>
      </c>
    </row>
    <row r="226" spans="1:35" hidden="1" x14ac:dyDescent="0.35">
      <c r="A226" s="211">
        <v>91</v>
      </c>
      <c r="B226" s="161">
        <v>1204</v>
      </c>
      <c r="C226" s="161">
        <v>225</v>
      </c>
      <c r="D226" s="139" t="s">
        <v>798</v>
      </c>
      <c r="E226" s="139" t="s">
        <v>973</v>
      </c>
      <c r="F226" s="212">
        <v>2.88</v>
      </c>
      <c r="G226" s="212">
        <v>2.66</v>
      </c>
      <c r="H226" s="139">
        <v>8.1999999999999993</v>
      </c>
      <c r="I226" s="139">
        <v>24.5</v>
      </c>
      <c r="J226" s="139">
        <v>30</v>
      </c>
      <c r="K226" s="139">
        <v>41.7</v>
      </c>
      <c r="L226" s="139">
        <v>50.1</v>
      </c>
      <c r="M226" s="139">
        <v>77</v>
      </c>
      <c r="N226" s="139">
        <v>82</v>
      </c>
      <c r="O226" s="139">
        <v>98</v>
      </c>
      <c r="P226" s="139" t="s">
        <v>953</v>
      </c>
      <c r="Q226" s="139" t="s">
        <v>789</v>
      </c>
      <c r="R226" s="139" t="s">
        <v>836</v>
      </c>
      <c r="S226" s="139" t="s">
        <v>20</v>
      </c>
      <c r="T226" s="139" t="s">
        <v>1083</v>
      </c>
      <c r="U226" s="139" t="s">
        <v>944</v>
      </c>
      <c r="V226" s="139" t="s">
        <v>28</v>
      </c>
      <c r="W226" s="212" t="s">
        <v>28</v>
      </c>
      <c r="X226" s="139" t="s">
        <v>924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139">
        <v>14</v>
      </c>
      <c r="AF226" s="139" t="s">
        <v>395</v>
      </c>
      <c r="AG226" s="139" t="s">
        <v>787</v>
      </c>
      <c r="AH226" s="216">
        <v>5.0999999999999996</v>
      </c>
      <c r="AI226" s="149">
        <v>2.4892000000000003</v>
      </c>
    </row>
    <row r="227" spans="1:35" hidden="1" x14ac:dyDescent="0.35">
      <c r="A227" s="161">
        <v>94</v>
      </c>
      <c r="B227" s="161">
        <v>1213</v>
      </c>
      <c r="C227" s="161">
        <v>226</v>
      </c>
      <c r="D227" s="161" t="s">
        <v>798</v>
      </c>
      <c r="E227" s="139" t="s">
        <v>953</v>
      </c>
      <c r="F227" s="212" t="s">
        <v>28</v>
      </c>
      <c r="G227" s="212" t="s">
        <v>28</v>
      </c>
      <c r="H227" s="139">
        <v>4.5</v>
      </c>
      <c r="I227" s="139">
        <v>7</v>
      </c>
      <c r="J227" s="139">
        <v>9</v>
      </c>
      <c r="K227" s="139">
        <v>39</v>
      </c>
      <c r="L227" s="139">
        <v>57</v>
      </c>
      <c r="M227" s="139">
        <v>73</v>
      </c>
      <c r="N227" s="139">
        <v>81</v>
      </c>
      <c r="O227" s="139">
        <v>97</v>
      </c>
      <c r="P227" s="139" t="s">
        <v>28</v>
      </c>
      <c r="Q227" s="139" t="s">
        <v>794</v>
      </c>
      <c r="R227" s="139" t="s">
        <v>812</v>
      </c>
      <c r="S227" s="161" t="s">
        <v>116</v>
      </c>
      <c r="T227" s="161" t="s">
        <v>376</v>
      </c>
      <c r="U227" s="139" t="s">
        <v>944</v>
      </c>
      <c r="V227" s="161" t="s">
        <v>381</v>
      </c>
      <c r="W227" s="212">
        <v>4.75</v>
      </c>
      <c r="X227" s="161" t="s">
        <v>924</v>
      </c>
      <c r="Y227" s="139" t="s">
        <v>934</v>
      </c>
      <c r="Z227" s="139" t="s">
        <v>934</v>
      </c>
      <c r="AA227" s="139" t="s">
        <v>934</v>
      </c>
      <c r="AB227" s="161" t="s">
        <v>773</v>
      </c>
      <c r="AC227" s="161" t="s">
        <v>798</v>
      </c>
      <c r="AD227" s="161" t="s">
        <v>773</v>
      </c>
      <c r="AE227" s="161">
        <v>10</v>
      </c>
      <c r="AF227" s="161" t="s">
        <v>395</v>
      </c>
      <c r="AG227" s="161" t="s">
        <v>787</v>
      </c>
      <c r="AH227" s="216">
        <v>4.05</v>
      </c>
      <c r="AI227" s="149">
        <v>2.37</v>
      </c>
    </row>
    <row r="228" spans="1:35" hidden="1" x14ac:dyDescent="0.35">
      <c r="A228" s="161">
        <v>94</v>
      </c>
      <c r="B228" s="161">
        <v>1214</v>
      </c>
      <c r="C228" s="161">
        <v>227</v>
      </c>
      <c r="D228" s="161" t="s">
        <v>798</v>
      </c>
      <c r="E228" s="139" t="s">
        <v>953</v>
      </c>
      <c r="F228" s="212" t="s">
        <v>28</v>
      </c>
      <c r="G228" s="212" t="s">
        <v>28</v>
      </c>
      <c r="H228" s="139">
        <v>4.5</v>
      </c>
      <c r="I228" s="139">
        <v>7</v>
      </c>
      <c r="J228" s="139">
        <v>9</v>
      </c>
      <c r="K228" s="139">
        <v>39</v>
      </c>
      <c r="L228" s="139">
        <v>57</v>
      </c>
      <c r="M228" s="139">
        <v>73</v>
      </c>
      <c r="N228" s="139">
        <v>81</v>
      </c>
      <c r="O228" s="139">
        <v>97</v>
      </c>
      <c r="P228" s="139" t="s">
        <v>28</v>
      </c>
      <c r="Q228" s="139" t="s">
        <v>794</v>
      </c>
      <c r="R228" s="139" t="s">
        <v>812</v>
      </c>
      <c r="S228" s="161" t="s">
        <v>116</v>
      </c>
      <c r="T228" s="161" t="s">
        <v>376</v>
      </c>
      <c r="U228" s="139" t="s">
        <v>944</v>
      </c>
      <c r="V228" s="161" t="s">
        <v>381</v>
      </c>
      <c r="W228" s="212">
        <v>4.75</v>
      </c>
      <c r="X228" s="161" t="s">
        <v>924</v>
      </c>
      <c r="Y228" s="139" t="s">
        <v>934</v>
      </c>
      <c r="Z228" s="139" t="s">
        <v>934</v>
      </c>
      <c r="AA228" s="139" t="s">
        <v>934</v>
      </c>
      <c r="AB228" s="161" t="s">
        <v>773</v>
      </c>
      <c r="AC228" s="161" t="s">
        <v>798</v>
      </c>
      <c r="AD228" s="161" t="s">
        <v>773</v>
      </c>
      <c r="AE228" s="161">
        <v>10</v>
      </c>
      <c r="AF228" s="161" t="s">
        <v>395</v>
      </c>
      <c r="AG228" s="161" t="s">
        <v>787</v>
      </c>
      <c r="AH228" s="216">
        <v>4.05</v>
      </c>
      <c r="AI228" s="149">
        <v>2.67</v>
      </c>
    </row>
    <row r="229" spans="1:35" hidden="1" x14ac:dyDescent="0.35">
      <c r="A229" s="200">
        <v>94</v>
      </c>
      <c r="B229" s="161">
        <v>1228</v>
      </c>
      <c r="C229" s="161">
        <v>228</v>
      </c>
      <c r="D229" s="139" t="s">
        <v>773</v>
      </c>
      <c r="E229" s="139" t="s">
        <v>953</v>
      </c>
      <c r="F229" s="212" t="s">
        <v>28</v>
      </c>
      <c r="G229" s="212" t="s">
        <v>28</v>
      </c>
      <c r="H229" s="139">
        <v>4.5</v>
      </c>
      <c r="I229" s="139">
        <v>7</v>
      </c>
      <c r="J229" s="139">
        <v>9</v>
      </c>
      <c r="K229" s="139">
        <v>39</v>
      </c>
      <c r="L229" s="139">
        <v>57</v>
      </c>
      <c r="M229" s="139">
        <v>73</v>
      </c>
      <c r="N229" s="139">
        <v>81</v>
      </c>
      <c r="O229" s="139">
        <v>97</v>
      </c>
      <c r="P229" s="139" t="s">
        <v>28</v>
      </c>
      <c r="Q229" s="139" t="s">
        <v>794</v>
      </c>
      <c r="R229" s="139" t="s">
        <v>812</v>
      </c>
      <c r="S229" s="139" t="s">
        <v>934</v>
      </c>
      <c r="T229" s="139" t="s">
        <v>934</v>
      </c>
      <c r="U229" s="139" t="s">
        <v>934</v>
      </c>
      <c r="V229" s="139" t="s">
        <v>934</v>
      </c>
      <c r="W229" s="212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139" t="s">
        <v>934</v>
      </c>
      <c r="AF229" s="139" t="s">
        <v>395</v>
      </c>
      <c r="AG229" s="139" t="s">
        <v>787</v>
      </c>
      <c r="AH229" s="216">
        <v>4.5</v>
      </c>
      <c r="AI229" s="149">
        <v>3.03</v>
      </c>
    </row>
    <row r="230" spans="1:35" hidden="1" x14ac:dyDescent="0.35">
      <c r="A230" s="139">
        <v>98</v>
      </c>
      <c r="B230" s="161">
        <v>1240</v>
      </c>
      <c r="C230" s="161">
        <v>229</v>
      </c>
      <c r="D230" s="139" t="s">
        <v>798</v>
      </c>
      <c r="E230" s="139" t="s">
        <v>953</v>
      </c>
      <c r="F230" s="212" t="s">
        <v>28</v>
      </c>
      <c r="G230" s="212" t="s">
        <v>28</v>
      </c>
      <c r="H230" s="148">
        <v>5.65</v>
      </c>
      <c r="I230" s="148">
        <v>12.26</v>
      </c>
      <c r="J230" s="148">
        <v>18.059999999999999</v>
      </c>
      <c r="K230" s="148">
        <v>34.520000000000003</v>
      </c>
      <c r="L230" s="148">
        <v>49.35</v>
      </c>
      <c r="M230" s="148">
        <v>75.97</v>
      </c>
      <c r="N230" s="148">
        <v>87.74</v>
      </c>
      <c r="O230" s="148">
        <v>99.03</v>
      </c>
      <c r="P230" s="139" t="s">
        <v>28</v>
      </c>
      <c r="Q230" s="139" t="s">
        <v>836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380</v>
      </c>
      <c r="W230" s="212">
        <v>5</v>
      </c>
      <c r="X230" s="139" t="s">
        <v>924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139">
        <v>6</v>
      </c>
      <c r="AF230" s="139" t="s">
        <v>395</v>
      </c>
      <c r="AG230" s="139" t="s">
        <v>787</v>
      </c>
      <c r="AH230" s="216">
        <v>5.3</v>
      </c>
      <c r="AI230" s="149">
        <v>2.89</v>
      </c>
    </row>
    <row r="231" spans="1:35" hidden="1" x14ac:dyDescent="0.35">
      <c r="A231" s="139">
        <v>98</v>
      </c>
      <c r="B231" s="161">
        <v>1241</v>
      </c>
      <c r="C231" s="161">
        <v>230</v>
      </c>
      <c r="D231" s="139" t="s">
        <v>798</v>
      </c>
      <c r="E231" s="139" t="s">
        <v>953</v>
      </c>
      <c r="F231" s="212" t="s">
        <v>28</v>
      </c>
      <c r="G231" s="212" t="s">
        <v>28</v>
      </c>
      <c r="H231" s="148">
        <v>5.65</v>
      </c>
      <c r="I231" s="148">
        <v>12.26</v>
      </c>
      <c r="J231" s="148">
        <v>18.059999999999999</v>
      </c>
      <c r="K231" s="148">
        <v>34.520000000000003</v>
      </c>
      <c r="L231" s="148">
        <v>49.35</v>
      </c>
      <c r="M231" s="148">
        <v>75.97</v>
      </c>
      <c r="N231" s="148">
        <v>87.74</v>
      </c>
      <c r="O231" s="148">
        <v>99.03</v>
      </c>
      <c r="P231" s="139" t="s">
        <v>28</v>
      </c>
      <c r="Q231" s="139" t="s">
        <v>836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380</v>
      </c>
      <c r="W231" s="212">
        <v>5</v>
      </c>
      <c r="X231" s="139" t="s">
        <v>924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139">
        <v>10</v>
      </c>
      <c r="AF231" s="139" t="s">
        <v>395</v>
      </c>
      <c r="AG231" s="139" t="s">
        <v>787</v>
      </c>
      <c r="AH231" s="216">
        <v>5.3</v>
      </c>
      <c r="AI231" s="149">
        <v>3.5</v>
      </c>
    </row>
    <row r="232" spans="1:35" hidden="1" x14ac:dyDescent="0.35">
      <c r="A232" s="139">
        <v>98</v>
      </c>
      <c r="B232" s="161">
        <v>1242</v>
      </c>
      <c r="C232" s="161">
        <v>231</v>
      </c>
      <c r="D232" s="139" t="s">
        <v>798</v>
      </c>
      <c r="E232" s="139" t="s">
        <v>953</v>
      </c>
      <c r="F232" s="212" t="s">
        <v>28</v>
      </c>
      <c r="G232" s="212" t="s">
        <v>28</v>
      </c>
      <c r="H232" s="148">
        <v>5.65</v>
      </c>
      <c r="I232" s="148">
        <v>12.26</v>
      </c>
      <c r="J232" s="148">
        <v>18.059999999999999</v>
      </c>
      <c r="K232" s="148">
        <v>34.520000000000003</v>
      </c>
      <c r="L232" s="148">
        <v>49.35</v>
      </c>
      <c r="M232" s="148">
        <v>75.97</v>
      </c>
      <c r="N232" s="148">
        <v>87.74</v>
      </c>
      <c r="O232" s="148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2">
        <v>5</v>
      </c>
      <c r="X232" s="139" t="s">
        <v>924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139">
        <v>14</v>
      </c>
      <c r="AF232" s="139" t="s">
        <v>395</v>
      </c>
      <c r="AG232" s="139" t="s">
        <v>787</v>
      </c>
      <c r="AH232" s="216">
        <v>5.3</v>
      </c>
      <c r="AI232" s="149">
        <v>3.21</v>
      </c>
    </row>
    <row r="233" spans="1:35" hidden="1" x14ac:dyDescent="0.35">
      <c r="A233" s="139">
        <v>98</v>
      </c>
      <c r="B233" s="161">
        <v>1243</v>
      </c>
      <c r="C233" s="161">
        <v>232</v>
      </c>
      <c r="D233" s="139" t="s">
        <v>798</v>
      </c>
      <c r="E233" s="139" t="s">
        <v>953</v>
      </c>
      <c r="F233" s="212" t="s">
        <v>28</v>
      </c>
      <c r="G233" s="212" t="s">
        <v>28</v>
      </c>
      <c r="H233" s="148">
        <v>5.65</v>
      </c>
      <c r="I233" s="148">
        <v>12.26</v>
      </c>
      <c r="J233" s="148">
        <v>18.059999999999999</v>
      </c>
      <c r="K233" s="148">
        <v>34.520000000000003</v>
      </c>
      <c r="L233" s="148">
        <v>49.35</v>
      </c>
      <c r="M233" s="148">
        <v>75.97</v>
      </c>
      <c r="N233" s="148">
        <v>87.74</v>
      </c>
      <c r="O233" s="148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2">
        <v>5</v>
      </c>
      <c r="X233" s="139" t="s">
        <v>924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139">
        <v>18</v>
      </c>
      <c r="AF233" s="139" t="s">
        <v>395</v>
      </c>
      <c r="AG233" s="139" t="s">
        <v>787</v>
      </c>
      <c r="AH233" s="216">
        <v>5.3</v>
      </c>
      <c r="AI233" s="149">
        <v>4.2</v>
      </c>
    </row>
    <row r="234" spans="1:35" hidden="1" x14ac:dyDescent="0.35">
      <c r="A234" s="139">
        <v>98</v>
      </c>
      <c r="B234" s="161">
        <v>1244</v>
      </c>
      <c r="C234" s="161">
        <v>233</v>
      </c>
      <c r="D234" s="139" t="s">
        <v>798</v>
      </c>
      <c r="E234" s="139" t="s">
        <v>953</v>
      </c>
      <c r="F234" s="212" t="s">
        <v>28</v>
      </c>
      <c r="G234" s="212" t="s">
        <v>28</v>
      </c>
      <c r="H234" s="148">
        <v>5.65</v>
      </c>
      <c r="I234" s="148">
        <v>12.26</v>
      </c>
      <c r="J234" s="148">
        <v>18.059999999999999</v>
      </c>
      <c r="K234" s="148">
        <v>34.520000000000003</v>
      </c>
      <c r="L234" s="148">
        <v>49.35</v>
      </c>
      <c r="M234" s="148">
        <v>75.97</v>
      </c>
      <c r="N234" s="148">
        <v>87.74</v>
      </c>
      <c r="O234" s="148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2">
        <v>5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139">
        <v>22</v>
      </c>
      <c r="AF234" s="139" t="s">
        <v>395</v>
      </c>
      <c r="AG234" s="139" t="s">
        <v>787</v>
      </c>
      <c r="AH234" s="216">
        <v>5.3</v>
      </c>
      <c r="AI234" s="149">
        <v>4.28</v>
      </c>
    </row>
    <row r="235" spans="1:35" hidden="1" x14ac:dyDescent="0.35">
      <c r="A235" s="200">
        <v>98</v>
      </c>
      <c r="B235" s="161">
        <v>1252</v>
      </c>
      <c r="C235" s="161">
        <v>234</v>
      </c>
      <c r="D235" s="139" t="s">
        <v>773</v>
      </c>
      <c r="E235" s="139" t="s">
        <v>953</v>
      </c>
      <c r="F235" s="212" t="s">
        <v>28</v>
      </c>
      <c r="G235" s="212" t="s">
        <v>28</v>
      </c>
      <c r="H235" s="148">
        <v>5.65</v>
      </c>
      <c r="I235" s="148">
        <v>12.26</v>
      </c>
      <c r="J235" s="148">
        <v>18.059999999999999</v>
      </c>
      <c r="K235" s="148">
        <v>34.520000000000003</v>
      </c>
      <c r="L235" s="148">
        <v>49.35</v>
      </c>
      <c r="M235" s="148">
        <v>75.97</v>
      </c>
      <c r="N235" s="148">
        <v>87.74</v>
      </c>
      <c r="O235" s="148">
        <v>99.03</v>
      </c>
      <c r="P235" s="139" t="s">
        <v>28</v>
      </c>
      <c r="Q235" s="139" t="s">
        <v>836</v>
      </c>
      <c r="R235" s="139" t="s">
        <v>836</v>
      </c>
      <c r="S235" s="139" t="s">
        <v>934</v>
      </c>
      <c r="T235" s="139" t="s">
        <v>934</v>
      </c>
      <c r="U235" s="139" t="s">
        <v>934</v>
      </c>
      <c r="V235" s="139" t="s">
        <v>934</v>
      </c>
      <c r="W235" s="212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139" t="s">
        <v>934</v>
      </c>
      <c r="AF235" s="139" t="s">
        <v>395</v>
      </c>
      <c r="AG235" s="139" t="s">
        <v>787</v>
      </c>
      <c r="AH235" s="216">
        <v>5.3</v>
      </c>
      <c r="AI235" s="149">
        <v>2.78</v>
      </c>
    </row>
    <row r="236" spans="1:35" hidden="1" x14ac:dyDescent="0.35">
      <c r="A236" s="139">
        <v>99</v>
      </c>
      <c r="B236" s="161">
        <v>1261</v>
      </c>
      <c r="C236" s="161">
        <v>235</v>
      </c>
      <c r="D236" s="139" t="s">
        <v>798</v>
      </c>
      <c r="E236" s="139" t="s">
        <v>953</v>
      </c>
      <c r="F236" s="212">
        <v>2.7</v>
      </c>
      <c r="G236" s="212" t="s">
        <v>28</v>
      </c>
      <c r="H236" s="148">
        <v>5.65</v>
      </c>
      <c r="I236" s="148">
        <v>12.26</v>
      </c>
      <c r="J236" s="148">
        <v>18.059999999999999</v>
      </c>
      <c r="K236" s="148">
        <v>34.520000000000003</v>
      </c>
      <c r="L236" s="148">
        <v>49.35</v>
      </c>
      <c r="M236" s="148">
        <v>75.97</v>
      </c>
      <c r="N236" s="148">
        <v>87.74</v>
      </c>
      <c r="O236" s="139">
        <v>100</v>
      </c>
      <c r="P236" s="139" t="s">
        <v>28</v>
      </c>
      <c r="Q236" s="139" t="s">
        <v>836</v>
      </c>
      <c r="R236" s="139" t="s">
        <v>836</v>
      </c>
      <c r="S236" s="139" t="s">
        <v>893</v>
      </c>
      <c r="T236" s="139" t="s">
        <v>376</v>
      </c>
      <c r="U236" s="139" t="s">
        <v>944</v>
      </c>
      <c r="V236" s="139" t="s">
        <v>381</v>
      </c>
      <c r="W236" s="212">
        <v>1.1200000000000001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798</v>
      </c>
      <c r="AD236" s="139" t="s">
        <v>773</v>
      </c>
      <c r="AE236" s="139">
        <v>11.11</v>
      </c>
      <c r="AF236" s="139" t="s">
        <v>395</v>
      </c>
      <c r="AG236" s="139" t="s">
        <v>787</v>
      </c>
      <c r="AH236" s="216">
        <v>4.2300000000000004</v>
      </c>
      <c r="AI236" s="149">
        <v>2.96</v>
      </c>
    </row>
    <row r="237" spans="1:35" hidden="1" x14ac:dyDescent="0.35">
      <c r="A237" s="139">
        <v>99</v>
      </c>
      <c r="B237" s="161">
        <v>1262</v>
      </c>
      <c r="C237" s="161">
        <v>236</v>
      </c>
      <c r="D237" s="139" t="s">
        <v>798</v>
      </c>
      <c r="E237" s="139" t="s">
        <v>953</v>
      </c>
      <c r="F237" s="212">
        <v>2.7</v>
      </c>
      <c r="G237" s="212" t="s">
        <v>28</v>
      </c>
      <c r="H237" s="148">
        <v>5.65</v>
      </c>
      <c r="I237" s="148">
        <v>12.26</v>
      </c>
      <c r="J237" s="148">
        <v>18.059999999999999</v>
      </c>
      <c r="K237" s="148">
        <v>34.520000000000003</v>
      </c>
      <c r="L237" s="148">
        <v>49.35</v>
      </c>
      <c r="M237" s="148">
        <v>75.97</v>
      </c>
      <c r="N237" s="148">
        <v>87.74</v>
      </c>
      <c r="O237" s="139">
        <v>100</v>
      </c>
      <c r="P237" s="139" t="s">
        <v>28</v>
      </c>
      <c r="Q237" s="139" t="s">
        <v>836</v>
      </c>
      <c r="R237" s="139" t="s">
        <v>836</v>
      </c>
      <c r="S237" s="139" t="s">
        <v>893</v>
      </c>
      <c r="T237" s="139" t="s">
        <v>376</v>
      </c>
      <c r="U237" s="139" t="s">
        <v>944</v>
      </c>
      <c r="V237" s="139" t="s">
        <v>381</v>
      </c>
      <c r="W237" s="212">
        <v>1.1200000000000001</v>
      </c>
      <c r="X237" s="139" t="s">
        <v>924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798</v>
      </c>
      <c r="AD237" s="139" t="s">
        <v>773</v>
      </c>
      <c r="AE237" s="139">
        <v>22.22</v>
      </c>
      <c r="AF237" s="139" t="s">
        <v>395</v>
      </c>
      <c r="AG237" s="139" t="s">
        <v>787</v>
      </c>
      <c r="AH237" s="216">
        <v>4.2</v>
      </c>
      <c r="AI237" s="149">
        <v>2.79</v>
      </c>
    </row>
    <row r="238" spans="1:35" hidden="1" x14ac:dyDescent="0.35">
      <c r="A238" s="139">
        <v>99</v>
      </c>
      <c r="B238" s="161">
        <v>1263</v>
      </c>
      <c r="C238" s="161">
        <v>237</v>
      </c>
      <c r="D238" s="139" t="s">
        <v>798</v>
      </c>
      <c r="E238" s="139" t="s">
        <v>953</v>
      </c>
      <c r="F238" s="212">
        <v>2.7</v>
      </c>
      <c r="G238" s="212" t="s">
        <v>28</v>
      </c>
      <c r="H238" s="148">
        <v>5.65</v>
      </c>
      <c r="I238" s="148">
        <v>12.26</v>
      </c>
      <c r="J238" s="148">
        <v>18.059999999999999</v>
      </c>
      <c r="K238" s="148">
        <v>34.520000000000003</v>
      </c>
      <c r="L238" s="148">
        <v>49.35</v>
      </c>
      <c r="M238" s="148">
        <v>75.97</v>
      </c>
      <c r="N238" s="148">
        <v>87.74</v>
      </c>
      <c r="O238" s="139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2">
        <v>7.5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139">
        <v>11.11</v>
      </c>
      <c r="AF238" s="139" t="s">
        <v>395</v>
      </c>
      <c r="AG238" s="139" t="s">
        <v>787</v>
      </c>
      <c r="AH238" s="216">
        <v>4.2300000000000004</v>
      </c>
      <c r="AI238" s="228">
        <v>3.18</v>
      </c>
    </row>
    <row r="239" spans="1:35" hidden="1" x14ac:dyDescent="0.35">
      <c r="A239" s="139">
        <v>99</v>
      </c>
      <c r="B239" s="161">
        <v>1264</v>
      </c>
      <c r="C239" s="161">
        <v>238</v>
      </c>
      <c r="D239" s="139" t="s">
        <v>798</v>
      </c>
      <c r="E239" s="139" t="s">
        <v>953</v>
      </c>
      <c r="F239" s="212">
        <v>2.7</v>
      </c>
      <c r="G239" s="212" t="s">
        <v>28</v>
      </c>
      <c r="H239" s="148">
        <v>5.65</v>
      </c>
      <c r="I239" s="148">
        <v>12.26</v>
      </c>
      <c r="J239" s="148">
        <v>18.059999999999999</v>
      </c>
      <c r="K239" s="148">
        <v>34.520000000000003</v>
      </c>
      <c r="L239" s="148">
        <v>49.35</v>
      </c>
      <c r="M239" s="148">
        <v>75.97</v>
      </c>
      <c r="N239" s="148">
        <v>87.74</v>
      </c>
      <c r="O239" s="139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380</v>
      </c>
      <c r="W239" s="212">
        <v>7.5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139">
        <v>22.22</v>
      </c>
      <c r="AF239" s="139" t="s">
        <v>395</v>
      </c>
      <c r="AG239" s="139" t="s">
        <v>787</v>
      </c>
      <c r="AH239" s="216">
        <v>4.2</v>
      </c>
      <c r="AI239" s="149">
        <v>3.72</v>
      </c>
    </row>
    <row r="240" spans="1:35" hidden="1" x14ac:dyDescent="0.35">
      <c r="A240" s="200">
        <v>99</v>
      </c>
      <c r="B240" s="161">
        <v>1280</v>
      </c>
      <c r="C240" s="161">
        <v>239</v>
      </c>
      <c r="D240" s="139" t="s">
        <v>773</v>
      </c>
      <c r="E240" s="139" t="s">
        <v>953</v>
      </c>
      <c r="F240" s="212">
        <v>2.7</v>
      </c>
      <c r="G240" s="212" t="s">
        <v>28</v>
      </c>
      <c r="H240" s="148">
        <v>5.65</v>
      </c>
      <c r="I240" s="148">
        <v>12.26</v>
      </c>
      <c r="J240" s="148">
        <v>18.059999999999999</v>
      </c>
      <c r="K240" s="148">
        <v>34.520000000000003</v>
      </c>
      <c r="L240" s="148">
        <v>49.35</v>
      </c>
      <c r="M240" s="148">
        <v>75.97</v>
      </c>
      <c r="N240" s="148">
        <v>87.74</v>
      </c>
      <c r="O240" s="139">
        <v>100</v>
      </c>
      <c r="P240" s="139" t="s">
        <v>28</v>
      </c>
      <c r="Q240" s="139" t="s">
        <v>836</v>
      </c>
      <c r="R240" s="139" t="s">
        <v>836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2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773</v>
      </c>
      <c r="AD240" s="139" t="s">
        <v>773</v>
      </c>
      <c r="AE240" s="139" t="s">
        <v>934</v>
      </c>
      <c r="AF240" s="139" t="s">
        <v>395</v>
      </c>
      <c r="AG240" s="139" t="s">
        <v>787</v>
      </c>
      <c r="AH240" s="216">
        <v>4.620000000000001</v>
      </c>
      <c r="AI240" s="149">
        <v>1.77</v>
      </c>
    </row>
    <row r="241" spans="1:35" hidden="1" x14ac:dyDescent="0.35">
      <c r="A241" s="200">
        <v>99</v>
      </c>
      <c r="B241" s="161">
        <v>1286</v>
      </c>
      <c r="C241" s="161">
        <v>240</v>
      </c>
      <c r="D241" s="139" t="s">
        <v>773</v>
      </c>
      <c r="E241" s="139" t="s">
        <v>953</v>
      </c>
      <c r="F241" s="212">
        <v>2.7</v>
      </c>
      <c r="G241" s="212" t="s">
        <v>28</v>
      </c>
      <c r="H241" s="148">
        <v>5.65</v>
      </c>
      <c r="I241" s="148">
        <v>12.26</v>
      </c>
      <c r="J241" s="148">
        <v>18.059999999999999</v>
      </c>
      <c r="K241" s="148">
        <v>34.520000000000003</v>
      </c>
      <c r="L241" s="148">
        <v>49.35</v>
      </c>
      <c r="M241" s="148">
        <v>75.97</v>
      </c>
      <c r="N241" s="148">
        <v>87.74</v>
      </c>
      <c r="O241" s="139">
        <v>100</v>
      </c>
      <c r="P241" s="139" t="s">
        <v>28</v>
      </c>
      <c r="Q241" s="139" t="s">
        <v>836</v>
      </c>
      <c r="R241" s="139" t="s">
        <v>836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2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773</v>
      </c>
      <c r="AD241" s="139" t="s">
        <v>773</v>
      </c>
      <c r="AE241" s="139" t="s">
        <v>934</v>
      </c>
      <c r="AF241" s="139" t="s">
        <v>395</v>
      </c>
      <c r="AG241" s="139" t="s">
        <v>787</v>
      </c>
      <c r="AH241" s="216">
        <v>4.2300000000000004</v>
      </c>
      <c r="AI241" s="149">
        <v>1.64</v>
      </c>
    </row>
    <row r="242" spans="1:35" hidden="1" x14ac:dyDescent="0.35">
      <c r="A242" s="139">
        <v>100</v>
      </c>
      <c r="B242" s="161">
        <v>1298</v>
      </c>
      <c r="C242" s="161">
        <v>241</v>
      </c>
      <c r="D242" s="139" t="s">
        <v>798</v>
      </c>
      <c r="E242" s="139" t="s">
        <v>28</v>
      </c>
      <c r="F242" s="212" t="s">
        <v>28</v>
      </c>
      <c r="G242" s="212" t="s">
        <v>28</v>
      </c>
      <c r="H242" s="148">
        <v>2.19</v>
      </c>
      <c r="I242" s="148">
        <v>12.97</v>
      </c>
      <c r="J242" s="148">
        <v>27.56</v>
      </c>
      <c r="K242" s="148">
        <v>46.15</v>
      </c>
      <c r="L242" s="148">
        <v>50.91</v>
      </c>
      <c r="M242" s="148">
        <v>54.16</v>
      </c>
      <c r="N242" s="148">
        <v>78.33</v>
      </c>
      <c r="O242" s="148">
        <v>94.94</v>
      </c>
      <c r="P242" s="139" t="s">
        <v>952</v>
      </c>
      <c r="Q242" s="139" t="s">
        <v>789</v>
      </c>
      <c r="R242" s="139" t="s">
        <v>836</v>
      </c>
      <c r="S242" s="139" t="s">
        <v>20</v>
      </c>
      <c r="T242" s="139" t="s">
        <v>1083</v>
      </c>
      <c r="U242" s="139" t="s">
        <v>944</v>
      </c>
      <c r="V242" s="139" t="s">
        <v>28</v>
      </c>
      <c r="W242" s="212" t="s">
        <v>28</v>
      </c>
      <c r="X242" s="139" t="s">
        <v>925</v>
      </c>
      <c r="Y242" s="139" t="s">
        <v>28</v>
      </c>
      <c r="Z242" s="139" t="s">
        <v>28</v>
      </c>
      <c r="AA242" s="139" t="s">
        <v>28</v>
      </c>
      <c r="AB242" s="139" t="s">
        <v>773</v>
      </c>
      <c r="AC242" s="139" t="s">
        <v>798</v>
      </c>
      <c r="AD242" s="139" t="s">
        <v>773</v>
      </c>
      <c r="AE242" s="148">
        <v>4</v>
      </c>
      <c r="AF242" s="139" t="s">
        <v>395</v>
      </c>
      <c r="AG242" s="139" t="s">
        <v>787</v>
      </c>
      <c r="AH242" s="216">
        <v>5.0880000000000001</v>
      </c>
      <c r="AI242" s="149">
        <v>2.88</v>
      </c>
    </row>
    <row r="243" spans="1:35" hidden="1" x14ac:dyDescent="0.35">
      <c r="A243" s="139">
        <v>100</v>
      </c>
      <c r="B243" s="161">
        <v>1299</v>
      </c>
      <c r="C243" s="161">
        <v>242</v>
      </c>
      <c r="D243" s="139" t="s">
        <v>798</v>
      </c>
      <c r="E243" s="139" t="s">
        <v>28</v>
      </c>
      <c r="F243" s="212" t="s">
        <v>28</v>
      </c>
      <c r="G243" s="212" t="s">
        <v>28</v>
      </c>
      <c r="H243" s="148">
        <v>2.19</v>
      </c>
      <c r="I243" s="148">
        <v>12.97</v>
      </c>
      <c r="J243" s="148">
        <v>27.56</v>
      </c>
      <c r="K243" s="148">
        <v>46.15</v>
      </c>
      <c r="L243" s="148">
        <v>50.91</v>
      </c>
      <c r="M243" s="148">
        <v>54.16</v>
      </c>
      <c r="N243" s="148">
        <v>78.33</v>
      </c>
      <c r="O243" s="148">
        <v>94.94</v>
      </c>
      <c r="P243" s="139" t="s">
        <v>952</v>
      </c>
      <c r="Q243" s="139" t="s">
        <v>789</v>
      </c>
      <c r="R243" s="139" t="s">
        <v>836</v>
      </c>
      <c r="S243" s="139" t="s">
        <v>20</v>
      </c>
      <c r="T243" s="139" t="s">
        <v>1083</v>
      </c>
      <c r="U243" s="139" t="s">
        <v>944</v>
      </c>
      <c r="V243" s="139" t="s">
        <v>28</v>
      </c>
      <c r="W243" s="212" t="s">
        <v>28</v>
      </c>
      <c r="X243" s="139" t="s">
        <v>925</v>
      </c>
      <c r="Y243" s="139" t="s">
        <v>28</v>
      </c>
      <c r="Z243" s="139" t="s">
        <v>28</v>
      </c>
      <c r="AA243" s="139" t="s">
        <v>28</v>
      </c>
      <c r="AB243" s="139" t="s">
        <v>773</v>
      </c>
      <c r="AC243" s="139" t="s">
        <v>798</v>
      </c>
      <c r="AD243" s="139" t="s">
        <v>773</v>
      </c>
      <c r="AE243" s="148">
        <v>6</v>
      </c>
      <c r="AF243" s="139" t="s">
        <v>395</v>
      </c>
      <c r="AG243" s="139" t="s">
        <v>787</v>
      </c>
      <c r="AH243" s="216">
        <v>4.9819999999999993</v>
      </c>
      <c r="AI243" s="149">
        <v>3.48</v>
      </c>
    </row>
    <row r="244" spans="1:35" hidden="1" x14ac:dyDescent="0.35">
      <c r="A244" s="139">
        <v>100</v>
      </c>
      <c r="B244" s="161">
        <v>1300</v>
      </c>
      <c r="C244" s="161">
        <v>243</v>
      </c>
      <c r="D244" s="139" t="s">
        <v>798</v>
      </c>
      <c r="E244" s="139" t="s">
        <v>28</v>
      </c>
      <c r="F244" s="212" t="s">
        <v>28</v>
      </c>
      <c r="G244" s="212" t="s">
        <v>28</v>
      </c>
      <c r="H244" s="148">
        <v>2.19</v>
      </c>
      <c r="I244" s="148">
        <v>12.97</v>
      </c>
      <c r="J244" s="148">
        <v>27.56</v>
      </c>
      <c r="K244" s="148">
        <v>46.15</v>
      </c>
      <c r="L244" s="148">
        <v>50.91</v>
      </c>
      <c r="M244" s="148">
        <v>54.16</v>
      </c>
      <c r="N244" s="148">
        <v>78.33</v>
      </c>
      <c r="O244" s="148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1083</v>
      </c>
      <c r="U244" s="139" t="s">
        <v>944</v>
      </c>
      <c r="V244" s="139" t="s">
        <v>28</v>
      </c>
      <c r="W244" s="212" t="s">
        <v>28</v>
      </c>
      <c r="X244" s="139" t="s">
        <v>925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48">
        <v>8</v>
      </c>
      <c r="AF244" s="139" t="s">
        <v>395</v>
      </c>
      <c r="AG244" s="139" t="s">
        <v>787</v>
      </c>
      <c r="AH244" s="216">
        <v>4.8760000000000003</v>
      </c>
      <c r="AI244" s="149">
        <v>3.76</v>
      </c>
    </row>
    <row r="245" spans="1:35" hidden="1" x14ac:dyDescent="0.35">
      <c r="A245" s="139">
        <v>100</v>
      </c>
      <c r="B245" s="161">
        <v>1301</v>
      </c>
      <c r="C245" s="161">
        <v>244</v>
      </c>
      <c r="D245" s="139" t="s">
        <v>798</v>
      </c>
      <c r="E245" s="139" t="s">
        <v>28</v>
      </c>
      <c r="F245" s="212" t="s">
        <v>28</v>
      </c>
      <c r="G245" s="212" t="s">
        <v>28</v>
      </c>
      <c r="H245" s="148">
        <v>2.19</v>
      </c>
      <c r="I245" s="148">
        <v>12.97</v>
      </c>
      <c r="J245" s="148">
        <v>27.56</v>
      </c>
      <c r="K245" s="148">
        <v>46.15</v>
      </c>
      <c r="L245" s="148">
        <v>50.91</v>
      </c>
      <c r="M245" s="148">
        <v>54.16</v>
      </c>
      <c r="N245" s="148">
        <v>78.33</v>
      </c>
      <c r="O245" s="148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1083</v>
      </c>
      <c r="U245" s="139" t="s">
        <v>944</v>
      </c>
      <c r="V245" s="139" t="s">
        <v>28</v>
      </c>
      <c r="W245" s="212" t="s">
        <v>28</v>
      </c>
      <c r="X245" s="139" t="s">
        <v>925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48">
        <v>10</v>
      </c>
      <c r="AF245" s="139" t="s">
        <v>395</v>
      </c>
      <c r="AG245" s="139" t="s">
        <v>787</v>
      </c>
      <c r="AH245" s="216">
        <v>4.7699999999999996</v>
      </c>
      <c r="AI245" s="149">
        <v>4.46</v>
      </c>
    </row>
    <row r="246" spans="1:35" hidden="1" x14ac:dyDescent="0.35">
      <c r="A246" s="139">
        <v>100</v>
      </c>
      <c r="B246" s="161">
        <v>1302</v>
      </c>
      <c r="C246" s="161">
        <v>245</v>
      </c>
      <c r="D246" s="139" t="s">
        <v>798</v>
      </c>
      <c r="E246" s="139" t="s">
        <v>28</v>
      </c>
      <c r="F246" s="212" t="s">
        <v>28</v>
      </c>
      <c r="G246" s="212" t="s">
        <v>28</v>
      </c>
      <c r="H246" s="148">
        <v>2.19</v>
      </c>
      <c r="I246" s="148">
        <v>12.97</v>
      </c>
      <c r="J246" s="148">
        <v>27.56</v>
      </c>
      <c r="K246" s="148">
        <v>46.15</v>
      </c>
      <c r="L246" s="148">
        <v>50.91</v>
      </c>
      <c r="M246" s="148">
        <v>54.16</v>
      </c>
      <c r="N246" s="148">
        <v>78.33</v>
      </c>
      <c r="O246" s="148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1083</v>
      </c>
      <c r="U246" s="139" t="s">
        <v>944</v>
      </c>
      <c r="V246" s="139" t="s">
        <v>28</v>
      </c>
      <c r="W246" s="212" t="s">
        <v>28</v>
      </c>
      <c r="X246" s="139" t="s">
        <v>925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48">
        <v>12</v>
      </c>
      <c r="AF246" s="139" t="s">
        <v>395</v>
      </c>
      <c r="AG246" s="139" t="s">
        <v>787</v>
      </c>
      <c r="AH246" s="216">
        <v>4.6639999999999997</v>
      </c>
      <c r="AI246" s="149">
        <v>4.5599999999999996</v>
      </c>
    </row>
    <row r="247" spans="1:35" hidden="1" x14ac:dyDescent="0.35">
      <c r="A247" s="139">
        <v>100</v>
      </c>
      <c r="B247" s="161">
        <v>1303</v>
      </c>
      <c r="C247" s="161">
        <v>246</v>
      </c>
      <c r="D247" s="139" t="s">
        <v>798</v>
      </c>
      <c r="E247" s="139" t="s">
        <v>28</v>
      </c>
      <c r="F247" s="212" t="s">
        <v>28</v>
      </c>
      <c r="G247" s="212" t="s">
        <v>28</v>
      </c>
      <c r="H247" s="148">
        <v>2.19</v>
      </c>
      <c r="I247" s="148">
        <v>12.97</v>
      </c>
      <c r="J247" s="148">
        <v>27.56</v>
      </c>
      <c r="K247" s="148">
        <v>46.15</v>
      </c>
      <c r="L247" s="148">
        <v>50.91</v>
      </c>
      <c r="M247" s="148">
        <v>54.16</v>
      </c>
      <c r="N247" s="148">
        <v>78.33</v>
      </c>
      <c r="O247" s="148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1083</v>
      </c>
      <c r="U247" s="139" t="s">
        <v>944</v>
      </c>
      <c r="V247" s="139" t="s">
        <v>28</v>
      </c>
      <c r="W247" s="212" t="s">
        <v>28</v>
      </c>
      <c r="X247" s="139" t="s">
        <v>925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48">
        <v>14</v>
      </c>
      <c r="AF247" s="139" t="s">
        <v>395</v>
      </c>
      <c r="AG247" s="139" t="s">
        <v>787</v>
      </c>
      <c r="AH247" s="216">
        <v>4.5579999999999998</v>
      </c>
      <c r="AI247" s="149">
        <v>5.45</v>
      </c>
    </row>
    <row r="248" spans="1:35" hidden="1" x14ac:dyDescent="0.35">
      <c r="A248" s="139">
        <v>100</v>
      </c>
      <c r="B248" s="161">
        <v>1304</v>
      </c>
      <c r="C248" s="161">
        <v>247</v>
      </c>
      <c r="D248" s="139" t="s">
        <v>798</v>
      </c>
      <c r="E248" s="139" t="s">
        <v>28</v>
      </c>
      <c r="F248" s="212" t="s">
        <v>28</v>
      </c>
      <c r="G248" s="212" t="s">
        <v>28</v>
      </c>
      <c r="H248" s="148">
        <v>2.19</v>
      </c>
      <c r="I248" s="148">
        <v>12.97</v>
      </c>
      <c r="J248" s="148">
        <v>27.56</v>
      </c>
      <c r="K248" s="148">
        <v>46.15</v>
      </c>
      <c r="L248" s="148">
        <v>50.91</v>
      </c>
      <c r="M248" s="148">
        <v>54.16</v>
      </c>
      <c r="N248" s="148">
        <v>78.33</v>
      </c>
      <c r="O248" s="148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1083</v>
      </c>
      <c r="U248" s="139" t="s">
        <v>944</v>
      </c>
      <c r="V248" s="139" t="s">
        <v>28</v>
      </c>
      <c r="W248" s="212" t="s">
        <v>28</v>
      </c>
      <c r="X248" s="139" t="s">
        <v>925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48">
        <v>16</v>
      </c>
      <c r="AF248" s="139" t="s">
        <v>395</v>
      </c>
      <c r="AG248" s="139" t="s">
        <v>787</v>
      </c>
      <c r="AH248" s="216">
        <v>4.452</v>
      </c>
      <c r="AI248" s="149">
        <v>6.54</v>
      </c>
    </row>
    <row r="249" spans="1:35" hidden="1" x14ac:dyDescent="0.35">
      <c r="A249" s="200">
        <v>100</v>
      </c>
      <c r="B249" s="161">
        <v>1330</v>
      </c>
      <c r="C249" s="161">
        <v>248</v>
      </c>
      <c r="D249" s="139" t="s">
        <v>773</v>
      </c>
      <c r="E249" s="139" t="s">
        <v>28</v>
      </c>
      <c r="F249" s="212" t="s">
        <v>28</v>
      </c>
      <c r="G249" s="212" t="s">
        <v>28</v>
      </c>
      <c r="H249" s="148">
        <v>2.19</v>
      </c>
      <c r="I249" s="148">
        <v>12.97</v>
      </c>
      <c r="J249" s="148">
        <v>27.56</v>
      </c>
      <c r="K249" s="148">
        <v>46.15</v>
      </c>
      <c r="L249" s="148">
        <v>50.91</v>
      </c>
      <c r="M249" s="148">
        <v>54.16</v>
      </c>
      <c r="N249" s="148">
        <v>78.33</v>
      </c>
      <c r="O249" s="148">
        <v>94.94</v>
      </c>
      <c r="P249" s="139" t="s">
        <v>952</v>
      </c>
      <c r="Q249" s="139" t="s">
        <v>789</v>
      </c>
      <c r="R249" s="139" t="s">
        <v>836</v>
      </c>
      <c r="S249" s="139" t="s">
        <v>934</v>
      </c>
      <c r="T249" s="139" t="s">
        <v>934</v>
      </c>
      <c r="U249" s="139" t="s">
        <v>934</v>
      </c>
      <c r="V249" s="139" t="s">
        <v>934</v>
      </c>
      <c r="W249" s="212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773</v>
      </c>
      <c r="AD249" s="139" t="s">
        <v>773</v>
      </c>
      <c r="AE249" s="139" t="s">
        <v>934</v>
      </c>
      <c r="AF249" s="139" t="s">
        <v>395</v>
      </c>
      <c r="AG249" s="139" t="s">
        <v>787</v>
      </c>
      <c r="AH249" s="216">
        <v>4</v>
      </c>
      <c r="AI249" s="149">
        <v>4.46</v>
      </c>
    </row>
    <row r="250" spans="1:35" hidden="1" x14ac:dyDescent="0.35">
      <c r="A250" s="200">
        <v>100</v>
      </c>
      <c r="B250" s="161">
        <v>1331</v>
      </c>
      <c r="C250" s="161">
        <v>249</v>
      </c>
      <c r="D250" s="139" t="s">
        <v>773</v>
      </c>
      <c r="E250" s="139" t="s">
        <v>28</v>
      </c>
      <c r="F250" s="212" t="s">
        <v>28</v>
      </c>
      <c r="G250" s="212" t="s">
        <v>28</v>
      </c>
      <c r="H250" s="148">
        <v>2.19</v>
      </c>
      <c r="I250" s="148">
        <v>12.97</v>
      </c>
      <c r="J250" s="148">
        <v>27.56</v>
      </c>
      <c r="K250" s="148">
        <v>46.15</v>
      </c>
      <c r="L250" s="148">
        <v>50.91</v>
      </c>
      <c r="M250" s="148">
        <v>54.16</v>
      </c>
      <c r="N250" s="148">
        <v>78.33</v>
      </c>
      <c r="O250" s="148">
        <v>94.94</v>
      </c>
      <c r="P250" s="139" t="s">
        <v>952</v>
      </c>
      <c r="Q250" s="139" t="s">
        <v>789</v>
      </c>
      <c r="R250" s="139" t="s">
        <v>836</v>
      </c>
      <c r="S250" s="139" t="s">
        <v>934</v>
      </c>
      <c r="T250" s="139" t="s">
        <v>934</v>
      </c>
      <c r="U250" s="139" t="s">
        <v>934</v>
      </c>
      <c r="V250" s="139" t="s">
        <v>934</v>
      </c>
      <c r="W250" s="212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139" t="s">
        <v>934</v>
      </c>
      <c r="AF250" s="139" t="s">
        <v>395</v>
      </c>
      <c r="AG250" s="139" t="s">
        <v>787</v>
      </c>
      <c r="AH250" s="216">
        <v>4.5</v>
      </c>
      <c r="AI250" s="149">
        <v>2.76</v>
      </c>
    </row>
    <row r="251" spans="1:35" hidden="1" x14ac:dyDescent="0.35">
      <c r="A251" s="200">
        <v>100</v>
      </c>
      <c r="B251" s="161">
        <v>1332</v>
      </c>
      <c r="C251" s="161">
        <v>250</v>
      </c>
      <c r="D251" s="139" t="s">
        <v>773</v>
      </c>
      <c r="E251" s="139" t="s">
        <v>28</v>
      </c>
      <c r="F251" s="212" t="s">
        <v>28</v>
      </c>
      <c r="G251" s="212" t="s">
        <v>28</v>
      </c>
      <c r="H251" s="148">
        <v>2.19</v>
      </c>
      <c r="I251" s="148">
        <v>12.97</v>
      </c>
      <c r="J251" s="148">
        <v>27.56</v>
      </c>
      <c r="K251" s="148">
        <v>46.15</v>
      </c>
      <c r="L251" s="148">
        <v>50.91</v>
      </c>
      <c r="M251" s="148">
        <v>54.16</v>
      </c>
      <c r="N251" s="148">
        <v>78.33</v>
      </c>
      <c r="O251" s="148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2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139" t="s">
        <v>934</v>
      </c>
      <c r="AF251" s="139" t="s">
        <v>395</v>
      </c>
      <c r="AG251" s="139" t="s">
        <v>787</v>
      </c>
      <c r="AH251" s="216">
        <v>5</v>
      </c>
      <c r="AI251" s="149">
        <v>4.46</v>
      </c>
    </row>
    <row r="252" spans="1:35" hidden="1" x14ac:dyDescent="0.35">
      <c r="A252" s="200">
        <v>100</v>
      </c>
      <c r="B252" s="161">
        <v>1333</v>
      </c>
      <c r="C252" s="161">
        <v>251</v>
      </c>
      <c r="D252" s="139" t="s">
        <v>773</v>
      </c>
      <c r="E252" s="139" t="s">
        <v>28</v>
      </c>
      <c r="F252" s="212" t="s">
        <v>28</v>
      </c>
      <c r="G252" s="212" t="s">
        <v>28</v>
      </c>
      <c r="H252" s="148">
        <v>2.19</v>
      </c>
      <c r="I252" s="148">
        <v>12.97</v>
      </c>
      <c r="J252" s="148">
        <v>27.56</v>
      </c>
      <c r="K252" s="148">
        <v>46.15</v>
      </c>
      <c r="L252" s="148">
        <v>50.91</v>
      </c>
      <c r="M252" s="148">
        <v>54.16</v>
      </c>
      <c r="N252" s="148">
        <v>78.33</v>
      </c>
      <c r="O252" s="148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2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773</v>
      </c>
      <c r="AD252" s="139" t="s">
        <v>773</v>
      </c>
      <c r="AE252" s="139" t="s">
        <v>934</v>
      </c>
      <c r="AF252" s="139" t="s">
        <v>395</v>
      </c>
      <c r="AG252" s="139" t="s">
        <v>787</v>
      </c>
      <c r="AH252" s="216">
        <v>5.3</v>
      </c>
      <c r="AI252" s="149">
        <v>4.76</v>
      </c>
    </row>
    <row r="253" spans="1:35" hidden="1" x14ac:dyDescent="0.35">
      <c r="A253" s="200">
        <v>100</v>
      </c>
      <c r="B253" s="161">
        <v>1334</v>
      </c>
      <c r="C253" s="161">
        <v>252</v>
      </c>
      <c r="D253" s="139" t="s">
        <v>773</v>
      </c>
      <c r="E253" s="139" t="s">
        <v>28</v>
      </c>
      <c r="F253" s="212" t="s">
        <v>28</v>
      </c>
      <c r="G253" s="212" t="s">
        <v>28</v>
      </c>
      <c r="H253" s="148">
        <v>2.19</v>
      </c>
      <c r="I253" s="148">
        <v>12.97</v>
      </c>
      <c r="J253" s="148">
        <v>27.56</v>
      </c>
      <c r="K253" s="148">
        <v>46.15</v>
      </c>
      <c r="L253" s="148">
        <v>50.91</v>
      </c>
      <c r="M253" s="148">
        <v>54.16</v>
      </c>
      <c r="N253" s="148">
        <v>78.33</v>
      </c>
      <c r="O253" s="148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2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773</v>
      </c>
      <c r="AD253" s="139" t="s">
        <v>773</v>
      </c>
      <c r="AE253" s="139" t="s">
        <v>934</v>
      </c>
      <c r="AF253" s="139" t="s">
        <v>395</v>
      </c>
      <c r="AG253" s="139" t="s">
        <v>787</v>
      </c>
      <c r="AH253" s="216">
        <v>5.5</v>
      </c>
      <c r="AI253" s="149">
        <v>5.05</v>
      </c>
    </row>
    <row r="254" spans="1:35" hidden="1" x14ac:dyDescent="0.35">
      <c r="A254" s="200">
        <v>100</v>
      </c>
      <c r="B254" s="161">
        <v>1335</v>
      </c>
      <c r="C254" s="161">
        <v>253</v>
      </c>
      <c r="D254" s="139" t="s">
        <v>773</v>
      </c>
      <c r="E254" s="139" t="s">
        <v>28</v>
      </c>
      <c r="F254" s="212" t="s">
        <v>28</v>
      </c>
      <c r="G254" s="212" t="s">
        <v>28</v>
      </c>
      <c r="H254" s="148">
        <v>2.19</v>
      </c>
      <c r="I254" s="148">
        <v>12.97</v>
      </c>
      <c r="J254" s="148">
        <v>27.56</v>
      </c>
      <c r="K254" s="148">
        <v>46.15</v>
      </c>
      <c r="L254" s="148">
        <v>50.91</v>
      </c>
      <c r="M254" s="148">
        <v>54.16</v>
      </c>
      <c r="N254" s="148">
        <v>78.33</v>
      </c>
      <c r="O254" s="148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2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139" t="s">
        <v>934</v>
      </c>
      <c r="AF254" s="139" t="s">
        <v>395</v>
      </c>
      <c r="AG254" s="139" t="s">
        <v>787</v>
      </c>
      <c r="AH254" s="216">
        <v>6</v>
      </c>
      <c r="AI254" s="149">
        <v>6.26</v>
      </c>
    </row>
    <row r="255" spans="1:35" hidden="1" x14ac:dyDescent="0.35">
      <c r="A255" s="139">
        <v>102</v>
      </c>
      <c r="B255" s="161">
        <v>1348</v>
      </c>
      <c r="C255" s="161">
        <v>254</v>
      </c>
      <c r="D255" s="139" t="s">
        <v>798</v>
      </c>
      <c r="E255" s="139" t="s">
        <v>982</v>
      </c>
      <c r="F255" s="212" t="s">
        <v>28</v>
      </c>
      <c r="G255" s="212" t="s">
        <v>28</v>
      </c>
      <c r="H255" s="139">
        <v>7</v>
      </c>
      <c r="I255" s="139">
        <v>15</v>
      </c>
      <c r="J255" s="139">
        <v>21</v>
      </c>
      <c r="K255" s="139">
        <v>36</v>
      </c>
      <c r="L255" s="139">
        <v>45</v>
      </c>
      <c r="M255" s="139">
        <v>58</v>
      </c>
      <c r="N255" s="139">
        <v>69</v>
      </c>
      <c r="O255" s="139">
        <v>84</v>
      </c>
      <c r="P255" s="139" t="s">
        <v>28</v>
      </c>
      <c r="Q255" s="139" t="s">
        <v>836</v>
      </c>
      <c r="R255" s="139" t="s">
        <v>836</v>
      </c>
      <c r="S255" s="139" t="s">
        <v>73</v>
      </c>
      <c r="T255" s="139" t="s">
        <v>376</v>
      </c>
      <c r="U255" s="139" t="s">
        <v>944</v>
      </c>
      <c r="V255" s="139" t="s">
        <v>381</v>
      </c>
      <c r="W255" s="212" t="s">
        <v>28</v>
      </c>
      <c r="X255" s="139" t="s">
        <v>925</v>
      </c>
      <c r="Y255" s="139">
        <v>150</v>
      </c>
      <c r="Z255" s="139">
        <v>175</v>
      </c>
      <c r="AA255" s="139">
        <v>0.6</v>
      </c>
      <c r="AB255" s="139" t="s">
        <v>773</v>
      </c>
      <c r="AC255" s="139" t="s">
        <v>773</v>
      </c>
      <c r="AD255" s="139" t="s">
        <v>773</v>
      </c>
      <c r="AE255" s="139">
        <v>5</v>
      </c>
      <c r="AF255" s="139" t="s">
        <v>395</v>
      </c>
      <c r="AG255" s="139" t="s">
        <v>787</v>
      </c>
      <c r="AH255" s="216">
        <v>4</v>
      </c>
      <c r="AI255" s="149">
        <v>1.76</v>
      </c>
    </row>
    <row r="256" spans="1:35" hidden="1" x14ac:dyDescent="0.35">
      <c r="A256" s="139">
        <v>102</v>
      </c>
      <c r="B256" s="161">
        <v>1349</v>
      </c>
      <c r="C256" s="161">
        <v>255</v>
      </c>
      <c r="D256" s="139" t="s">
        <v>798</v>
      </c>
      <c r="E256" s="139" t="s">
        <v>982</v>
      </c>
      <c r="F256" s="212" t="s">
        <v>28</v>
      </c>
      <c r="G256" s="212" t="s">
        <v>28</v>
      </c>
      <c r="H256" s="139">
        <v>7</v>
      </c>
      <c r="I256" s="139">
        <v>15</v>
      </c>
      <c r="J256" s="139">
        <v>21</v>
      </c>
      <c r="K256" s="139">
        <v>36</v>
      </c>
      <c r="L256" s="139">
        <v>45</v>
      </c>
      <c r="M256" s="139">
        <v>58</v>
      </c>
      <c r="N256" s="139">
        <v>69</v>
      </c>
      <c r="O256" s="139">
        <v>84</v>
      </c>
      <c r="P256" s="139" t="s">
        <v>28</v>
      </c>
      <c r="Q256" s="139" t="s">
        <v>836</v>
      </c>
      <c r="R256" s="139" t="s">
        <v>836</v>
      </c>
      <c r="S256" s="139" t="s">
        <v>73</v>
      </c>
      <c r="T256" s="139" t="s">
        <v>376</v>
      </c>
      <c r="U256" s="139" t="s">
        <v>944</v>
      </c>
      <c r="V256" s="139" t="s">
        <v>381</v>
      </c>
      <c r="W256" s="212" t="s">
        <v>28</v>
      </c>
      <c r="X256" s="139" t="s">
        <v>925</v>
      </c>
      <c r="Y256" s="139">
        <v>150</v>
      </c>
      <c r="Z256" s="139">
        <v>175</v>
      </c>
      <c r="AA256" s="139">
        <v>0.6</v>
      </c>
      <c r="AB256" s="139" t="s">
        <v>773</v>
      </c>
      <c r="AC256" s="139" t="s">
        <v>773</v>
      </c>
      <c r="AD256" s="139" t="s">
        <v>773</v>
      </c>
      <c r="AE256" s="139">
        <v>5</v>
      </c>
      <c r="AF256" s="139" t="s">
        <v>395</v>
      </c>
      <c r="AG256" s="139" t="s">
        <v>787</v>
      </c>
      <c r="AH256" s="216">
        <v>4.5</v>
      </c>
      <c r="AI256" s="149">
        <v>2.17</v>
      </c>
    </row>
    <row r="257" spans="1:35" hidden="1" x14ac:dyDescent="0.35">
      <c r="A257" s="139">
        <v>102</v>
      </c>
      <c r="B257" s="161">
        <v>1350</v>
      </c>
      <c r="C257" s="161">
        <v>256</v>
      </c>
      <c r="D257" s="139" t="s">
        <v>798</v>
      </c>
      <c r="E257" s="139" t="s">
        <v>982</v>
      </c>
      <c r="F257" s="212" t="s">
        <v>28</v>
      </c>
      <c r="G257" s="212" t="s">
        <v>28</v>
      </c>
      <c r="H257" s="139">
        <v>7</v>
      </c>
      <c r="I257" s="139">
        <v>15</v>
      </c>
      <c r="J257" s="139">
        <v>21</v>
      </c>
      <c r="K257" s="139">
        <v>36</v>
      </c>
      <c r="L257" s="139">
        <v>45</v>
      </c>
      <c r="M257" s="139">
        <v>58</v>
      </c>
      <c r="N257" s="139">
        <v>69</v>
      </c>
      <c r="O257" s="139">
        <v>84</v>
      </c>
      <c r="P257" s="139" t="s">
        <v>28</v>
      </c>
      <c r="Q257" s="139" t="s">
        <v>836</v>
      </c>
      <c r="R257" s="139" t="s">
        <v>836</v>
      </c>
      <c r="S257" s="139" t="s">
        <v>73</v>
      </c>
      <c r="T257" s="139" t="s">
        <v>376</v>
      </c>
      <c r="U257" s="139" t="s">
        <v>944</v>
      </c>
      <c r="V257" s="139" t="s">
        <v>381</v>
      </c>
      <c r="W257" s="212" t="s">
        <v>28</v>
      </c>
      <c r="X257" s="139" t="s">
        <v>925</v>
      </c>
      <c r="Y257" s="139">
        <v>150</v>
      </c>
      <c r="Z257" s="139">
        <v>175</v>
      </c>
      <c r="AA257" s="139">
        <v>0.6</v>
      </c>
      <c r="AB257" s="139" t="s">
        <v>773</v>
      </c>
      <c r="AC257" s="139" t="s">
        <v>773</v>
      </c>
      <c r="AD257" s="139" t="s">
        <v>773</v>
      </c>
      <c r="AE257" s="139">
        <v>5</v>
      </c>
      <c r="AF257" s="139" t="s">
        <v>395</v>
      </c>
      <c r="AG257" s="139" t="s">
        <v>787</v>
      </c>
      <c r="AH257" s="216">
        <v>5</v>
      </c>
      <c r="AI257" s="149">
        <v>2.44</v>
      </c>
    </row>
    <row r="258" spans="1:35" hidden="1" x14ac:dyDescent="0.35">
      <c r="A258" s="139">
        <v>102</v>
      </c>
      <c r="B258" s="161">
        <v>1351</v>
      </c>
      <c r="C258" s="161">
        <v>257</v>
      </c>
      <c r="D258" s="139" t="s">
        <v>798</v>
      </c>
      <c r="E258" s="139" t="s">
        <v>982</v>
      </c>
      <c r="F258" s="212" t="s">
        <v>28</v>
      </c>
      <c r="G258" s="212" t="s">
        <v>28</v>
      </c>
      <c r="H258" s="139">
        <v>7</v>
      </c>
      <c r="I258" s="139">
        <v>15</v>
      </c>
      <c r="J258" s="139">
        <v>21</v>
      </c>
      <c r="K258" s="139">
        <v>36</v>
      </c>
      <c r="L258" s="139">
        <v>45</v>
      </c>
      <c r="M258" s="139">
        <v>58</v>
      </c>
      <c r="N258" s="139">
        <v>69</v>
      </c>
      <c r="O258" s="139">
        <v>84</v>
      </c>
      <c r="P258" s="139" t="s">
        <v>28</v>
      </c>
      <c r="Q258" s="139" t="s">
        <v>836</v>
      </c>
      <c r="R258" s="139" t="s">
        <v>836</v>
      </c>
      <c r="S258" s="139" t="s">
        <v>73</v>
      </c>
      <c r="T258" s="139" t="s">
        <v>376</v>
      </c>
      <c r="U258" s="139" t="s">
        <v>944</v>
      </c>
      <c r="V258" s="139" t="s">
        <v>381</v>
      </c>
      <c r="W258" s="212" t="s">
        <v>28</v>
      </c>
      <c r="X258" s="139" t="s">
        <v>925</v>
      </c>
      <c r="Y258" s="139">
        <v>150</v>
      </c>
      <c r="Z258" s="139">
        <v>175</v>
      </c>
      <c r="AA258" s="139">
        <v>0.6</v>
      </c>
      <c r="AB258" s="139" t="s">
        <v>773</v>
      </c>
      <c r="AC258" s="139" t="s">
        <v>773</v>
      </c>
      <c r="AD258" s="139" t="s">
        <v>773</v>
      </c>
      <c r="AE258" s="139">
        <v>5</v>
      </c>
      <c r="AF258" s="139" t="s">
        <v>395</v>
      </c>
      <c r="AG258" s="139" t="s">
        <v>787</v>
      </c>
      <c r="AH258" s="216">
        <v>5.5</v>
      </c>
      <c r="AI258" s="149">
        <v>2.89</v>
      </c>
    </row>
    <row r="259" spans="1:35" hidden="1" x14ac:dyDescent="0.35">
      <c r="A259" s="139">
        <v>102</v>
      </c>
      <c r="B259" s="161">
        <v>1352</v>
      </c>
      <c r="C259" s="161">
        <v>258</v>
      </c>
      <c r="D259" s="139" t="s">
        <v>798</v>
      </c>
      <c r="E259" s="139" t="s">
        <v>982</v>
      </c>
      <c r="F259" s="212" t="s">
        <v>28</v>
      </c>
      <c r="G259" s="212" t="s">
        <v>28</v>
      </c>
      <c r="H259" s="139">
        <v>7</v>
      </c>
      <c r="I259" s="139">
        <v>15</v>
      </c>
      <c r="J259" s="139">
        <v>21</v>
      </c>
      <c r="K259" s="139">
        <v>36</v>
      </c>
      <c r="L259" s="139">
        <v>45</v>
      </c>
      <c r="M259" s="139">
        <v>58</v>
      </c>
      <c r="N259" s="139">
        <v>69</v>
      </c>
      <c r="O259" s="139">
        <v>84</v>
      </c>
      <c r="P259" s="139" t="s">
        <v>28</v>
      </c>
      <c r="Q259" s="139" t="s">
        <v>836</v>
      </c>
      <c r="R259" s="139" t="s">
        <v>836</v>
      </c>
      <c r="S259" s="139" t="s">
        <v>73</v>
      </c>
      <c r="T259" s="139" t="s">
        <v>376</v>
      </c>
      <c r="U259" s="139" t="s">
        <v>944</v>
      </c>
      <c r="V259" s="139" t="s">
        <v>381</v>
      </c>
      <c r="W259" s="212" t="s">
        <v>28</v>
      </c>
      <c r="X259" s="139" t="s">
        <v>925</v>
      </c>
      <c r="Y259" s="139">
        <v>150</v>
      </c>
      <c r="Z259" s="139">
        <v>175</v>
      </c>
      <c r="AA259" s="139">
        <v>0.6</v>
      </c>
      <c r="AB259" s="139" t="s">
        <v>773</v>
      </c>
      <c r="AC259" s="139" t="s">
        <v>773</v>
      </c>
      <c r="AD259" s="139" t="s">
        <v>773</v>
      </c>
      <c r="AE259" s="139">
        <v>5</v>
      </c>
      <c r="AF259" s="139" t="s">
        <v>395</v>
      </c>
      <c r="AG259" s="139" t="s">
        <v>787</v>
      </c>
      <c r="AH259" s="216">
        <v>6</v>
      </c>
      <c r="AI259" s="149">
        <v>3.03</v>
      </c>
    </row>
    <row r="260" spans="1:35" hidden="1" x14ac:dyDescent="0.35">
      <c r="A260" s="139">
        <v>102</v>
      </c>
      <c r="B260" s="161">
        <v>1353</v>
      </c>
      <c r="C260" s="161">
        <v>259</v>
      </c>
      <c r="D260" s="139" t="s">
        <v>798</v>
      </c>
      <c r="E260" s="139" t="s">
        <v>982</v>
      </c>
      <c r="F260" s="212" t="s">
        <v>28</v>
      </c>
      <c r="G260" s="212" t="s">
        <v>28</v>
      </c>
      <c r="H260" s="139">
        <v>7</v>
      </c>
      <c r="I260" s="139">
        <v>15</v>
      </c>
      <c r="J260" s="139">
        <v>21</v>
      </c>
      <c r="K260" s="139">
        <v>36</v>
      </c>
      <c r="L260" s="139">
        <v>45</v>
      </c>
      <c r="M260" s="139">
        <v>58</v>
      </c>
      <c r="N260" s="139">
        <v>69</v>
      </c>
      <c r="O260" s="139">
        <v>84</v>
      </c>
      <c r="P260" s="139" t="s">
        <v>28</v>
      </c>
      <c r="Q260" s="139" t="s">
        <v>836</v>
      </c>
      <c r="R260" s="139" t="s">
        <v>836</v>
      </c>
      <c r="S260" s="139" t="s">
        <v>73</v>
      </c>
      <c r="T260" s="139" t="s">
        <v>376</v>
      </c>
      <c r="U260" s="139" t="s">
        <v>944</v>
      </c>
      <c r="V260" s="139" t="s">
        <v>381</v>
      </c>
      <c r="W260" s="212" t="s">
        <v>28</v>
      </c>
      <c r="X260" s="139" t="s">
        <v>925</v>
      </c>
      <c r="Y260" s="139">
        <v>150</v>
      </c>
      <c r="Z260" s="139">
        <v>175</v>
      </c>
      <c r="AA260" s="139">
        <v>0.6</v>
      </c>
      <c r="AB260" s="139" t="s">
        <v>773</v>
      </c>
      <c r="AC260" s="139" t="s">
        <v>773</v>
      </c>
      <c r="AD260" s="139" t="s">
        <v>773</v>
      </c>
      <c r="AE260" s="139">
        <v>5</v>
      </c>
      <c r="AF260" s="139" t="s">
        <v>395</v>
      </c>
      <c r="AG260" s="139" t="s">
        <v>787</v>
      </c>
      <c r="AH260" s="216">
        <v>6.5</v>
      </c>
      <c r="AI260" s="149">
        <v>3.2</v>
      </c>
    </row>
    <row r="261" spans="1:35" hidden="1" x14ac:dyDescent="0.35">
      <c r="A261" s="200">
        <v>102</v>
      </c>
      <c r="B261" s="161">
        <v>1366</v>
      </c>
      <c r="C261" s="161">
        <v>260</v>
      </c>
      <c r="D261" s="139" t="s">
        <v>773</v>
      </c>
      <c r="E261" s="139" t="s">
        <v>982</v>
      </c>
      <c r="F261" s="212" t="s">
        <v>28</v>
      </c>
      <c r="G261" s="212" t="s">
        <v>28</v>
      </c>
      <c r="H261" s="139">
        <v>7</v>
      </c>
      <c r="I261" s="139">
        <v>15</v>
      </c>
      <c r="J261" s="139">
        <v>21</v>
      </c>
      <c r="K261" s="139">
        <v>36</v>
      </c>
      <c r="L261" s="139">
        <v>45</v>
      </c>
      <c r="M261" s="139">
        <v>58</v>
      </c>
      <c r="N261" s="139">
        <v>69</v>
      </c>
      <c r="O261" s="139">
        <v>84</v>
      </c>
      <c r="P261" s="139" t="s">
        <v>28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2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773</v>
      </c>
      <c r="AC261" s="139" t="s">
        <v>773</v>
      </c>
      <c r="AD261" s="139" t="s">
        <v>773</v>
      </c>
      <c r="AE261" s="139" t="s">
        <v>934</v>
      </c>
      <c r="AF261" s="139" t="s">
        <v>395</v>
      </c>
      <c r="AG261" s="139" t="s">
        <v>787</v>
      </c>
      <c r="AH261" s="216">
        <v>4</v>
      </c>
      <c r="AI261" s="149">
        <v>2.36</v>
      </c>
    </row>
    <row r="262" spans="1:35" hidden="1" x14ac:dyDescent="0.35">
      <c r="A262" s="200">
        <v>102</v>
      </c>
      <c r="B262" s="161">
        <v>1367</v>
      </c>
      <c r="C262" s="161">
        <v>261</v>
      </c>
      <c r="D262" s="139" t="s">
        <v>773</v>
      </c>
      <c r="E262" s="139" t="s">
        <v>982</v>
      </c>
      <c r="F262" s="212" t="s">
        <v>28</v>
      </c>
      <c r="G262" s="212" t="s">
        <v>28</v>
      </c>
      <c r="H262" s="139">
        <v>7</v>
      </c>
      <c r="I262" s="139">
        <v>15</v>
      </c>
      <c r="J262" s="139">
        <v>21</v>
      </c>
      <c r="K262" s="139">
        <v>36</v>
      </c>
      <c r="L262" s="139">
        <v>45</v>
      </c>
      <c r="M262" s="139">
        <v>58</v>
      </c>
      <c r="N262" s="139">
        <v>69</v>
      </c>
      <c r="O262" s="139">
        <v>84</v>
      </c>
      <c r="P262" s="139" t="s">
        <v>28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2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773</v>
      </c>
      <c r="AC262" s="139" t="s">
        <v>773</v>
      </c>
      <c r="AD262" s="139" t="s">
        <v>773</v>
      </c>
      <c r="AE262" s="139" t="s">
        <v>934</v>
      </c>
      <c r="AF262" s="139" t="s">
        <v>395</v>
      </c>
      <c r="AG262" s="139" t="s">
        <v>787</v>
      </c>
      <c r="AH262" s="216">
        <v>4.5</v>
      </c>
      <c r="AI262" s="149">
        <v>3.08</v>
      </c>
    </row>
    <row r="263" spans="1:35" hidden="1" x14ac:dyDescent="0.35">
      <c r="A263" s="200">
        <v>102</v>
      </c>
      <c r="B263" s="161">
        <v>1368</v>
      </c>
      <c r="C263" s="161">
        <v>262</v>
      </c>
      <c r="D263" s="139" t="s">
        <v>773</v>
      </c>
      <c r="E263" s="139" t="s">
        <v>982</v>
      </c>
      <c r="F263" s="212" t="s">
        <v>28</v>
      </c>
      <c r="G263" s="212" t="s">
        <v>28</v>
      </c>
      <c r="H263" s="139">
        <v>7</v>
      </c>
      <c r="I263" s="139">
        <v>15</v>
      </c>
      <c r="J263" s="139">
        <v>21</v>
      </c>
      <c r="K263" s="139">
        <v>36</v>
      </c>
      <c r="L263" s="139">
        <v>45</v>
      </c>
      <c r="M263" s="139">
        <v>58</v>
      </c>
      <c r="N263" s="139">
        <v>69</v>
      </c>
      <c r="O263" s="139">
        <v>84</v>
      </c>
      <c r="P263" s="139" t="s">
        <v>28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2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773</v>
      </c>
      <c r="AC263" s="139" t="s">
        <v>773</v>
      </c>
      <c r="AD263" s="139" t="s">
        <v>773</v>
      </c>
      <c r="AE263" s="139" t="s">
        <v>934</v>
      </c>
      <c r="AF263" s="139" t="s">
        <v>395</v>
      </c>
      <c r="AG263" s="139" t="s">
        <v>787</v>
      </c>
      <c r="AH263" s="216">
        <v>5</v>
      </c>
      <c r="AI263" s="149">
        <v>3.53</v>
      </c>
    </row>
    <row r="264" spans="1:35" hidden="1" x14ac:dyDescent="0.35">
      <c r="A264" s="200">
        <v>102</v>
      </c>
      <c r="B264" s="161">
        <v>1369</v>
      </c>
      <c r="C264" s="161">
        <v>263</v>
      </c>
      <c r="D264" s="139" t="s">
        <v>773</v>
      </c>
      <c r="E264" s="139" t="s">
        <v>982</v>
      </c>
      <c r="F264" s="212" t="s">
        <v>28</v>
      </c>
      <c r="G264" s="212" t="s">
        <v>28</v>
      </c>
      <c r="H264" s="139">
        <v>7</v>
      </c>
      <c r="I264" s="139">
        <v>15</v>
      </c>
      <c r="J264" s="139">
        <v>21</v>
      </c>
      <c r="K264" s="139">
        <v>36</v>
      </c>
      <c r="L264" s="139">
        <v>45</v>
      </c>
      <c r="M264" s="139">
        <v>58</v>
      </c>
      <c r="N264" s="139">
        <v>69</v>
      </c>
      <c r="O264" s="139">
        <v>84</v>
      </c>
      <c r="P264" s="139" t="s">
        <v>28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2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773</v>
      </c>
      <c r="AC264" s="139" t="s">
        <v>773</v>
      </c>
      <c r="AD264" s="139" t="s">
        <v>773</v>
      </c>
      <c r="AE264" s="139" t="s">
        <v>934</v>
      </c>
      <c r="AF264" s="139" t="s">
        <v>395</v>
      </c>
      <c r="AG264" s="139" t="s">
        <v>787</v>
      </c>
      <c r="AH264" s="216">
        <v>5.5</v>
      </c>
      <c r="AI264" s="149">
        <v>3.8</v>
      </c>
    </row>
    <row r="265" spans="1:35" hidden="1" x14ac:dyDescent="0.35">
      <c r="A265" s="200">
        <v>102</v>
      </c>
      <c r="B265" s="161">
        <v>1370</v>
      </c>
      <c r="C265" s="161">
        <v>264</v>
      </c>
      <c r="D265" s="139" t="s">
        <v>773</v>
      </c>
      <c r="E265" s="139" t="s">
        <v>982</v>
      </c>
      <c r="F265" s="212" t="s">
        <v>28</v>
      </c>
      <c r="G265" s="212" t="s">
        <v>28</v>
      </c>
      <c r="H265" s="139">
        <v>7</v>
      </c>
      <c r="I265" s="139">
        <v>15</v>
      </c>
      <c r="J265" s="139">
        <v>21</v>
      </c>
      <c r="K265" s="139">
        <v>36</v>
      </c>
      <c r="L265" s="139">
        <v>45</v>
      </c>
      <c r="M265" s="139">
        <v>58</v>
      </c>
      <c r="N265" s="139">
        <v>69</v>
      </c>
      <c r="O265" s="139">
        <v>84</v>
      </c>
      <c r="P265" s="139" t="s">
        <v>28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2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773</v>
      </c>
      <c r="AC265" s="139" t="s">
        <v>773</v>
      </c>
      <c r="AD265" s="139" t="s">
        <v>773</v>
      </c>
      <c r="AE265" s="139" t="s">
        <v>934</v>
      </c>
      <c r="AF265" s="139" t="s">
        <v>395</v>
      </c>
      <c r="AG265" s="139" t="s">
        <v>787</v>
      </c>
      <c r="AH265" s="216">
        <v>6</v>
      </c>
      <c r="AI265" s="149">
        <v>3.82</v>
      </c>
    </row>
    <row r="266" spans="1:35" hidden="1" x14ac:dyDescent="0.35">
      <c r="A266" s="200">
        <v>102</v>
      </c>
      <c r="B266" s="161">
        <v>1371</v>
      </c>
      <c r="C266" s="161">
        <v>265</v>
      </c>
      <c r="D266" s="139" t="s">
        <v>773</v>
      </c>
      <c r="E266" s="139" t="s">
        <v>982</v>
      </c>
      <c r="F266" s="212" t="s">
        <v>28</v>
      </c>
      <c r="G266" s="212" t="s">
        <v>28</v>
      </c>
      <c r="H266" s="139">
        <v>7</v>
      </c>
      <c r="I266" s="139">
        <v>15</v>
      </c>
      <c r="J266" s="139">
        <v>21</v>
      </c>
      <c r="K266" s="139">
        <v>36</v>
      </c>
      <c r="L266" s="139">
        <v>45</v>
      </c>
      <c r="M266" s="139">
        <v>58</v>
      </c>
      <c r="N266" s="139">
        <v>69</v>
      </c>
      <c r="O266" s="139">
        <v>84</v>
      </c>
      <c r="P266" s="139" t="s">
        <v>28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2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139" t="s">
        <v>934</v>
      </c>
      <c r="AF266" s="139" t="s">
        <v>395</v>
      </c>
      <c r="AG266" s="139" t="s">
        <v>787</v>
      </c>
      <c r="AH266" s="216">
        <v>6.5</v>
      </c>
      <c r="AI266" s="149">
        <v>3.83</v>
      </c>
    </row>
    <row r="267" spans="1:35" hidden="1" x14ac:dyDescent="0.35">
      <c r="A267" s="139">
        <v>105</v>
      </c>
      <c r="B267" s="161">
        <v>1384</v>
      </c>
      <c r="C267" s="161">
        <v>266</v>
      </c>
      <c r="D267" s="139" t="s">
        <v>798</v>
      </c>
      <c r="E267" s="139" t="s">
        <v>953</v>
      </c>
      <c r="F267" s="212" t="s">
        <v>28</v>
      </c>
      <c r="G267" s="212" t="s">
        <v>28</v>
      </c>
      <c r="H267" s="148">
        <v>7.07</v>
      </c>
      <c r="I267" s="148">
        <v>10.6</v>
      </c>
      <c r="J267" s="148">
        <v>14.97</v>
      </c>
      <c r="K267" s="148">
        <v>33.47</v>
      </c>
      <c r="L267" s="148">
        <v>51.35</v>
      </c>
      <c r="M267" s="148">
        <v>70.48</v>
      </c>
      <c r="N267" s="161">
        <v>100</v>
      </c>
      <c r="O267" s="139">
        <v>100</v>
      </c>
      <c r="P267" s="139" t="s">
        <v>28</v>
      </c>
      <c r="Q267" s="139" t="s">
        <v>914</v>
      </c>
      <c r="R267" s="139" t="s">
        <v>1080</v>
      </c>
      <c r="S267" s="139" t="s">
        <v>116</v>
      </c>
      <c r="T267" s="139" t="s">
        <v>376</v>
      </c>
      <c r="U267" s="139" t="s">
        <v>944</v>
      </c>
      <c r="V267" s="139" t="s">
        <v>380</v>
      </c>
      <c r="W267" s="212">
        <v>50</v>
      </c>
      <c r="X267" s="139" t="s">
        <v>924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139">
        <v>2</v>
      </c>
      <c r="AF267" s="139" t="s">
        <v>395</v>
      </c>
      <c r="AG267" s="139" t="s">
        <v>787</v>
      </c>
      <c r="AH267" s="216">
        <v>5</v>
      </c>
      <c r="AI267" s="149">
        <v>4</v>
      </c>
    </row>
    <row r="268" spans="1:35" hidden="1" x14ac:dyDescent="0.35">
      <c r="A268" s="139">
        <v>105</v>
      </c>
      <c r="B268" s="161">
        <v>1385</v>
      </c>
      <c r="C268" s="161">
        <v>267</v>
      </c>
      <c r="D268" s="139" t="s">
        <v>798</v>
      </c>
      <c r="E268" s="139" t="s">
        <v>953</v>
      </c>
      <c r="F268" s="212" t="s">
        <v>28</v>
      </c>
      <c r="G268" s="212" t="s">
        <v>28</v>
      </c>
      <c r="H268" s="148">
        <v>7.07</v>
      </c>
      <c r="I268" s="148">
        <v>10.6</v>
      </c>
      <c r="J268" s="148">
        <v>14.97</v>
      </c>
      <c r="K268" s="148">
        <v>33.47</v>
      </c>
      <c r="L268" s="148">
        <v>51.35</v>
      </c>
      <c r="M268" s="148">
        <v>70.48</v>
      </c>
      <c r="N268" s="161">
        <v>100</v>
      </c>
      <c r="O268" s="139">
        <v>100</v>
      </c>
      <c r="P268" s="139" t="s">
        <v>28</v>
      </c>
      <c r="Q268" s="139" t="s">
        <v>914</v>
      </c>
      <c r="R268" s="139" t="s">
        <v>1080</v>
      </c>
      <c r="S268" s="139" t="s">
        <v>116</v>
      </c>
      <c r="T268" s="139" t="s">
        <v>376</v>
      </c>
      <c r="U268" s="139" t="s">
        <v>944</v>
      </c>
      <c r="V268" s="139" t="s">
        <v>380</v>
      </c>
      <c r="W268" s="212">
        <v>50</v>
      </c>
      <c r="X268" s="139" t="s">
        <v>924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139">
        <v>4</v>
      </c>
      <c r="AF268" s="139" t="s">
        <v>395</v>
      </c>
      <c r="AG268" s="139" t="s">
        <v>787</v>
      </c>
      <c r="AH268" s="216">
        <v>5</v>
      </c>
      <c r="AI268" s="149">
        <v>4.01</v>
      </c>
    </row>
    <row r="269" spans="1:35" hidden="1" x14ac:dyDescent="0.35">
      <c r="A269" s="139">
        <v>105</v>
      </c>
      <c r="B269" s="161">
        <v>1386</v>
      </c>
      <c r="C269" s="161">
        <v>268</v>
      </c>
      <c r="D269" s="139" t="s">
        <v>798</v>
      </c>
      <c r="E269" s="139" t="s">
        <v>953</v>
      </c>
      <c r="F269" s="212" t="s">
        <v>28</v>
      </c>
      <c r="G269" s="212" t="s">
        <v>28</v>
      </c>
      <c r="H269" s="148">
        <v>7.07</v>
      </c>
      <c r="I269" s="148">
        <v>10.6</v>
      </c>
      <c r="J269" s="148">
        <v>14.97</v>
      </c>
      <c r="K269" s="148">
        <v>33.47</v>
      </c>
      <c r="L269" s="148">
        <v>51.35</v>
      </c>
      <c r="M269" s="148">
        <v>70.48</v>
      </c>
      <c r="N269" s="161">
        <v>100</v>
      </c>
      <c r="O269" s="139">
        <v>100</v>
      </c>
      <c r="P269" s="139" t="s">
        <v>28</v>
      </c>
      <c r="Q269" s="139" t="s">
        <v>914</v>
      </c>
      <c r="R269" s="139" t="s">
        <v>1080</v>
      </c>
      <c r="S269" s="139" t="s">
        <v>116</v>
      </c>
      <c r="T269" s="139" t="s">
        <v>376</v>
      </c>
      <c r="U269" s="139" t="s">
        <v>944</v>
      </c>
      <c r="V269" s="139" t="s">
        <v>380</v>
      </c>
      <c r="W269" s="212">
        <v>50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139">
        <v>6</v>
      </c>
      <c r="AF269" s="139" t="s">
        <v>395</v>
      </c>
      <c r="AG269" s="139" t="s">
        <v>787</v>
      </c>
      <c r="AH269" s="216">
        <v>5</v>
      </c>
      <c r="AI269" s="149">
        <v>3.68</v>
      </c>
    </row>
    <row r="270" spans="1:35" hidden="1" x14ac:dyDescent="0.35">
      <c r="A270" s="139">
        <v>105</v>
      </c>
      <c r="B270" s="161">
        <v>1387</v>
      </c>
      <c r="C270" s="161">
        <v>269</v>
      </c>
      <c r="D270" s="139" t="s">
        <v>798</v>
      </c>
      <c r="E270" s="139" t="s">
        <v>953</v>
      </c>
      <c r="F270" s="212" t="s">
        <v>28</v>
      </c>
      <c r="G270" s="212" t="s">
        <v>28</v>
      </c>
      <c r="H270" s="148">
        <v>7.07</v>
      </c>
      <c r="I270" s="148">
        <v>10.6</v>
      </c>
      <c r="J270" s="148">
        <v>14.97</v>
      </c>
      <c r="K270" s="148">
        <v>33.47</v>
      </c>
      <c r="L270" s="148">
        <v>51.35</v>
      </c>
      <c r="M270" s="148">
        <v>70.48</v>
      </c>
      <c r="N270" s="161">
        <v>100</v>
      </c>
      <c r="O270" s="139">
        <v>100</v>
      </c>
      <c r="P270" s="139" t="s">
        <v>28</v>
      </c>
      <c r="Q270" s="139" t="s">
        <v>914</v>
      </c>
      <c r="R270" s="139" t="s">
        <v>1080</v>
      </c>
      <c r="S270" s="139" t="s">
        <v>116</v>
      </c>
      <c r="T270" s="139" t="s">
        <v>376</v>
      </c>
      <c r="U270" s="139" t="s">
        <v>944</v>
      </c>
      <c r="V270" s="139" t="s">
        <v>380</v>
      </c>
      <c r="W270" s="212">
        <v>50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139">
        <v>8</v>
      </c>
      <c r="AF270" s="139" t="s">
        <v>395</v>
      </c>
      <c r="AG270" s="139" t="s">
        <v>787</v>
      </c>
      <c r="AH270" s="216">
        <v>5</v>
      </c>
      <c r="AI270" s="149">
        <v>4.8099999999999996</v>
      </c>
    </row>
    <row r="271" spans="1:35" hidden="1" x14ac:dyDescent="0.35">
      <c r="A271" s="200">
        <v>105</v>
      </c>
      <c r="B271" s="161">
        <v>1397</v>
      </c>
      <c r="C271" s="161">
        <v>270</v>
      </c>
      <c r="D271" s="139" t="s">
        <v>773</v>
      </c>
      <c r="E271" s="139" t="s">
        <v>953</v>
      </c>
      <c r="F271" s="212" t="s">
        <v>28</v>
      </c>
      <c r="G271" s="212" t="s">
        <v>28</v>
      </c>
      <c r="H271" s="148">
        <v>7.07</v>
      </c>
      <c r="I271" s="148">
        <v>10.6</v>
      </c>
      <c r="J271" s="148">
        <v>14.97</v>
      </c>
      <c r="K271" s="148">
        <v>33.47</v>
      </c>
      <c r="L271" s="148">
        <v>51.35</v>
      </c>
      <c r="M271" s="148">
        <v>70.48</v>
      </c>
      <c r="N271" s="161">
        <v>100</v>
      </c>
      <c r="O271" s="139">
        <v>100</v>
      </c>
      <c r="P271" s="139" t="s">
        <v>28</v>
      </c>
      <c r="Q271" s="139" t="s">
        <v>914</v>
      </c>
      <c r="R271" s="139" t="s">
        <v>1080</v>
      </c>
      <c r="S271" s="139" t="s">
        <v>934</v>
      </c>
      <c r="T271" s="139" t="s">
        <v>934</v>
      </c>
      <c r="U271" s="139" t="s">
        <v>934</v>
      </c>
      <c r="V271" s="139" t="s">
        <v>934</v>
      </c>
      <c r="W271" s="212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139" t="s">
        <v>934</v>
      </c>
      <c r="AF271" s="139" t="s">
        <v>395</v>
      </c>
      <c r="AG271" s="139" t="s">
        <v>787</v>
      </c>
      <c r="AH271" s="216">
        <v>5</v>
      </c>
      <c r="AI271" s="149">
        <v>3.98</v>
      </c>
    </row>
    <row r="272" spans="1:35" hidden="1" x14ac:dyDescent="0.35">
      <c r="A272" s="200">
        <v>110</v>
      </c>
      <c r="B272" s="161">
        <v>1420</v>
      </c>
      <c r="C272" s="161">
        <v>271</v>
      </c>
      <c r="D272" s="139" t="s">
        <v>773</v>
      </c>
      <c r="E272" s="139" t="s">
        <v>938</v>
      </c>
      <c r="F272" s="212">
        <v>0.13</v>
      </c>
      <c r="G272" s="212" t="s">
        <v>28</v>
      </c>
      <c r="H272" s="148">
        <v>5.28</v>
      </c>
      <c r="I272" s="148">
        <v>14.47</v>
      </c>
      <c r="J272" s="148">
        <v>20.8</v>
      </c>
      <c r="K272" s="148">
        <v>35.369999999999997</v>
      </c>
      <c r="L272" s="148">
        <v>46.15</v>
      </c>
      <c r="M272" s="148">
        <v>60.51</v>
      </c>
      <c r="N272" s="148">
        <v>66.84</v>
      </c>
      <c r="O272" s="148">
        <v>83.32</v>
      </c>
      <c r="P272" s="139" t="s">
        <v>952</v>
      </c>
      <c r="Q272" s="139" t="s">
        <v>836</v>
      </c>
      <c r="R272" s="139" t="s">
        <v>836</v>
      </c>
      <c r="S272" s="139" t="s">
        <v>934</v>
      </c>
      <c r="T272" s="139" t="s">
        <v>934</v>
      </c>
      <c r="U272" s="139" t="s">
        <v>934</v>
      </c>
      <c r="V272" s="139" t="s">
        <v>934</v>
      </c>
      <c r="W272" s="212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149" t="s">
        <v>934</v>
      </c>
      <c r="AF272" s="139" t="s">
        <v>395</v>
      </c>
      <c r="AG272" s="139" t="s">
        <v>787</v>
      </c>
      <c r="AH272" s="216">
        <v>4.5</v>
      </c>
      <c r="AI272" s="149">
        <v>3.05</v>
      </c>
    </row>
    <row r="273" spans="1:35" hidden="1" x14ac:dyDescent="0.35">
      <c r="A273" s="200">
        <v>110</v>
      </c>
      <c r="B273" s="161">
        <v>1421</v>
      </c>
      <c r="C273" s="161">
        <v>272</v>
      </c>
      <c r="D273" s="139" t="s">
        <v>773</v>
      </c>
      <c r="E273" s="139" t="s">
        <v>938</v>
      </c>
      <c r="F273" s="212">
        <v>0.13</v>
      </c>
      <c r="G273" s="212" t="s">
        <v>28</v>
      </c>
      <c r="H273" s="148">
        <v>5.28</v>
      </c>
      <c r="I273" s="148">
        <v>14.47</v>
      </c>
      <c r="J273" s="148">
        <v>20.8</v>
      </c>
      <c r="K273" s="148">
        <v>35.369999999999997</v>
      </c>
      <c r="L273" s="148">
        <v>46.15</v>
      </c>
      <c r="M273" s="148">
        <v>60.51</v>
      </c>
      <c r="N273" s="148">
        <v>66.84</v>
      </c>
      <c r="O273" s="148">
        <v>83.32</v>
      </c>
      <c r="P273" s="139" t="s">
        <v>952</v>
      </c>
      <c r="Q273" s="139" t="s">
        <v>836</v>
      </c>
      <c r="R273" s="139" t="s">
        <v>836</v>
      </c>
      <c r="S273" s="139" t="s">
        <v>934</v>
      </c>
      <c r="T273" s="139" t="s">
        <v>934</v>
      </c>
      <c r="U273" s="139" t="s">
        <v>934</v>
      </c>
      <c r="V273" s="139" t="s">
        <v>934</v>
      </c>
      <c r="W273" s="212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149" t="s">
        <v>934</v>
      </c>
      <c r="AF273" s="139" t="s">
        <v>395</v>
      </c>
      <c r="AG273" s="139" t="s">
        <v>787</v>
      </c>
      <c r="AH273" s="216">
        <v>5</v>
      </c>
      <c r="AI273" s="149">
        <v>3.4</v>
      </c>
    </row>
    <row r="274" spans="1:35" hidden="1" x14ac:dyDescent="0.35">
      <c r="A274" s="200">
        <v>110</v>
      </c>
      <c r="B274" s="161">
        <v>1422</v>
      </c>
      <c r="C274" s="161">
        <v>273</v>
      </c>
      <c r="D274" s="139" t="s">
        <v>773</v>
      </c>
      <c r="E274" s="139" t="s">
        <v>938</v>
      </c>
      <c r="F274" s="212">
        <v>0.13</v>
      </c>
      <c r="G274" s="212" t="s">
        <v>28</v>
      </c>
      <c r="H274" s="148">
        <v>5.28</v>
      </c>
      <c r="I274" s="148">
        <v>14.47</v>
      </c>
      <c r="J274" s="148">
        <v>20.8</v>
      </c>
      <c r="K274" s="148">
        <v>35.369999999999997</v>
      </c>
      <c r="L274" s="148">
        <v>46.15</v>
      </c>
      <c r="M274" s="148">
        <v>60.51</v>
      </c>
      <c r="N274" s="148">
        <v>66.84</v>
      </c>
      <c r="O274" s="148">
        <v>83.32</v>
      </c>
      <c r="P274" s="139" t="s">
        <v>952</v>
      </c>
      <c r="Q274" s="139" t="s">
        <v>836</v>
      </c>
      <c r="R274" s="139" t="s">
        <v>836</v>
      </c>
      <c r="S274" s="139" t="s">
        <v>934</v>
      </c>
      <c r="T274" s="139" t="s">
        <v>934</v>
      </c>
      <c r="U274" s="139" t="s">
        <v>934</v>
      </c>
      <c r="V274" s="139" t="s">
        <v>934</v>
      </c>
      <c r="W274" s="212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149" t="s">
        <v>934</v>
      </c>
      <c r="AF274" s="139" t="s">
        <v>395</v>
      </c>
      <c r="AG274" s="139" t="s">
        <v>787</v>
      </c>
      <c r="AH274" s="216">
        <v>5.5</v>
      </c>
      <c r="AI274" s="149">
        <v>3.8</v>
      </c>
    </row>
    <row r="275" spans="1:35" hidden="1" x14ac:dyDescent="0.35">
      <c r="A275" s="200">
        <v>110</v>
      </c>
      <c r="B275" s="161">
        <v>1423</v>
      </c>
      <c r="C275" s="161">
        <v>274</v>
      </c>
      <c r="D275" s="139" t="s">
        <v>773</v>
      </c>
      <c r="E275" s="139" t="s">
        <v>938</v>
      </c>
      <c r="F275" s="212">
        <v>0.13</v>
      </c>
      <c r="G275" s="212" t="s">
        <v>28</v>
      </c>
      <c r="H275" s="148">
        <v>5.28</v>
      </c>
      <c r="I275" s="148">
        <v>14.47</v>
      </c>
      <c r="J275" s="148">
        <v>20.8</v>
      </c>
      <c r="K275" s="148">
        <v>35.369999999999997</v>
      </c>
      <c r="L275" s="148">
        <v>46.15</v>
      </c>
      <c r="M275" s="148">
        <v>60.51</v>
      </c>
      <c r="N275" s="148">
        <v>66.84</v>
      </c>
      <c r="O275" s="148">
        <v>83.32</v>
      </c>
      <c r="P275" s="139" t="s">
        <v>952</v>
      </c>
      <c r="Q275" s="139" t="s">
        <v>836</v>
      </c>
      <c r="R275" s="139" t="s">
        <v>836</v>
      </c>
      <c r="S275" s="139" t="s">
        <v>934</v>
      </c>
      <c r="T275" s="139" t="s">
        <v>934</v>
      </c>
      <c r="U275" s="139" t="s">
        <v>934</v>
      </c>
      <c r="V275" s="139" t="s">
        <v>934</v>
      </c>
      <c r="W275" s="212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149" t="s">
        <v>934</v>
      </c>
      <c r="AF275" s="139" t="s">
        <v>395</v>
      </c>
      <c r="AG275" s="139" t="s">
        <v>787</v>
      </c>
      <c r="AH275" s="216">
        <v>6</v>
      </c>
      <c r="AI275" s="149">
        <v>4.49</v>
      </c>
    </row>
    <row r="276" spans="1:35" hidden="1" x14ac:dyDescent="0.35">
      <c r="A276" s="200">
        <v>110</v>
      </c>
      <c r="B276" s="161">
        <v>1436</v>
      </c>
      <c r="C276" s="161">
        <v>275</v>
      </c>
      <c r="D276" s="139" t="s">
        <v>773</v>
      </c>
      <c r="E276" s="139" t="s">
        <v>938</v>
      </c>
      <c r="F276" s="212">
        <v>0.13</v>
      </c>
      <c r="G276" s="212" t="s">
        <v>28</v>
      </c>
      <c r="H276" s="148">
        <v>5.28</v>
      </c>
      <c r="I276" s="148">
        <v>14.47</v>
      </c>
      <c r="J276" s="148">
        <v>20.8</v>
      </c>
      <c r="K276" s="148">
        <v>35.369999999999997</v>
      </c>
      <c r="L276" s="148">
        <v>46.15</v>
      </c>
      <c r="M276" s="148">
        <v>60.51</v>
      </c>
      <c r="N276" s="148">
        <v>66.84</v>
      </c>
      <c r="O276" s="148">
        <v>83.32</v>
      </c>
      <c r="P276" s="139" t="s">
        <v>941</v>
      </c>
      <c r="Q276" s="139" t="s">
        <v>836</v>
      </c>
      <c r="R276" s="139" t="s">
        <v>836</v>
      </c>
      <c r="S276" s="139" t="s">
        <v>934</v>
      </c>
      <c r="T276" s="139" t="s">
        <v>934</v>
      </c>
      <c r="U276" s="139" t="s">
        <v>934</v>
      </c>
      <c r="V276" s="139" t="s">
        <v>934</v>
      </c>
      <c r="W276" s="212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149" t="s">
        <v>934</v>
      </c>
      <c r="AF276" s="139" t="s">
        <v>395</v>
      </c>
      <c r="AG276" s="139" t="s">
        <v>787</v>
      </c>
      <c r="AH276" s="216">
        <v>4.5</v>
      </c>
      <c r="AI276" s="149">
        <v>3</v>
      </c>
    </row>
    <row r="277" spans="1:35" hidden="1" x14ac:dyDescent="0.35">
      <c r="A277" s="200">
        <v>110</v>
      </c>
      <c r="B277" s="161">
        <v>1437</v>
      </c>
      <c r="C277" s="161">
        <v>276</v>
      </c>
      <c r="D277" s="139" t="s">
        <v>773</v>
      </c>
      <c r="E277" s="139" t="s">
        <v>938</v>
      </c>
      <c r="F277" s="212">
        <v>0.13</v>
      </c>
      <c r="G277" s="212" t="s">
        <v>28</v>
      </c>
      <c r="H277" s="148">
        <v>5.28</v>
      </c>
      <c r="I277" s="148">
        <v>14.47</v>
      </c>
      <c r="J277" s="148">
        <v>20.8</v>
      </c>
      <c r="K277" s="148">
        <v>35.369999999999997</v>
      </c>
      <c r="L277" s="148">
        <v>46.15</v>
      </c>
      <c r="M277" s="148">
        <v>60.51</v>
      </c>
      <c r="N277" s="148">
        <v>66.84</v>
      </c>
      <c r="O277" s="148">
        <v>83.32</v>
      </c>
      <c r="P277" s="139" t="s">
        <v>941</v>
      </c>
      <c r="Q277" s="139" t="s">
        <v>836</v>
      </c>
      <c r="R277" s="139" t="s">
        <v>836</v>
      </c>
      <c r="S277" s="139" t="s">
        <v>934</v>
      </c>
      <c r="T277" s="139" t="s">
        <v>934</v>
      </c>
      <c r="U277" s="139" t="s">
        <v>934</v>
      </c>
      <c r="V277" s="139" t="s">
        <v>934</v>
      </c>
      <c r="W277" s="212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149" t="s">
        <v>934</v>
      </c>
      <c r="AF277" s="139" t="s">
        <v>395</v>
      </c>
      <c r="AG277" s="139" t="s">
        <v>787</v>
      </c>
      <c r="AH277" s="216">
        <v>5</v>
      </c>
      <c r="AI277" s="149">
        <v>3.3</v>
      </c>
    </row>
    <row r="278" spans="1:35" hidden="1" x14ac:dyDescent="0.35">
      <c r="A278" s="200">
        <v>110</v>
      </c>
      <c r="B278" s="161">
        <v>1438</v>
      </c>
      <c r="C278" s="161">
        <v>277</v>
      </c>
      <c r="D278" s="139" t="s">
        <v>773</v>
      </c>
      <c r="E278" s="139" t="s">
        <v>938</v>
      </c>
      <c r="F278" s="212">
        <v>0.13</v>
      </c>
      <c r="G278" s="212" t="s">
        <v>28</v>
      </c>
      <c r="H278" s="148">
        <v>5.28</v>
      </c>
      <c r="I278" s="148">
        <v>14.47</v>
      </c>
      <c r="J278" s="148">
        <v>20.8</v>
      </c>
      <c r="K278" s="148">
        <v>35.369999999999997</v>
      </c>
      <c r="L278" s="148">
        <v>46.15</v>
      </c>
      <c r="M278" s="148">
        <v>60.51</v>
      </c>
      <c r="N278" s="148">
        <v>66.84</v>
      </c>
      <c r="O278" s="148">
        <v>83.32</v>
      </c>
      <c r="P278" s="139" t="s">
        <v>941</v>
      </c>
      <c r="Q278" s="139" t="s">
        <v>836</v>
      </c>
      <c r="R278" s="139" t="s">
        <v>836</v>
      </c>
      <c r="S278" s="139" t="s">
        <v>934</v>
      </c>
      <c r="T278" s="139" t="s">
        <v>934</v>
      </c>
      <c r="U278" s="139" t="s">
        <v>934</v>
      </c>
      <c r="V278" s="139" t="s">
        <v>934</v>
      </c>
      <c r="W278" s="212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149" t="s">
        <v>934</v>
      </c>
      <c r="AF278" s="139" t="s">
        <v>395</v>
      </c>
      <c r="AG278" s="139" t="s">
        <v>787</v>
      </c>
      <c r="AH278" s="216">
        <v>5.5</v>
      </c>
      <c r="AI278" s="149">
        <v>3.59</v>
      </c>
    </row>
    <row r="279" spans="1:35" hidden="1" x14ac:dyDescent="0.35">
      <c r="A279" s="200">
        <v>110</v>
      </c>
      <c r="B279" s="161">
        <v>1439</v>
      </c>
      <c r="C279" s="161">
        <v>278</v>
      </c>
      <c r="D279" s="139" t="s">
        <v>773</v>
      </c>
      <c r="E279" s="139" t="s">
        <v>938</v>
      </c>
      <c r="F279" s="212">
        <v>0.13</v>
      </c>
      <c r="G279" s="212" t="s">
        <v>28</v>
      </c>
      <c r="H279" s="148">
        <v>5.28</v>
      </c>
      <c r="I279" s="148">
        <v>14.47</v>
      </c>
      <c r="J279" s="148">
        <v>20.8</v>
      </c>
      <c r="K279" s="148">
        <v>35.369999999999997</v>
      </c>
      <c r="L279" s="148">
        <v>46.15</v>
      </c>
      <c r="M279" s="148">
        <v>60.51</v>
      </c>
      <c r="N279" s="148">
        <v>66.84</v>
      </c>
      <c r="O279" s="148">
        <v>83.32</v>
      </c>
      <c r="P279" s="139" t="s">
        <v>941</v>
      </c>
      <c r="Q279" s="139" t="s">
        <v>836</v>
      </c>
      <c r="R279" s="139" t="s">
        <v>836</v>
      </c>
      <c r="S279" s="139" t="s">
        <v>934</v>
      </c>
      <c r="T279" s="139" t="s">
        <v>934</v>
      </c>
      <c r="U279" s="139" t="s">
        <v>934</v>
      </c>
      <c r="V279" s="139" t="s">
        <v>934</v>
      </c>
      <c r="W279" s="212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149" t="s">
        <v>934</v>
      </c>
      <c r="AF279" s="139" t="s">
        <v>395</v>
      </c>
      <c r="AG279" s="139" t="s">
        <v>787</v>
      </c>
      <c r="AH279" s="216">
        <v>6</v>
      </c>
      <c r="AI279" s="149">
        <v>4.3600000000000003</v>
      </c>
    </row>
    <row r="280" spans="1:35" hidden="1" x14ac:dyDescent="0.35">
      <c r="A280" s="139">
        <v>110</v>
      </c>
      <c r="B280" s="161">
        <v>1520</v>
      </c>
      <c r="C280" s="161">
        <v>279</v>
      </c>
      <c r="D280" s="139" t="s">
        <v>798</v>
      </c>
      <c r="E280" s="139" t="s">
        <v>938</v>
      </c>
      <c r="F280" s="212">
        <v>0.13</v>
      </c>
      <c r="G280" s="212" t="s">
        <v>28</v>
      </c>
      <c r="H280" s="148">
        <v>5.28</v>
      </c>
      <c r="I280" s="148">
        <v>14.47</v>
      </c>
      <c r="J280" s="148">
        <v>20.8</v>
      </c>
      <c r="K280" s="148">
        <v>35.369999999999997</v>
      </c>
      <c r="L280" s="148">
        <v>46.15</v>
      </c>
      <c r="M280" s="148">
        <v>60.51</v>
      </c>
      <c r="N280" s="148">
        <v>66.84</v>
      </c>
      <c r="O280" s="148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2">
        <v>4.75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149">
        <v>12.5</v>
      </c>
      <c r="AF280" s="139" t="s">
        <v>395</v>
      </c>
      <c r="AG280" s="139" t="s">
        <v>787</v>
      </c>
      <c r="AH280" s="216">
        <v>4</v>
      </c>
      <c r="AI280" s="149">
        <v>3.04</v>
      </c>
    </row>
    <row r="281" spans="1:35" hidden="1" x14ac:dyDescent="0.35">
      <c r="A281" s="139">
        <v>110</v>
      </c>
      <c r="B281" s="161">
        <v>1521</v>
      </c>
      <c r="C281" s="161">
        <v>280</v>
      </c>
      <c r="D281" s="139" t="s">
        <v>798</v>
      </c>
      <c r="E281" s="139" t="s">
        <v>938</v>
      </c>
      <c r="F281" s="212">
        <v>0.13</v>
      </c>
      <c r="G281" s="212" t="s">
        <v>28</v>
      </c>
      <c r="H281" s="148">
        <v>5.28</v>
      </c>
      <c r="I281" s="148">
        <v>14.47</v>
      </c>
      <c r="J281" s="148">
        <v>20.8</v>
      </c>
      <c r="K281" s="148">
        <v>35.369999999999997</v>
      </c>
      <c r="L281" s="148">
        <v>46.15</v>
      </c>
      <c r="M281" s="148">
        <v>60.51</v>
      </c>
      <c r="N281" s="148">
        <v>66.84</v>
      </c>
      <c r="O281" s="148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2">
        <v>4.75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149">
        <v>11.111111111111111</v>
      </c>
      <c r="AF281" s="139" t="s">
        <v>395</v>
      </c>
      <c r="AG281" s="139" t="s">
        <v>787</v>
      </c>
      <c r="AH281" s="216">
        <v>4.5</v>
      </c>
      <c r="AI281" s="149">
        <v>3.13</v>
      </c>
    </row>
    <row r="282" spans="1:35" hidden="1" x14ac:dyDescent="0.35">
      <c r="A282" s="139">
        <v>110</v>
      </c>
      <c r="B282" s="161">
        <v>1522</v>
      </c>
      <c r="C282" s="161">
        <v>281</v>
      </c>
      <c r="D282" s="139" t="s">
        <v>798</v>
      </c>
      <c r="E282" s="139" t="s">
        <v>938</v>
      </c>
      <c r="F282" s="212">
        <v>0.13</v>
      </c>
      <c r="G282" s="212" t="s">
        <v>28</v>
      </c>
      <c r="H282" s="148">
        <v>5.28</v>
      </c>
      <c r="I282" s="148">
        <v>14.47</v>
      </c>
      <c r="J282" s="148">
        <v>20.8</v>
      </c>
      <c r="K282" s="148">
        <v>35.369999999999997</v>
      </c>
      <c r="L282" s="148">
        <v>46.15</v>
      </c>
      <c r="M282" s="148">
        <v>60.51</v>
      </c>
      <c r="N282" s="148">
        <v>66.84</v>
      </c>
      <c r="O282" s="148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2">
        <v>4.75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149">
        <v>10</v>
      </c>
      <c r="AF282" s="139" t="s">
        <v>395</v>
      </c>
      <c r="AG282" s="139" t="s">
        <v>787</v>
      </c>
      <c r="AH282" s="216">
        <v>5</v>
      </c>
      <c r="AI282" s="149">
        <v>3.58</v>
      </c>
    </row>
    <row r="283" spans="1:35" hidden="1" x14ac:dyDescent="0.35">
      <c r="A283" s="139">
        <v>110</v>
      </c>
      <c r="B283" s="161">
        <v>1523</v>
      </c>
      <c r="C283" s="161">
        <v>282</v>
      </c>
      <c r="D283" s="139" t="s">
        <v>798</v>
      </c>
      <c r="E283" s="139" t="s">
        <v>938</v>
      </c>
      <c r="F283" s="212">
        <v>0.13</v>
      </c>
      <c r="G283" s="212" t="s">
        <v>28</v>
      </c>
      <c r="H283" s="148">
        <v>5.28</v>
      </c>
      <c r="I283" s="148">
        <v>14.47</v>
      </c>
      <c r="J283" s="148">
        <v>20.8</v>
      </c>
      <c r="K283" s="148">
        <v>35.369999999999997</v>
      </c>
      <c r="L283" s="148">
        <v>46.15</v>
      </c>
      <c r="M283" s="148">
        <v>60.51</v>
      </c>
      <c r="N283" s="148">
        <v>66.84</v>
      </c>
      <c r="O283" s="148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2">
        <v>4.75</v>
      </c>
      <c r="X283" s="139" t="s">
        <v>924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149">
        <v>28.571428571428569</v>
      </c>
      <c r="AF283" s="139" t="s">
        <v>395</v>
      </c>
      <c r="AG283" s="139" t="s">
        <v>787</v>
      </c>
      <c r="AH283" s="216">
        <v>3.5</v>
      </c>
      <c r="AI283" s="149">
        <v>2.88</v>
      </c>
    </row>
    <row r="284" spans="1:35" hidden="1" x14ac:dyDescent="0.35">
      <c r="A284" s="139">
        <v>110</v>
      </c>
      <c r="B284" s="161">
        <v>1524</v>
      </c>
      <c r="C284" s="161">
        <v>283</v>
      </c>
      <c r="D284" s="139" t="s">
        <v>798</v>
      </c>
      <c r="E284" s="139" t="s">
        <v>938</v>
      </c>
      <c r="F284" s="212">
        <v>0.13</v>
      </c>
      <c r="G284" s="212" t="s">
        <v>28</v>
      </c>
      <c r="H284" s="148">
        <v>5.28</v>
      </c>
      <c r="I284" s="148">
        <v>14.47</v>
      </c>
      <c r="J284" s="148">
        <v>20.8</v>
      </c>
      <c r="K284" s="148">
        <v>35.369999999999997</v>
      </c>
      <c r="L284" s="148">
        <v>46.15</v>
      </c>
      <c r="M284" s="148">
        <v>60.51</v>
      </c>
      <c r="N284" s="148">
        <v>66.84</v>
      </c>
      <c r="O284" s="148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2">
        <v>4.75</v>
      </c>
      <c r="X284" s="139" t="s">
        <v>924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149">
        <v>25</v>
      </c>
      <c r="AF284" s="139" t="s">
        <v>395</v>
      </c>
      <c r="AG284" s="139" t="s">
        <v>787</v>
      </c>
      <c r="AH284" s="216">
        <v>4</v>
      </c>
      <c r="AI284" s="149">
        <v>2.99</v>
      </c>
    </row>
    <row r="285" spans="1:35" hidden="1" x14ac:dyDescent="0.35">
      <c r="A285" s="139">
        <v>110</v>
      </c>
      <c r="B285" s="161">
        <v>1525</v>
      </c>
      <c r="C285" s="161">
        <v>284</v>
      </c>
      <c r="D285" s="139" t="s">
        <v>798</v>
      </c>
      <c r="E285" s="139" t="s">
        <v>938</v>
      </c>
      <c r="F285" s="212">
        <v>0.13</v>
      </c>
      <c r="G285" s="212" t="s">
        <v>28</v>
      </c>
      <c r="H285" s="148">
        <v>5.28</v>
      </c>
      <c r="I285" s="148">
        <v>14.47</v>
      </c>
      <c r="J285" s="148">
        <v>20.8</v>
      </c>
      <c r="K285" s="148">
        <v>35.369999999999997</v>
      </c>
      <c r="L285" s="148">
        <v>46.15</v>
      </c>
      <c r="M285" s="148">
        <v>60.51</v>
      </c>
      <c r="N285" s="148">
        <v>66.84</v>
      </c>
      <c r="O285" s="148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2">
        <v>4.75</v>
      </c>
      <c r="X285" s="139" t="s">
        <v>924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149">
        <v>22.222222222222221</v>
      </c>
      <c r="AF285" s="139" t="s">
        <v>395</v>
      </c>
      <c r="AG285" s="139" t="s">
        <v>787</v>
      </c>
      <c r="AH285" s="216">
        <v>4.5</v>
      </c>
      <c r="AI285" s="228">
        <v>3.18</v>
      </c>
    </row>
    <row r="286" spans="1:35" hidden="1" x14ac:dyDescent="0.35">
      <c r="A286" s="139">
        <v>110</v>
      </c>
      <c r="B286" s="161">
        <v>1526</v>
      </c>
      <c r="C286" s="161">
        <v>285</v>
      </c>
      <c r="D286" s="139" t="s">
        <v>798</v>
      </c>
      <c r="E286" s="139" t="s">
        <v>938</v>
      </c>
      <c r="F286" s="212">
        <v>0.13</v>
      </c>
      <c r="G286" s="212" t="s">
        <v>28</v>
      </c>
      <c r="H286" s="148">
        <v>5.28</v>
      </c>
      <c r="I286" s="148">
        <v>14.47</v>
      </c>
      <c r="J286" s="148">
        <v>20.8</v>
      </c>
      <c r="K286" s="148">
        <v>35.369999999999997</v>
      </c>
      <c r="L286" s="148">
        <v>46.15</v>
      </c>
      <c r="M286" s="148">
        <v>60.51</v>
      </c>
      <c r="N286" s="148">
        <v>66.84</v>
      </c>
      <c r="O286" s="148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2">
        <v>4.75</v>
      </c>
      <c r="X286" s="139" t="s">
        <v>924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149">
        <v>20</v>
      </c>
      <c r="AF286" s="139" t="s">
        <v>395</v>
      </c>
      <c r="AG286" s="139" t="s">
        <v>787</v>
      </c>
      <c r="AH286" s="216">
        <v>5</v>
      </c>
      <c r="AI286" s="149">
        <v>3.48</v>
      </c>
    </row>
    <row r="287" spans="1:35" hidden="1" x14ac:dyDescent="0.35">
      <c r="A287" s="139">
        <v>110</v>
      </c>
      <c r="B287" s="161">
        <v>1527</v>
      </c>
      <c r="C287" s="161">
        <v>286</v>
      </c>
      <c r="D287" s="139" t="s">
        <v>798</v>
      </c>
      <c r="E287" s="139" t="s">
        <v>938</v>
      </c>
      <c r="F287" s="212">
        <v>0.13</v>
      </c>
      <c r="G287" s="212" t="s">
        <v>28</v>
      </c>
      <c r="H287" s="148">
        <v>5.28</v>
      </c>
      <c r="I287" s="148">
        <v>14.47</v>
      </c>
      <c r="J287" s="148">
        <v>20.8</v>
      </c>
      <c r="K287" s="148">
        <v>35.369999999999997</v>
      </c>
      <c r="L287" s="148">
        <v>46.15</v>
      </c>
      <c r="M287" s="148">
        <v>60.51</v>
      </c>
      <c r="N287" s="148">
        <v>66.84</v>
      </c>
      <c r="O287" s="148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2">
        <v>4.75</v>
      </c>
      <c r="X287" s="139" t="s">
        <v>924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149">
        <v>50</v>
      </c>
      <c r="AF287" s="139" t="s">
        <v>395</v>
      </c>
      <c r="AG287" s="139" t="s">
        <v>787</v>
      </c>
      <c r="AH287" s="216">
        <v>3</v>
      </c>
      <c r="AI287" s="149">
        <v>2.8</v>
      </c>
    </row>
    <row r="288" spans="1:35" hidden="1" x14ac:dyDescent="0.35">
      <c r="A288" s="139">
        <v>110</v>
      </c>
      <c r="B288" s="161">
        <v>1528</v>
      </c>
      <c r="C288" s="161">
        <v>287</v>
      </c>
      <c r="D288" s="139" t="s">
        <v>798</v>
      </c>
      <c r="E288" s="139" t="s">
        <v>938</v>
      </c>
      <c r="F288" s="212">
        <v>0.13</v>
      </c>
      <c r="G288" s="212" t="s">
        <v>28</v>
      </c>
      <c r="H288" s="148">
        <v>5.28</v>
      </c>
      <c r="I288" s="148">
        <v>14.47</v>
      </c>
      <c r="J288" s="148">
        <v>20.8</v>
      </c>
      <c r="K288" s="148">
        <v>35.369999999999997</v>
      </c>
      <c r="L288" s="148">
        <v>46.15</v>
      </c>
      <c r="M288" s="148">
        <v>60.51</v>
      </c>
      <c r="N288" s="148">
        <v>66.84</v>
      </c>
      <c r="O288" s="148">
        <v>83.32</v>
      </c>
      <c r="P288" s="139" t="s">
        <v>941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2">
        <v>4.75</v>
      </c>
      <c r="X288" s="139" t="s">
        <v>924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149">
        <v>42.857142857142854</v>
      </c>
      <c r="AF288" s="139" t="s">
        <v>395</v>
      </c>
      <c r="AG288" s="139" t="s">
        <v>787</v>
      </c>
      <c r="AH288" s="216">
        <v>3.5</v>
      </c>
      <c r="AI288" s="149">
        <v>2.89</v>
      </c>
    </row>
    <row r="289" spans="1:35" hidden="1" x14ac:dyDescent="0.35">
      <c r="A289" s="139">
        <v>110</v>
      </c>
      <c r="B289" s="161">
        <v>1529</v>
      </c>
      <c r="C289" s="161">
        <v>288</v>
      </c>
      <c r="D289" s="139" t="s">
        <v>798</v>
      </c>
      <c r="E289" s="139" t="s">
        <v>938</v>
      </c>
      <c r="F289" s="212">
        <v>0.13</v>
      </c>
      <c r="G289" s="212" t="s">
        <v>28</v>
      </c>
      <c r="H289" s="148">
        <v>5.28</v>
      </c>
      <c r="I289" s="148">
        <v>14.47</v>
      </c>
      <c r="J289" s="148">
        <v>20.8</v>
      </c>
      <c r="K289" s="148">
        <v>35.369999999999997</v>
      </c>
      <c r="L289" s="148">
        <v>46.15</v>
      </c>
      <c r="M289" s="148">
        <v>60.51</v>
      </c>
      <c r="N289" s="148">
        <v>66.84</v>
      </c>
      <c r="O289" s="148">
        <v>83.32</v>
      </c>
      <c r="P289" s="139" t="s">
        <v>941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2">
        <v>4.75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149">
        <v>37.5</v>
      </c>
      <c r="AF289" s="139" t="s">
        <v>395</v>
      </c>
      <c r="AG289" s="139" t="s">
        <v>787</v>
      </c>
      <c r="AH289" s="216">
        <v>4</v>
      </c>
      <c r="AI289" s="149">
        <v>3.14</v>
      </c>
    </row>
    <row r="290" spans="1:35" hidden="1" x14ac:dyDescent="0.35">
      <c r="A290" s="139">
        <v>110</v>
      </c>
      <c r="B290" s="161">
        <v>1530</v>
      </c>
      <c r="C290" s="161">
        <v>289</v>
      </c>
      <c r="D290" s="139" t="s">
        <v>798</v>
      </c>
      <c r="E290" s="139" t="s">
        <v>938</v>
      </c>
      <c r="F290" s="212">
        <v>0.13</v>
      </c>
      <c r="G290" s="212" t="s">
        <v>28</v>
      </c>
      <c r="H290" s="148">
        <v>5.28</v>
      </c>
      <c r="I290" s="148">
        <v>14.47</v>
      </c>
      <c r="J290" s="148">
        <v>20.8</v>
      </c>
      <c r="K290" s="148">
        <v>35.369999999999997</v>
      </c>
      <c r="L290" s="148">
        <v>46.15</v>
      </c>
      <c r="M290" s="148">
        <v>60.51</v>
      </c>
      <c r="N290" s="148">
        <v>66.84</v>
      </c>
      <c r="O290" s="148">
        <v>83.32</v>
      </c>
      <c r="P290" s="139" t="s">
        <v>941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2">
        <v>4.75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149">
        <v>33.333333333333329</v>
      </c>
      <c r="AF290" s="139" t="s">
        <v>395</v>
      </c>
      <c r="AG290" s="139" t="s">
        <v>787</v>
      </c>
      <c r="AH290" s="216">
        <v>4.5</v>
      </c>
      <c r="AI290" s="149">
        <v>3.39</v>
      </c>
    </row>
    <row r="291" spans="1:35" hidden="1" x14ac:dyDescent="0.35">
      <c r="A291" s="139">
        <v>110</v>
      </c>
      <c r="B291" s="161">
        <v>1531</v>
      </c>
      <c r="C291" s="161">
        <v>290</v>
      </c>
      <c r="D291" s="139" t="s">
        <v>798</v>
      </c>
      <c r="E291" s="139" t="s">
        <v>938</v>
      </c>
      <c r="F291" s="212">
        <v>0.13</v>
      </c>
      <c r="G291" s="212" t="s">
        <v>28</v>
      </c>
      <c r="H291" s="148">
        <v>5.28</v>
      </c>
      <c r="I291" s="148">
        <v>14.47</v>
      </c>
      <c r="J291" s="148">
        <v>20.8</v>
      </c>
      <c r="K291" s="148">
        <v>35.369999999999997</v>
      </c>
      <c r="L291" s="148">
        <v>46.15</v>
      </c>
      <c r="M291" s="148">
        <v>60.51</v>
      </c>
      <c r="N291" s="148">
        <v>66.84</v>
      </c>
      <c r="O291" s="148">
        <v>83.32</v>
      </c>
      <c r="P291" s="139" t="s">
        <v>941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2">
        <v>4.75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149">
        <v>66.666666666666657</v>
      </c>
      <c r="AF291" s="139" t="s">
        <v>395</v>
      </c>
      <c r="AG291" s="139" t="s">
        <v>787</v>
      </c>
      <c r="AH291" s="216">
        <v>3</v>
      </c>
      <c r="AI291" s="149">
        <v>2.5</v>
      </c>
    </row>
    <row r="292" spans="1:35" hidden="1" x14ac:dyDescent="0.35">
      <c r="A292" s="139">
        <v>110</v>
      </c>
      <c r="B292" s="161">
        <v>1532</v>
      </c>
      <c r="C292" s="161">
        <v>291</v>
      </c>
      <c r="D292" s="139" t="s">
        <v>798</v>
      </c>
      <c r="E292" s="139" t="s">
        <v>938</v>
      </c>
      <c r="F292" s="212">
        <v>0.13</v>
      </c>
      <c r="G292" s="212" t="s">
        <v>28</v>
      </c>
      <c r="H292" s="148">
        <v>5.28</v>
      </c>
      <c r="I292" s="148">
        <v>14.47</v>
      </c>
      <c r="J292" s="148">
        <v>20.8</v>
      </c>
      <c r="K292" s="148">
        <v>35.369999999999997</v>
      </c>
      <c r="L292" s="148">
        <v>46.15</v>
      </c>
      <c r="M292" s="148">
        <v>60.51</v>
      </c>
      <c r="N292" s="148">
        <v>66.84</v>
      </c>
      <c r="O292" s="148">
        <v>83.32</v>
      </c>
      <c r="P292" s="139" t="s">
        <v>941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2">
        <v>4.75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149">
        <v>57.142857142857139</v>
      </c>
      <c r="AF292" s="139" t="s">
        <v>395</v>
      </c>
      <c r="AG292" s="139" t="s">
        <v>787</v>
      </c>
      <c r="AH292" s="216">
        <v>3.5</v>
      </c>
      <c r="AI292" s="149">
        <v>2.59</v>
      </c>
    </row>
    <row r="293" spans="1:35" hidden="1" x14ac:dyDescent="0.35">
      <c r="A293" s="139">
        <v>110</v>
      </c>
      <c r="B293" s="161">
        <v>1533</v>
      </c>
      <c r="C293" s="161">
        <v>292</v>
      </c>
      <c r="D293" s="139" t="s">
        <v>798</v>
      </c>
      <c r="E293" s="139" t="s">
        <v>938</v>
      </c>
      <c r="F293" s="212">
        <v>0.13</v>
      </c>
      <c r="G293" s="212" t="s">
        <v>28</v>
      </c>
      <c r="H293" s="148">
        <v>5.28</v>
      </c>
      <c r="I293" s="148">
        <v>14.47</v>
      </c>
      <c r="J293" s="148">
        <v>20.8</v>
      </c>
      <c r="K293" s="148">
        <v>35.369999999999997</v>
      </c>
      <c r="L293" s="148">
        <v>46.15</v>
      </c>
      <c r="M293" s="148">
        <v>60.51</v>
      </c>
      <c r="N293" s="148">
        <v>66.84</v>
      </c>
      <c r="O293" s="148">
        <v>83.32</v>
      </c>
      <c r="P293" s="139" t="s">
        <v>941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2">
        <v>4.75</v>
      </c>
      <c r="X293" s="139" t="s">
        <v>924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149">
        <v>50</v>
      </c>
      <c r="AF293" s="139" t="s">
        <v>395</v>
      </c>
      <c r="AG293" s="139" t="s">
        <v>787</v>
      </c>
      <c r="AH293" s="216">
        <v>4</v>
      </c>
      <c r="AI293" s="149">
        <v>2.99</v>
      </c>
    </row>
    <row r="294" spans="1:35" hidden="1" x14ac:dyDescent="0.35">
      <c r="A294" s="139">
        <v>110</v>
      </c>
      <c r="B294" s="161">
        <v>1534</v>
      </c>
      <c r="C294" s="161">
        <v>293</v>
      </c>
      <c r="D294" s="139" t="s">
        <v>798</v>
      </c>
      <c r="E294" s="139" t="s">
        <v>938</v>
      </c>
      <c r="F294" s="212">
        <v>0.13</v>
      </c>
      <c r="G294" s="212" t="s">
        <v>28</v>
      </c>
      <c r="H294" s="148">
        <v>5.28</v>
      </c>
      <c r="I294" s="148">
        <v>14.47</v>
      </c>
      <c r="J294" s="148">
        <v>20.8</v>
      </c>
      <c r="K294" s="148">
        <v>35.369999999999997</v>
      </c>
      <c r="L294" s="148">
        <v>46.15</v>
      </c>
      <c r="M294" s="148">
        <v>60.51</v>
      </c>
      <c r="N294" s="148">
        <v>66.84</v>
      </c>
      <c r="O294" s="148">
        <v>83.32</v>
      </c>
      <c r="P294" s="139" t="s">
        <v>941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2">
        <v>4.75</v>
      </c>
      <c r="X294" s="139" t="s">
        <v>924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149">
        <v>44.444444444444443</v>
      </c>
      <c r="AF294" s="139" t="s">
        <v>395</v>
      </c>
      <c r="AG294" s="139" t="s">
        <v>787</v>
      </c>
      <c r="AH294" s="216">
        <v>4.5</v>
      </c>
      <c r="AI294" s="149">
        <v>3.24</v>
      </c>
    </row>
    <row r="295" spans="1:35" hidden="1" x14ac:dyDescent="0.35">
      <c r="A295" s="139">
        <v>110</v>
      </c>
      <c r="B295" s="161">
        <v>1535</v>
      </c>
      <c r="C295" s="161">
        <v>294</v>
      </c>
      <c r="D295" s="139" t="s">
        <v>798</v>
      </c>
      <c r="E295" s="139" t="s">
        <v>938</v>
      </c>
      <c r="F295" s="212">
        <v>0.13</v>
      </c>
      <c r="G295" s="212" t="s">
        <v>28</v>
      </c>
      <c r="H295" s="148">
        <v>5.28</v>
      </c>
      <c r="I295" s="148">
        <v>14.47</v>
      </c>
      <c r="J295" s="148">
        <v>20.8</v>
      </c>
      <c r="K295" s="148">
        <v>35.369999999999997</v>
      </c>
      <c r="L295" s="148">
        <v>46.15</v>
      </c>
      <c r="M295" s="148">
        <v>60.51</v>
      </c>
      <c r="N295" s="148">
        <v>66.84</v>
      </c>
      <c r="O295" s="148">
        <v>83.32</v>
      </c>
      <c r="P295" s="139" t="s">
        <v>941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2">
        <v>4.75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149">
        <v>100</v>
      </c>
      <c r="AF295" s="139" t="s">
        <v>395</v>
      </c>
      <c r="AG295" s="139" t="s">
        <v>787</v>
      </c>
      <c r="AH295" s="216">
        <v>2.5</v>
      </c>
      <c r="AI295" s="149">
        <v>2.69</v>
      </c>
    </row>
    <row r="296" spans="1:35" hidden="1" x14ac:dyDescent="0.35">
      <c r="A296" s="139">
        <v>110</v>
      </c>
      <c r="B296" s="161">
        <v>1536</v>
      </c>
      <c r="C296" s="161">
        <v>295</v>
      </c>
      <c r="D296" s="139" t="s">
        <v>798</v>
      </c>
      <c r="E296" s="139" t="s">
        <v>938</v>
      </c>
      <c r="F296" s="212">
        <v>0.13</v>
      </c>
      <c r="G296" s="212" t="s">
        <v>28</v>
      </c>
      <c r="H296" s="148">
        <v>5.28</v>
      </c>
      <c r="I296" s="148">
        <v>14.47</v>
      </c>
      <c r="J296" s="148">
        <v>20.8</v>
      </c>
      <c r="K296" s="148">
        <v>35.369999999999997</v>
      </c>
      <c r="L296" s="148">
        <v>46.15</v>
      </c>
      <c r="M296" s="148">
        <v>60.51</v>
      </c>
      <c r="N296" s="148">
        <v>66.84</v>
      </c>
      <c r="O296" s="148">
        <v>83.32</v>
      </c>
      <c r="P296" s="139" t="s">
        <v>941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2">
        <v>4.75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149">
        <v>83.333333333333343</v>
      </c>
      <c r="AF296" s="139" t="s">
        <v>395</v>
      </c>
      <c r="AG296" s="139" t="s">
        <v>787</v>
      </c>
      <c r="AH296" s="216">
        <v>3</v>
      </c>
      <c r="AI296" s="149">
        <v>2.8</v>
      </c>
    </row>
    <row r="297" spans="1:35" hidden="1" x14ac:dyDescent="0.35">
      <c r="A297" s="139">
        <v>110</v>
      </c>
      <c r="B297" s="161">
        <v>1537</v>
      </c>
      <c r="C297" s="161">
        <v>296</v>
      </c>
      <c r="D297" s="139" t="s">
        <v>798</v>
      </c>
      <c r="E297" s="139" t="s">
        <v>938</v>
      </c>
      <c r="F297" s="212">
        <v>0.13</v>
      </c>
      <c r="G297" s="212" t="s">
        <v>28</v>
      </c>
      <c r="H297" s="148">
        <v>5.28</v>
      </c>
      <c r="I297" s="148">
        <v>14.47</v>
      </c>
      <c r="J297" s="148">
        <v>20.8</v>
      </c>
      <c r="K297" s="148">
        <v>35.369999999999997</v>
      </c>
      <c r="L297" s="148">
        <v>46.15</v>
      </c>
      <c r="M297" s="148">
        <v>60.51</v>
      </c>
      <c r="N297" s="148">
        <v>66.84</v>
      </c>
      <c r="O297" s="148">
        <v>83.32</v>
      </c>
      <c r="P297" s="139" t="s">
        <v>941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2">
        <v>4.75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149">
        <v>71.428571428571431</v>
      </c>
      <c r="AF297" s="139" t="s">
        <v>395</v>
      </c>
      <c r="AG297" s="139" t="s">
        <v>787</v>
      </c>
      <c r="AH297" s="216">
        <v>3.5</v>
      </c>
      <c r="AI297" s="149">
        <v>3.09</v>
      </c>
    </row>
    <row r="298" spans="1:35" hidden="1" x14ac:dyDescent="0.35">
      <c r="A298" s="139">
        <v>110</v>
      </c>
      <c r="B298" s="161">
        <v>1538</v>
      </c>
      <c r="C298" s="161">
        <v>297</v>
      </c>
      <c r="D298" s="139" t="s">
        <v>798</v>
      </c>
      <c r="E298" s="139" t="s">
        <v>938</v>
      </c>
      <c r="F298" s="212">
        <v>0.13</v>
      </c>
      <c r="G298" s="212" t="s">
        <v>28</v>
      </c>
      <c r="H298" s="148">
        <v>5.28</v>
      </c>
      <c r="I298" s="148">
        <v>14.47</v>
      </c>
      <c r="J298" s="148">
        <v>20.8</v>
      </c>
      <c r="K298" s="148">
        <v>35.369999999999997</v>
      </c>
      <c r="L298" s="148">
        <v>46.15</v>
      </c>
      <c r="M298" s="148">
        <v>60.51</v>
      </c>
      <c r="N298" s="148">
        <v>66.84</v>
      </c>
      <c r="O298" s="148">
        <v>83.32</v>
      </c>
      <c r="P298" s="139" t="s">
        <v>941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2">
        <v>4.75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149">
        <v>62.5</v>
      </c>
      <c r="AF298" s="139" t="s">
        <v>395</v>
      </c>
      <c r="AG298" s="139" t="s">
        <v>787</v>
      </c>
      <c r="AH298" s="216">
        <v>4</v>
      </c>
      <c r="AI298" s="149">
        <v>3.29</v>
      </c>
    </row>
    <row r="299" spans="1:35" hidden="1" x14ac:dyDescent="0.35">
      <c r="A299" s="139">
        <v>110</v>
      </c>
      <c r="B299" s="161">
        <v>1539</v>
      </c>
      <c r="C299" s="161">
        <v>298</v>
      </c>
      <c r="D299" s="139" t="s">
        <v>798</v>
      </c>
      <c r="E299" s="139" t="s">
        <v>938</v>
      </c>
      <c r="F299" s="212">
        <v>0.13</v>
      </c>
      <c r="G299" s="212" t="s">
        <v>28</v>
      </c>
      <c r="H299" s="148">
        <v>5.28</v>
      </c>
      <c r="I299" s="148">
        <v>14.47</v>
      </c>
      <c r="J299" s="148">
        <v>20.8</v>
      </c>
      <c r="K299" s="148">
        <v>35.369999999999997</v>
      </c>
      <c r="L299" s="148">
        <v>46.15</v>
      </c>
      <c r="M299" s="148">
        <v>60.51</v>
      </c>
      <c r="N299" s="148">
        <v>66.84</v>
      </c>
      <c r="O299" s="148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2">
        <v>4.75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149">
        <v>12.5</v>
      </c>
      <c r="AF299" s="139" t="s">
        <v>395</v>
      </c>
      <c r="AG299" s="139" t="s">
        <v>787</v>
      </c>
      <c r="AH299" s="216">
        <v>4</v>
      </c>
      <c r="AI299" s="149">
        <v>3.14</v>
      </c>
    </row>
    <row r="300" spans="1:35" hidden="1" x14ac:dyDescent="0.35">
      <c r="A300" s="139">
        <v>110</v>
      </c>
      <c r="B300" s="161">
        <v>1540</v>
      </c>
      <c r="C300" s="161">
        <v>299</v>
      </c>
      <c r="D300" s="139" t="s">
        <v>798</v>
      </c>
      <c r="E300" s="139" t="s">
        <v>938</v>
      </c>
      <c r="F300" s="212">
        <v>0.13</v>
      </c>
      <c r="G300" s="212" t="s">
        <v>28</v>
      </c>
      <c r="H300" s="148">
        <v>5.28</v>
      </c>
      <c r="I300" s="148">
        <v>14.47</v>
      </c>
      <c r="J300" s="148">
        <v>20.8</v>
      </c>
      <c r="K300" s="148">
        <v>35.369999999999997</v>
      </c>
      <c r="L300" s="148">
        <v>46.15</v>
      </c>
      <c r="M300" s="148">
        <v>60.51</v>
      </c>
      <c r="N300" s="148">
        <v>66.84</v>
      </c>
      <c r="O300" s="148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2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149">
        <v>11.111111111111111</v>
      </c>
      <c r="AF300" s="139" t="s">
        <v>395</v>
      </c>
      <c r="AG300" s="139" t="s">
        <v>787</v>
      </c>
      <c r="AH300" s="216">
        <v>4.5</v>
      </c>
      <c r="AI300" s="149">
        <v>3.21</v>
      </c>
    </row>
    <row r="301" spans="1:35" hidden="1" x14ac:dyDescent="0.35">
      <c r="A301" s="139">
        <v>110</v>
      </c>
      <c r="B301" s="161">
        <v>1541</v>
      </c>
      <c r="C301" s="161">
        <v>300</v>
      </c>
      <c r="D301" s="139" t="s">
        <v>798</v>
      </c>
      <c r="E301" s="139" t="s">
        <v>938</v>
      </c>
      <c r="F301" s="212">
        <v>0.13</v>
      </c>
      <c r="G301" s="212" t="s">
        <v>28</v>
      </c>
      <c r="H301" s="148">
        <v>5.28</v>
      </c>
      <c r="I301" s="148">
        <v>14.47</v>
      </c>
      <c r="J301" s="148">
        <v>20.8</v>
      </c>
      <c r="K301" s="148">
        <v>35.369999999999997</v>
      </c>
      <c r="L301" s="148">
        <v>46.15</v>
      </c>
      <c r="M301" s="148">
        <v>60.51</v>
      </c>
      <c r="N301" s="148">
        <v>66.84</v>
      </c>
      <c r="O301" s="148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2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149">
        <v>10</v>
      </c>
      <c r="AF301" s="139" t="s">
        <v>395</v>
      </c>
      <c r="AG301" s="139" t="s">
        <v>787</v>
      </c>
      <c r="AH301" s="216">
        <v>5</v>
      </c>
      <c r="AI301" s="149">
        <v>3.7</v>
      </c>
    </row>
    <row r="302" spans="1:35" hidden="1" x14ac:dyDescent="0.35">
      <c r="A302" s="139">
        <v>110</v>
      </c>
      <c r="B302" s="161">
        <v>1542</v>
      </c>
      <c r="C302" s="161">
        <v>301</v>
      </c>
      <c r="D302" s="139" t="s">
        <v>798</v>
      </c>
      <c r="E302" s="139" t="s">
        <v>938</v>
      </c>
      <c r="F302" s="212">
        <v>0.13</v>
      </c>
      <c r="G302" s="212" t="s">
        <v>28</v>
      </c>
      <c r="H302" s="148">
        <v>5.28</v>
      </c>
      <c r="I302" s="148">
        <v>14.47</v>
      </c>
      <c r="J302" s="148">
        <v>20.8</v>
      </c>
      <c r="K302" s="148">
        <v>35.369999999999997</v>
      </c>
      <c r="L302" s="148">
        <v>46.15</v>
      </c>
      <c r="M302" s="148">
        <v>60.51</v>
      </c>
      <c r="N302" s="148">
        <v>66.84</v>
      </c>
      <c r="O302" s="148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2">
        <v>4.75</v>
      </c>
      <c r="X302" s="139" t="s">
        <v>924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149">
        <v>28.571428571428569</v>
      </c>
      <c r="AF302" s="139" t="s">
        <v>395</v>
      </c>
      <c r="AG302" s="139" t="s">
        <v>787</v>
      </c>
      <c r="AH302" s="216">
        <v>3.5</v>
      </c>
      <c r="AI302" s="149">
        <v>2.99</v>
      </c>
    </row>
    <row r="303" spans="1:35" hidden="1" x14ac:dyDescent="0.35">
      <c r="A303" s="139">
        <v>110</v>
      </c>
      <c r="B303" s="161">
        <v>1543</v>
      </c>
      <c r="C303" s="161">
        <v>302</v>
      </c>
      <c r="D303" s="139" t="s">
        <v>798</v>
      </c>
      <c r="E303" s="139" t="s">
        <v>938</v>
      </c>
      <c r="F303" s="212">
        <v>0.13</v>
      </c>
      <c r="G303" s="212" t="s">
        <v>28</v>
      </c>
      <c r="H303" s="148">
        <v>5.28</v>
      </c>
      <c r="I303" s="148">
        <v>14.47</v>
      </c>
      <c r="J303" s="148">
        <v>20.8</v>
      </c>
      <c r="K303" s="148">
        <v>35.369999999999997</v>
      </c>
      <c r="L303" s="148">
        <v>46.15</v>
      </c>
      <c r="M303" s="148">
        <v>60.51</v>
      </c>
      <c r="N303" s="148">
        <v>66.84</v>
      </c>
      <c r="O303" s="148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2">
        <v>4.75</v>
      </c>
      <c r="X303" s="139" t="s">
        <v>924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149">
        <v>25</v>
      </c>
      <c r="AF303" s="139" t="s">
        <v>395</v>
      </c>
      <c r="AG303" s="139" t="s">
        <v>787</v>
      </c>
      <c r="AH303" s="216">
        <v>4</v>
      </c>
      <c r="AI303" s="149">
        <v>3.09</v>
      </c>
    </row>
    <row r="304" spans="1:35" hidden="1" x14ac:dyDescent="0.35">
      <c r="A304" s="139">
        <v>110</v>
      </c>
      <c r="B304" s="161">
        <v>1544</v>
      </c>
      <c r="C304" s="161">
        <v>303</v>
      </c>
      <c r="D304" s="139" t="s">
        <v>798</v>
      </c>
      <c r="E304" s="139" t="s">
        <v>938</v>
      </c>
      <c r="F304" s="212">
        <v>0.13</v>
      </c>
      <c r="G304" s="212" t="s">
        <v>28</v>
      </c>
      <c r="H304" s="148">
        <v>5.28</v>
      </c>
      <c r="I304" s="148">
        <v>14.47</v>
      </c>
      <c r="J304" s="148">
        <v>20.8</v>
      </c>
      <c r="K304" s="148">
        <v>35.369999999999997</v>
      </c>
      <c r="L304" s="148">
        <v>46.15</v>
      </c>
      <c r="M304" s="148">
        <v>60.51</v>
      </c>
      <c r="N304" s="148">
        <v>66.84</v>
      </c>
      <c r="O304" s="148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2">
        <v>4.75</v>
      </c>
      <c r="X304" s="139" t="s">
        <v>924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149">
        <v>22.222222222222221</v>
      </c>
      <c r="AF304" s="139" t="s">
        <v>395</v>
      </c>
      <c r="AG304" s="139" t="s">
        <v>787</v>
      </c>
      <c r="AH304" s="216">
        <v>4.5</v>
      </c>
      <c r="AI304" s="149">
        <v>3.24</v>
      </c>
    </row>
    <row r="305" spans="1:35" hidden="1" x14ac:dyDescent="0.35">
      <c r="A305" s="139">
        <v>110</v>
      </c>
      <c r="B305" s="161">
        <v>1545</v>
      </c>
      <c r="C305" s="161">
        <v>304</v>
      </c>
      <c r="D305" s="139" t="s">
        <v>798</v>
      </c>
      <c r="E305" s="139" t="s">
        <v>938</v>
      </c>
      <c r="F305" s="212">
        <v>0.13</v>
      </c>
      <c r="G305" s="212" t="s">
        <v>28</v>
      </c>
      <c r="H305" s="148">
        <v>5.28</v>
      </c>
      <c r="I305" s="148">
        <v>14.47</v>
      </c>
      <c r="J305" s="148">
        <v>20.8</v>
      </c>
      <c r="K305" s="148">
        <v>35.369999999999997</v>
      </c>
      <c r="L305" s="148">
        <v>46.15</v>
      </c>
      <c r="M305" s="148">
        <v>60.51</v>
      </c>
      <c r="N305" s="148">
        <v>66.84</v>
      </c>
      <c r="O305" s="148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2">
        <v>4.75</v>
      </c>
      <c r="X305" s="139" t="s">
        <v>924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149">
        <v>20</v>
      </c>
      <c r="AF305" s="139" t="s">
        <v>395</v>
      </c>
      <c r="AG305" s="139" t="s">
        <v>787</v>
      </c>
      <c r="AH305" s="216">
        <v>5</v>
      </c>
      <c r="AI305" s="149">
        <v>3.67</v>
      </c>
    </row>
    <row r="306" spans="1:35" hidden="1" x14ac:dyDescent="0.35">
      <c r="A306" s="139">
        <v>110</v>
      </c>
      <c r="B306" s="161">
        <v>1546</v>
      </c>
      <c r="C306" s="161">
        <v>305</v>
      </c>
      <c r="D306" s="139" t="s">
        <v>798</v>
      </c>
      <c r="E306" s="139" t="s">
        <v>938</v>
      </c>
      <c r="F306" s="212">
        <v>0.13</v>
      </c>
      <c r="G306" s="212" t="s">
        <v>28</v>
      </c>
      <c r="H306" s="148">
        <v>5.28</v>
      </c>
      <c r="I306" s="148">
        <v>14.47</v>
      </c>
      <c r="J306" s="148">
        <v>20.8</v>
      </c>
      <c r="K306" s="148">
        <v>35.369999999999997</v>
      </c>
      <c r="L306" s="148">
        <v>46.15</v>
      </c>
      <c r="M306" s="148">
        <v>60.51</v>
      </c>
      <c r="N306" s="148">
        <v>66.84</v>
      </c>
      <c r="O306" s="148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2">
        <v>4.75</v>
      </c>
      <c r="X306" s="139" t="s">
        <v>924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149">
        <v>50</v>
      </c>
      <c r="AF306" s="139" t="s">
        <v>395</v>
      </c>
      <c r="AG306" s="139" t="s">
        <v>787</v>
      </c>
      <c r="AH306" s="216">
        <v>3</v>
      </c>
      <c r="AI306" s="149">
        <v>2.89</v>
      </c>
    </row>
    <row r="307" spans="1:35" hidden="1" x14ac:dyDescent="0.35">
      <c r="A307" s="139">
        <v>110</v>
      </c>
      <c r="B307" s="161">
        <v>1547</v>
      </c>
      <c r="C307" s="161">
        <v>306</v>
      </c>
      <c r="D307" s="139" t="s">
        <v>798</v>
      </c>
      <c r="E307" s="139" t="s">
        <v>938</v>
      </c>
      <c r="F307" s="212">
        <v>0.13</v>
      </c>
      <c r="G307" s="212" t="s">
        <v>28</v>
      </c>
      <c r="H307" s="148">
        <v>5.28</v>
      </c>
      <c r="I307" s="148">
        <v>14.47</v>
      </c>
      <c r="J307" s="148">
        <v>20.8</v>
      </c>
      <c r="K307" s="148">
        <v>35.369999999999997</v>
      </c>
      <c r="L307" s="148">
        <v>46.15</v>
      </c>
      <c r="M307" s="148">
        <v>60.51</v>
      </c>
      <c r="N307" s="148">
        <v>66.84</v>
      </c>
      <c r="O307" s="148">
        <v>83.32</v>
      </c>
      <c r="P307" s="139" t="s">
        <v>952</v>
      </c>
      <c r="Q307" s="139" t="s">
        <v>836</v>
      </c>
      <c r="R307" s="139" t="s">
        <v>836</v>
      </c>
      <c r="S307" s="139" t="s">
        <v>116</v>
      </c>
      <c r="T307" s="139" t="s">
        <v>376</v>
      </c>
      <c r="U307" s="139" t="s">
        <v>944</v>
      </c>
      <c r="V307" s="139" t="s">
        <v>381</v>
      </c>
      <c r="W307" s="212">
        <v>4.75</v>
      </c>
      <c r="X307" s="139" t="s">
        <v>924</v>
      </c>
      <c r="Y307" s="139" t="s">
        <v>934</v>
      </c>
      <c r="Z307" s="139" t="s">
        <v>934</v>
      </c>
      <c r="AA307" s="139" t="s">
        <v>934</v>
      </c>
      <c r="AB307" s="139" t="s">
        <v>773</v>
      </c>
      <c r="AC307" s="139" t="s">
        <v>773</v>
      </c>
      <c r="AD307" s="139" t="s">
        <v>773</v>
      </c>
      <c r="AE307" s="149">
        <v>42.857142857142854</v>
      </c>
      <c r="AF307" s="139" t="s">
        <v>395</v>
      </c>
      <c r="AG307" s="139" t="s">
        <v>787</v>
      </c>
      <c r="AH307" s="216">
        <v>3.5</v>
      </c>
      <c r="AI307" s="149">
        <v>2.99</v>
      </c>
    </row>
    <row r="308" spans="1:35" hidden="1" x14ac:dyDescent="0.35">
      <c r="A308" s="139">
        <v>110</v>
      </c>
      <c r="B308" s="161">
        <v>1548</v>
      </c>
      <c r="C308" s="161">
        <v>307</v>
      </c>
      <c r="D308" s="139" t="s">
        <v>798</v>
      </c>
      <c r="E308" s="139" t="s">
        <v>938</v>
      </c>
      <c r="F308" s="212">
        <v>0.13</v>
      </c>
      <c r="G308" s="212" t="s">
        <v>28</v>
      </c>
      <c r="H308" s="148">
        <v>5.28</v>
      </c>
      <c r="I308" s="148">
        <v>14.47</v>
      </c>
      <c r="J308" s="148">
        <v>20.8</v>
      </c>
      <c r="K308" s="148">
        <v>35.369999999999997</v>
      </c>
      <c r="L308" s="148">
        <v>46.15</v>
      </c>
      <c r="M308" s="148">
        <v>60.51</v>
      </c>
      <c r="N308" s="148">
        <v>66.84</v>
      </c>
      <c r="O308" s="148">
        <v>83.32</v>
      </c>
      <c r="P308" s="139" t="s">
        <v>952</v>
      </c>
      <c r="Q308" s="139" t="s">
        <v>836</v>
      </c>
      <c r="R308" s="139" t="s">
        <v>836</v>
      </c>
      <c r="S308" s="139" t="s">
        <v>116</v>
      </c>
      <c r="T308" s="139" t="s">
        <v>376</v>
      </c>
      <c r="U308" s="139" t="s">
        <v>944</v>
      </c>
      <c r="V308" s="139" t="s">
        <v>381</v>
      </c>
      <c r="W308" s="212">
        <v>4.75</v>
      </c>
      <c r="X308" s="139" t="s">
        <v>924</v>
      </c>
      <c r="Y308" s="139" t="s">
        <v>934</v>
      </c>
      <c r="Z308" s="139" t="s">
        <v>934</v>
      </c>
      <c r="AA308" s="139" t="s">
        <v>934</v>
      </c>
      <c r="AB308" s="139" t="s">
        <v>773</v>
      </c>
      <c r="AC308" s="139" t="s">
        <v>773</v>
      </c>
      <c r="AD308" s="139" t="s">
        <v>773</v>
      </c>
      <c r="AE308" s="149">
        <v>37.5</v>
      </c>
      <c r="AF308" s="139" t="s">
        <v>395</v>
      </c>
      <c r="AG308" s="139" t="s">
        <v>787</v>
      </c>
      <c r="AH308" s="216">
        <v>4</v>
      </c>
      <c r="AI308" s="149">
        <v>3.23</v>
      </c>
    </row>
    <row r="309" spans="1:35" hidden="1" x14ac:dyDescent="0.35">
      <c r="A309" s="139">
        <v>110</v>
      </c>
      <c r="B309" s="161">
        <v>1549</v>
      </c>
      <c r="C309" s="161">
        <v>308</v>
      </c>
      <c r="D309" s="139" t="s">
        <v>798</v>
      </c>
      <c r="E309" s="139" t="s">
        <v>938</v>
      </c>
      <c r="F309" s="212">
        <v>0.13</v>
      </c>
      <c r="G309" s="212" t="s">
        <v>28</v>
      </c>
      <c r="H309" s="148">
        <v>5.28</v>
      </c>
      <c r="I309" s="148">
        <v>14.47</v>
      </c>
      <c r="J309" s="148">
        <v>20.8</v>
      </c>
      <c r="K309" s="148">
        <v>35.369999999999997</v>
      </c>
      <c r="L309" s="148">
        <v>46.15</v>
      </c>
      <c r="M309" s="148">
        <v>60.51</v>
      </c>
      <c r="N309" s="148">
        <v>66.84</v>
      </c>
      <c r="O309" s="148">
        <v>83.32</v>
      </c>
      <c r="P309" s="139" t="s">
        <v>952</v>
      </c>
      <c r="Q309" s="139" t="s">
        <v>836</v>
      </c>
      <c r="R309" s="139" t="s">
        <v>836</v>
      </c>
      <c r="S309" s="139" t="s">
        <v>116</v>
      </c>
      <c r="T309" s="139" t="s">
        <v>376</v>
      </c>
      <c r="U309" s="139" t="s">
        <v>944</v>
      </c>
      <c r="V309" s="139" t="s">
        <v>381</v>
      </c>
      <c r="W309" s="212">
        <v>4.75</v>
      </c>
      <c r="X309" s="139" t="s">
        <v>924</v>
      </c>
      <c r="Y309" s="139" t="s">
        <v>934</v>
      </c>
      <c r="Z309" s="139" t="s">
        <v>934</v>
      </c>
      <c r="AA309" s="139" t="s">
        <v>934</v>
      </c>
      <c r="AB309" s="139" t="s">
        <v>773</v>
      </c>
      <c r="AC309" s="139" t="s">
        <v>773</v>
      </c>
      <c r="AD309" s="139" t="s">
        <v>773</v>
      </c>
      <c r="AE309" s="149">
        <v>33.333333333333329</v>
      </c>
      <c r="AF309" s="139" t="s">
        <v>395</v>
      </c>
      <c r="AG309" s="139" t="s">
        <v>787</v>
      </c>
      <c r="AH309" s="216">
        <v>4.5</v>
      </c>
      <c r="AI309" s="149">
        <v>3.54</v>
      </c>
    </row>
    <row r="310" spans="1:35" hidden="1" x14ac:dyDescent="0.35">
      <c r="A310" s="139">
        <v>110</v>
      </c>
      <c r="B310" s="161">
        <v>1550</v>
      </c>
      <c r="C310" s="161">
        <v>309</v>
      </c>
      <c r="D310" s="139" t="s">
        <v>798</v>
      </c>
      <c r="E310" s="139" t="s">
        <v>938</v>
      </c>
      <c r="F310" s="212">
        <v>0.13</v>
      </c>
      <c r="G310" s="212" t="s">
        <v>28</v>
      </c>
      <c r="H310" s="148">
        <v>5.28</v>
      </c>
      <c r="I310" s="148">
        <v>14.47</v>
      </c>
      <c r="J310" s="148">
        <v>20.8</v>
      </c>
      <c r="K310" s="148">
        <v>35.369999999999997</v>
      </c>
      <c r="L310" s="148">
        <v>46.15</v>
      </c>
      <c r="M310" s="148">
        <v>60.51</v>
      </c>
      <c r="N310" s="148">
        <v>66.84</v>
      </c>
      <c r="O310" s="148">
        <v>83.32</v>
      </c>
      <c r="P310" s="139" t="s">
        <v>952</v>
      </c>
      <c r="Q310" s="139" t="s">
        <v>836</v>
      </c>
      <c r="R310" s="139" t="s">
        <v>836</v>
      </c>
      <c r="S310" s="139" t="s">
        <v>116</v>
      </c>
      <c r="T310" s="139" t="s">
        <v>376</v>
      </c>
      <c r="U310" s="139" t="s">
        <v>944</v>
      </c>
      <c r="V310" s="139" t="s">
        <v>381</v>
      </c>
      <c r="W310" s="212">
        <v>4.75</v>
      </c>
      <c r="X310" s="139" t="s">
        <v>924</v>
      </c>
      <c r="Y310" s="139" t="s">
        <v>934</v>
      </c>
      <c r="Z310" s="139" t="s">
        <v>934</v>
      </c>
      <c r="AA310" s="139" t="s">
        <v>934</v>
      </c>
      <c r="AB310" s="139" t="s">
        <v>773</v>
      </c>
      <c r="AC310" s="139" t="s">
        <v>773</v>
      </c>
      <c r="AD310" s="139" t="s">
        <v>773</v>
      </c>
      <c r="AE310" s="149">
        <v>66.666666666666657</v>
      </c>
      <c r="AF310" s="139" t="s">
        <v>395</v>
      </c>
      <c r="AG310" s="139" t="s">
        <v>787</v>
      </c>
      <c r="AH310" s="216">
        <v>3</v>
      </c>
      <c r="AI310" s="149">
        <v>2.69</v>
      </c>
    </row>
    <row r="311" spans="1:35" hidden="1" x14ac:dyDescent="0.35">
      <c r="A311" s="139">
        <v>110</v>
      </c>
      <c r="B311" s="161">
        <v>1551</v>
      </c>
      <c r="C311" s="161">
        <v>310</v>
      </c>
      <c r="D311" s="139" t="s">
        <v>798</v>
      </c>
      <c r="E311" s="139" t="s">
        <v>938</v>
      </c>
      <c r="F311" s="212">
        <v>0.13</v>
      </c>
      <c r="G311" s="212" t="s">
        <v>28</v>
      </c>
      <c r="H311" s="148">
        <v>5.28</v>
      </c>
      <c r="I311" s="148">
        <v>14.47</v>
      </c>
      <c r="J311" s="148">
        <v>20.8</v>
      </c>
      <c r="K311" s="148">
        <v>35.369999999999997</v>
      </c>
      <c r="L311" s="148">
        <v>46.15</v>
      </c>
      <c r="M311" s="148">
        <v>60.51</v>
      </c>
      <c r="N311" s="148">
        <v>66.84</v>
      </c>
      <c r="O311" s="148">
        <v>83.32</v>
      </c>
      <c r="P311" s="139" t="s">
        <v>952</v>
      </c>
      <c r="Q311" s="139" t="s">
        <v>836</v>
      </c>
      <c r="R311" s="139" t="s">
        <v>836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2">
        <v>4.75</v>
      </c>
      <c r="X311" s="139" t="s">
        <v>924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773</v>
      </c>
      <c r="AD311" s="139" t="s">
        <v>773</v>
      </c>
      <c r="AE311" s="149">
        <v>57.142857142857139</v>
      </c>
      <c r="AF311" s="139" t="s">
        <v>395</v>
      </c>
      <c r="AG311" s="139" t="s">
        <v>787</v>
      </c>
      <c r="AH311" s="216">
        <v>3.5</v>
      </c>
      <c r="AI311" s="149">
        <v>2.8</v>
      </c>
    </row>
    <row r="312" spans="1:35" hidden="1" x14ac:dyDescent="0.35">
      <c r="A312" s="139">
        <v>110</v>
      </c>
      <c r="B312" s="161">
        <v>1552</v>
      </c>
      <c r="C312" s="161">
        <v>311</v>
      </c>
      <c r="D312" s="139" t="s">
        <v>798</v>
      </c>
      <c r="E312" s="139" t="s">
        <v>938</v>
      </c>
      <c r="F312" s="212">
        <v>0.13</v>
      </c>
      <c r="G312" s="212" t="s">
        <v>28</v>
      </c>
      <c r="H312" s="148">
        <v>5.28</v>
      </c>
      <c r="I312" s="148">
        <v>14.47</v>
      </c>
      <c r="J312" s="148">
        <v>20.8</v>
      </c>
      <c r="K312" s="148">
        <v>35.369999999999997</v>
      </c>
      <c r="L312" s="148">
        <v>46.15</v>
      </c>
      <c r="M312" s="148">
        <v>60.51</v>
      </c>
      <c r="N312" s="148">
        <v>66.84</v>
      </c>
      <c r="O312" s="148">
        <v>83.32</v>
      </c>
      <c r="P312" s="139" t="s">
        <v>952</v>
      </c>
      <c r="Q312" s="139" t="s">
        <v>836</v>
      </c>
      <c r="R312" s="139" t="s">
        <v>836</v>
      </c>
      <c r="S312" s="139" t="s">
        <v>116</v>
      </c>
      <c r="T312" s="139" t="s">
        <v>376</v>
      </c>
      <c r="U312" s="139" t="s">
        <v>944</v>
      </c>
      <c r="V312" s="139" t="s">
        <v>381</v>
      </c>
      <c r="W312" s="212">
        <v>4.75</v>
      </c>
      <c r="X312" s="139" t="s">
        <v>924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149">
        <v>50</v>
      </c>
      <c r="AF312" s="139" t="s">
        <v>395</v>
      </c>
      <c r="AG312" s="139" t="s">
        <v>787</v>
      </c>
      <c r="AH312" s="216">
        <v>4</v>
      </c>
      <c r="AI312" s="149">
        <v>3.14</v>
      </c>
    </row>
    <row r="313" spans="1:35" hidden="1" x14ac:dyDescent="0.35">
      <c r="A313" s="139">
        <v>110</v>
      </c>
      <c r="B313" s="161">
        <v>1553</v>
      </c>
      <c r="C313" s="161">
        <v>312</v>
      </c>
      <c r="D313" s="139" t="s">
        <v>798</v>
      </c>
      <c r="E313" s="139" t="s">
        <v>938</v>
      </c>
      <c r="F313" s="212">
        <v>0.13</v>
      </c>
      <c r="G313" s="212" t="s">
        <v>28</v>
      </c>
      <c r="H313" s="148">
        <v>5.28</v>
      </c>
      <c r="I313" s="148">
        <v>14.47</v>
      </c>
      <c r="J313" s="148">
        <v>20.8</v>
      </c>
      <c r="K313" s="148">
        <v>35.369999999999997</v>
      </c>
      <c r="L313" s="148">
        <v>46.15</v>
      </c>
      <c r="M313" s="148">
        <v>60.51</v>
      </c>
      <c r="N313" s="148">
        <v>66.84</v>
      </c>
      <c r="O313" s="148">
        <v>83.32</v>
      </c>
      <c r="P313" s="139" t="s">
        <v>952</v>
      </c>
      <c r="Q313" s="139" t="s">
        <v>836</v>
      </c>
      <c r="R313" s="139" t="s">
        <v>836</v>
      </c>
      <c r="S313" s="139" t="s">
        <v>116</v>
      </c>
      <c r="T313" s="139" t="s">
        <v>376</v>
      </c>
      <c r="U313" s="139" t="s">
        <v>944</v>
      </c>
      <c r="V313" s="139" t="s">
        <v>381</v>
      </c>
      <c r="W313" s="212">
        <v>4.75</v>
      </c>
      <c r="X313" s="139" t="s">
        <v>924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149">
        <v>44.444444444444443</v>
      </c>
      <c r="AF313" s="139" t="s">
        <v>395</v>
      </c>
      <c r="AG313" s="139" t="s">
        <v>787</v>
      </c>
      <c r="AH313" s="216">
        <v>4.5</v>
      </c>
      <c r="AI313" s="149">
        <v>3.39</v>
      </c>
    </row>
    <row r="314" spans="1:35" hidden="1" x14ac:dyDescent="0.35">
      <c r="A314" s="139">
        <v>110</v>
      </c>
      <c r="B314" s="161">
        <v>1554</v>
      </c>
      <c r="C314" s="161">
        <v>313</v>
      </c>
      <c r="D314" s="139" t="s">
        <v>798</v>
      </c>
      <c r="E314" s="139" t="s">
        <v>938</v>
      </c>
      <c r="F314" s="212">
        <v>0.13</v>
      </c>
      <c r="G314" s="212" t="s">
        <v>28</v>
      </c>
      <c r="H314" s="148">
        <v>5.28</v>
      </c>
      <c r="I314" s="148">
        <v>14.47</v>
      </c>
      <c r="J314" s="148">
        <v>20.8</v>
      </c>
      <c r="K314" s="148">
        <v>35.369999999999997</v>
      </c>
      <c r="L314" s="148">
        <v>46.15</v>
      </c>
      <c r="M314" s="148">
        <v>60.51</v>
      </c>
      <c r="N314" s="148">
        <v>66.84</v>
      </c>
      <c r="O314" s="148">
        <v>83.32</v>
      </c>
      <c r="P314" s="139" t="s">
        <v>952</v>
      </c>
      <c r="Q314" s="139" t="s">
        <v>836</v>
      </c>
      <c r="R314" s="139" t="s">
        <v>836</v>
      </c>
      <c r="S314" s="139" t="s">
        <v>116</v>
      </c>
      <c r="T314" s="139" t="s">
        <v>376</v>
      </c>
      <c r="U314" s="139" t="s">
        <v>944</v>
      </c>
      <c r="V314" s="139" t="s">
        <v>381</v>
      </c>
      <c r="W314" s="212">
        <v>4.75</v>
      </c>
      <c r="X314" s="139" t="s">
        <v>924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149">
        <v>100</v>
      </c>
      <c r="AF314" s="139" t="s">
        <v>395</v>
      </c>
      <c r="AG314" s="139" t="s">
        <v>787</v>
      </c>
      <c r="AH314" s="216">
        <v>2.5</v>
      </c>
      <c r="AI314" s="149">
        <v>2.8</v>
      </c>
    </row>
    <row r="315" spans="1:35" hidden="1" x14ac:dyDescent="0.35">
      <c r="A315" s="139">
        <v>110</v>
      </c>
      <c r="B315" s="161">
        <v>1555</v>
      </c>
      <c r="C315" s="161">
        <v>314</v>
      </c>
      <c r="D315" s="139" t="s">
        <v>798</v>
      </c>
      <c r="E315" s="139" t="s">
        <v>938</v>
      </c>
      <c r="F315" s="212">
        <v>0.13</v>
      </c>
      <c r="G315" s="212" t="s">
        <v>28</v>
      </c>
      <c r="H315" s="148">
        <v>5.28</v>
      </c>
      <c r="I315" s="148">
        <v>14.47</v>
      </c>
      <c r="J315" s="148">
        <v>20.8</v>
      </c>
      <c r="K315" s="148">
        <v>35.369999999999997</v>
      </c>
      <c r="L315" s="148">
        <v>46.15</v>
      </c>
      <c r="M315" s="148">
        <v>60.51</v>
      </c>
      <c r="N315" s="148">
        <v>66.84</v>
      </c>
      <c r="O315" s="148">
        <v>83.32</v>
      </c>
      <c r="P315" s="139" t="s">
        <v>952</v>
      </c>
      <c r="Q315" s="139" t="s">
        <v>836</v>
      </c>
      <c r="R315" s="139" t="s">
        <v>836</v>
      </c>
      <c r="S315" s="139" t="s">
        <v>116</v>
      </c>
      <c r="T315" s="139" t="s">
        <v>376</v>
      </c>
      <c r="U315" s="139" t="s">
        <v>944</v>
      </c>
      <c r="V315" s="139" t="s">
        <v>381</v>
      </c>
      <c r="W315" s="212">
        <v>4.75</v>
      </c>
      <c r="X315" s="139" t="s">
        <v>924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149">
        <v>83.333333333333343</v>
      </c>
      <c r="AF315" s="139" t="s">
        <v>395</v>
      </c>
      <c r="AG315" s="139" t="s">
        <v>787</v>
      </c>
      <c r="AH315" s="216">
        <v>3</v>
      </c>
      <c r="AI315" s="149">
        <v>2.89</v>
      </c>
    </row>
    <row r="316" spans="1:35" hidden="1" x14ac:dyDescent="0.35">
      <c r="A316" s="139">
        <v>110</v>
      </c>
      <c r="B316" s="161">
        <v>1556</v>
      </c>
      <c r="C316" s="161">
        <v>315</v>
      </c>
      <c r="D316" s="139" t="s">
        <v>798</v>
      </c>
      <c r="E316" s="139" t="s">
        <v>938</v>
      </c>
      <c r="F316" s="212">
        <v>0.13</v>
      </c>
      <c r="G316" s="212" t="s">
        <v>28</v>
      </c>
      <c r="H316" s="148">
        <v>5.28</v>
      </c>
      <c r="I316" s="148">
        <v>14.47</v>
      </c>
      <c r="J316" s="148">
        <v>20.8</v>
      </c>
      <c r="K316" s="148">
        <v>35.369999999999997</v>
      </c>
      <c r="L316" s="148">
        <v>46.15</v>
      </c>
      <c r="M316" s="148">
        <v>60.51</v>
      </c>
      <c r="N316" s="148">
        <v>66.84</v>
      </c>
      <c r="O316" s="148">
        <v>83.32</v>
      </c>
      <c r="P316" s="139" t="s">
        <v>952</v>
      </c>
      <c r="Q316" s="139" t="s">
        <v>836</v>
      </c>
      <c r="R316" s="139" t="s">
        <v>836</v>
      </c>
      <c r="S316" s="139" t="s">
        <v>116</v>
      </c>
      <c r="T316" s="139" t="s">
        <v>376</v>
      </c>
      <c r="U316" s="139" t="s">
        <v>944</v>
      </c>
      <c r="V316" s="139" t="s">
        <v>381</v>
      </c>
      <c r="W316" s="212">
        <v>4.75</v>
      </c>
      <c r="X316" s="139" t="s">
        <v>924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149">
        <v>71.428571428571431</v>
      </c>
      <c r="AF316" s="139" t="s">
        <v>395</v>
      </c>
      <c r="AG316" s="139" t="s">
        <v>787</v>
      </c>
      <c r="AH316" s="216">
        <v>3.5</v>
      </c>
      <c r="AI316" s="149">
        <v>3.29</v>
      </c>
    </row>
    <row r="317" spans="1:35" hidden="1" x14ac:dyDescent="0.35">
      <c r="A317" s="139">
        <v>110</v>
      </c>
      <c r="B317" s="161">
        <v>1557</v>
      </c>
      <c r="C317" s="161">
        <v>316</v>
      </c>
      <c r="D317" s="139" t="s">
        <v>798</v>
      </c>
      <c r="E317" s="139" t="s">
        <v>938</v>
      </c>
      <c r="F317" s="212">
        <v>0.13</v>
      </c>
      <c r="G317" s="212" t="s">
        <v>28</v>
      </c>
      <c r="H317" s="148">
        <v>5.28</v>
      </c>
      <c r="I317" s="148">
        <v>14.47</v>
      </c>
      <c r="J317" s="148">
        <v>20.8</v>
      </c>
      <c r="K317" s="148">
        <v>35.369999999999997</v>
      </c>
      <c r="L317" s="148">
        <v>46.15</v>
      </c>
      <c r="M317" s="148">
        <v>60.51</v>
      </c>
      <c r="N317" s="148">
        <v>66.84</v>
      </c>
      <c r="O317" s="148">
        <v>83.32</v>
      </c>
      <c r="P317" s="139" t="s">
        <v>952</v>
      </c>
      <c r="Q317" s="139" t="s">
        <v>836</v>
      </c>
      <c r="R317" s="139" t="s">
        <v>836</v>
      </c>
      <c r="S317" s="139" t="s">
        <v>116</v>
      </c>
      <c r="T317" s="139" t="s">
        <v>376</v>
      </c>
      <c r="U317" s="139" t="s">
        <v>944</v>
      </c>
      <c r="V317" s="139" t="s">
        <v>381</v>
      </c>
      <c r="W317" s="212">
        <v>4.75</v>
      </c>
      <c r="X317" s="139" t="s">
        <v>924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149">
        <v>62.5</v>
      </c>
      <c r="AF317" s="139" t="s">
        <v>395</v>
      </c>
      <c r="AG317" s="139" t="s">
        <v>787</v>
      </c>
      <c r="AH317" s="216">
        <v>4</v>
      </c>
      <c r="AI317" s="149">
        <v>3.42</v>
      </c>
    </row>
  </sheetData>
  <autoFilter ref="A1:AI317" xr:uid="{21FD22A6-EDC9-46A3-A9CA-35B4161FCA6D}">
    <filterColumn colId="34">
      <filters>
        <filter val="5.60"/>
      </filters>
    </filterColumn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DD0D-F7A8-41E2-BB42-7D9CB4F6B8A2}">
  <dimension ref="A1:AL202"/>
  <sheetViews>
    <sheetView zoomScale="60" zoomScaleNormal="60" workbookViewId="0">
      <pane xSplit="3" ySplit="1" topLeftCell="AD82" activePane="bottomRight" state="frozen"/>
      <selection pane="topRight" activeCell="E1" sqref="E1"/>
      <selection pane="bottomLeft" activeCell="A2" sqref="A2"/>
      <selection pane="bottomRight" activeCell="AL1" sqref="AL1"/>
    </sheetView>
  </sheetViews>
  <sheetFormatPr defaultColWidth="8.7265625" defaultRowHeight="14.5" x14ac:dyDescent="0.35"/>
  <cols>
    <col min="1" max="1" width="10.453125" style="45" bestFit="1" customWidth="1"/>
    <col min="2" max="2" width="18.7265625" style="45" bestFit="1" customWidth="1"/>
    <col min="3" max="3" width="15.45312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6.453125" style="213" bestFit="1" customWidth="1"/>
    <col min="8" max="8" width="15.7265625" style="45" bestFit="1" customWidth="1"/>
    <col min="9" max="10" width="13" style="45" bestFit="1" customWidth="1"/>
    <col min="11" max="12" width="14.453125" style="45" bestFit="1" customWidth="1"/>
    <col min="13" max="13" width="13" style="45" bestFit="1" customWidth="1"/>
    <col min="14" max="14" width="14.453125" style="45" bestFit="1" customWidth="1"/>
    <col min="15" max="15" width="11.54296875" style="45" bestFit="1" customWidth="1"/>
    <col min="16" max="16" width="25.26953125" style="45" bestFit="1" customWidth="1"/>
    <col min="17" max="17" width="45.26953125" style="45" bestFit="1" customWidth="1"/>
    <col min="18" max="19" width="45.26953125" style="45" customWidth="1"/>
    <col min="20" max="20" width="19.453125" style="45" bestFit="1" customWidth="1"/>
    <col min="21" max="21" width="31.453125" style="45" bestFit="1" customWidth="1"/>
    <col min="22" max="22" width="22.81640625" style="45" bestFit="1" customWidth="1"/>
    <col min="23" max="23" width="20.54296875" style="45" bestFit="1" customWidth="1"/>
    <col min="24" max="24" width="36" style="213" bestFit="1" customWidth="1"/>
    <col min="25" max="25" width="25.179687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29.54296875" style="45" bestFit="1" customWidth="1"/>
    <col min="30" max="30" width="25.81640625" style="45" bestFit="1" customWidth="1"/>
    <col min="31" max="31" width="20.453125" style="45" bestFit="1" customWidth="1"/>
    <col min="32" max="32" width="43.54296875" style="45" bestFit="1" customWidth="1"/>
    <col min="33" max="33" width="11.1796875" style="45" bestFit="1" customWidth="1"/>
    <col min="34" max="34" width="7.7265625" style="45" bestFit="1" customWidth="1"/>
    <col min="35" max="36" width="43" style="213" customWidth="1"/>
    <col min="37" max="37" width="27.453125" style="149" bestFit="1" customWidth="1"/>
    <col min="38" max="38" width="10.7265625" style="45" bestFit="1" customWidth="1"/>
    <col min="39" max="16384" width="8.7265625" style="45"/>
  </cols>
  <sheetData>
    <row r="1" spans="1:38" ht="18.5" x14ac:dyDescent="0.45">
      <c r="A1" s="204" t="s">
        <v>1081</v>
      </c>
      <c r="B1" s="205" t="s">
        <v>1077</v>
      </c>
      <c r="C1" s="205" t="s">
        <v>1095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04">
        <v>7.4999999999999997E-2</v>
      </c>
      <c r="I1" s="204">
        <v>0.3</v>
      </c>
      <c r="J1" s="204">
        <v>0.6</v>
      </c>
      <c r="K1" s="204">
        <v>2.36</v>
      </c>
      <c r="L1" s="204">
        <v>4.75</v>
      </c>
      <c r="M1" s="204">
        <v>9.5</v>
      </c>
      <c r="N1" s="204">
        <v>12.5</v>
      </c>
      <c r="O1" s="204">
        <v>19</v>
      </c>
      <c r="P1" s="204" t="s">
        <v>939</v>
      </c>
      <c r="Q1" s="204" t="s">
        <v>928</v>
      </c>
      <c r="R1" s="204" t="s">
        <v>1079</v>
      </c>
      <c r="S1" s="204" t="s">
        <v>1089</v>
      </c>
      <c r="T1" s="204" t="s">
        <v>1053</v>
      </c>
      <c r="U1" s="204" t="s">
        <v>764</v>
      </c>
      <c r="V1" s="204" t="s">
        <v>943</v>
      </c>
      <c r="W1" s="204" t="s">
        <v>765</v>
      </c>
      <c r="X1" s="222" t="s">
        <v>929</v>
      </c>
      <c r="Y1" s="204" t="s">
        <v>600</v>
      </c>
      <c r="Z1" s="204" t="s">
        <v>956</v>
      </c>
      <c r="AA1" s="204" t="s">
        <v>774</v>
      </c>
      <c r="AB1" s="204" t="s">
        <v>942</v>
      </c>
      <c r="AC1" s="206" t="s">
        <v>838</v>
      </c>
      <c r="AD1" s="206" t="s">
        <v>839</v>
      </c>
      <c r="AE1" s="206" t="s">
        <v>842</v>
      </c>
      <c r="AF1" s="206" t="s">
        <v>890</v>
      </c>
      <c r="AG1" s="204" t="s">
        <v>1075</v>
      </c>
      <c r="AH1" s="204" t="s">
        <v>770</v>
      </c>
      <c r="AI1" s="222" t="s">
        <v>1074</v>
      </c>
      <c r="AJ1" s="222" t="s">
        <v>1091</v>
      </c>
      <c r="AK1" s="218" t="s">
        <v>1071</v>
      </c>
      <c r="AL1" s="224" t="s">
        <v>1086</v>
      </c>
    </row>
    <row r="2" spans="1:38" x14ac:dyDescent="0.35">
      <c r="A2" s="139">
        <v>2</v>
      </c>
      <c r="B2" s="161">
        <v>4</v>
      </c>
      <c r="C2" s="161">
        <v>1</v>
      </c>
      <c r="D2" s="139" t="s">
        <v>798</v>
      </c>
      <c r="E2" s="139" t="s">
        <v>28</v>
      </c>
      <c r="F2" s="212">
        <v>0.7</v>
      </c>
      <c r="G2" s="212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>
        <v>40</v>
      </c>
      <c r="T2" s="139" t="s">
        <v>831</v>
      </c>
      <c r="U2" s="139" t="s">
        <v>376</v>
      </c>
      <c r="V2" s="139" t="s">
        <v>372</v>
      </c>
      <c r="W2" s="139" t="s">
        <v>372</v>
      </c>
      <c r="X2" s="212">
        <v>6.35</v>
      </c>
      <c r="Y2" s="139" t="s">
        <v>924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149">
        <v>5.0724637681159415</v>
      </c>
      <c r="AG2" s="139" t="s">
        <v>395</v>
      </c>
      <c r="AH2" s="139" t="s">
        <v>787</v>
      </c>
      <c r="AI2" s="216">
        <v>6.7</v>
      </c>
      <c r="AJ2" s="216">
        <v>2.2599999999999998</v>
      </c>
      <c r="AK2" s="149">
        <v>3.02</v>
      </c>
      <c r="AL2" s="221">
        <f>(AK2-AJ2)/AJ2</f>
        <v>0.3362831858407081</v>
      </c>
    </row>
    <row r="3" spans="1:38" x14ac:dyDescent="0.35">
      <c r="A3" s="139">
        <v>2</v>
      </c>
      <c r="B3" s="161">
        <v>5</v>
      </c>
      <c r="C3" s="161">
        <v>2</v>
      </c>
      <c r="D3" s="139" t="s">
        <v>798</v>
      </c>
      <c r="E3" s="139" t="s">
        <v>28</v>
      </c>
      <c r="F3" s="212">
        <v>0.7</v>
      </c>
      <c r="G3" s="212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>
        <v>40</v>
      </c>
      <c r="T3" s="139" t="s">
        <v>831</v>
      </c>
      <c r="U3" s="139" t="s">
        <v>376</v>
      </c>
      <c r="V3" s="139" t="s">
        <v>372</v>
      </c>
      <c r="W3" s="139" t="s">
        <v>372</v>
      </c>
      <c r="X3" s="212">
        <v>6.35</v>
      </c>
      <c r="Y3" s="139" t="s">
        <v>924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149">
        <v>7.1428571428571423</v>
      </c>
      <c r="AG3" s="139" t="s">
        <v>395</v>
      </c>
      <c r="AH3" s="139" t="s">
        <v>787</v>
      </c>
      <c r="AI3" s="216">
        <v>6.7</v>
      </c>
      <c r="AJ3" s="216">
        <v>2.2599999999999998</v>
      </c>
      <c r="AK3" s="149">
        <v>3.5</v>
      </c>
      <c r="AL3" s="221">
        <f t="shared" ref="AL3:AL66" si="0">(AK3-AJ3)/AJ3</f>
        <v>0.5486725663716816</v>
      </c>
    </row>
    <row r="4" spans="1:38" x14ac:dyDescent="0.35">
      <c r="A4" s="139">
        <v>2</v>
      </c>
      <c r="B4" s="161">
        <v>6</v>
      </c>
      <c r="C4" s="161">
        <v>3</v>
      </c>
      <c r="D4" s="139" t="s">
        <v>798</v>
      </c>
      <c r="E4" s="139" t="s">
        <v>28</v>
      </c>
      <c r="F4" s="212">
        <v>0.7</v>
      </c>
      <c r="G4" s="212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>
        <v>40</v>
      </c>
      <c r="T4" s="139" t="s">
        <v>831</v>
      </c>
      <c r="U4" s="139" t="s">
        <v>376</v>
      </c>
      <c r="V4" s="139" t="s">
        <v>372</v>
      </c>
      <c r="W4" s="139" t="s">
        <v>372</v>
      </c>
      <c r="X4" s="212">
        <v>12.7</v>
      </c>
      <c r="Y4" s="139" t="s">
        <v>924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149">
        <v>4.929577464788732</v>
      </c>
      <c r="AG4" s="139" t="s">
        <v>395</v>
      </c>
      <c r="AH4" s="139" t="s">
        <v>787</v>
      </c>
      <c r="AI4" s="216">
        <v>6.7</v>
      </c>
      <c r="AJ4" s="216">
        <v>2.2599999999999998</v>
      </c>
      <c r="AK4" s="149">
        <v>3.76</v>
      </c>
      <c r="AL4" s="221">
        <f t="shared" si="0"/>
        <v>0.66371681415929207</v>
      </c>
    </row>
    <row r="5" spans="1:38" x14ac:dyDescent="0.35">
      <c r="A5" s="139">
        <v>2</v>
      </c>
      <c r="B5" s="161">
        <v>7</v>
      </c>
      <c r="C5" s="161">
        <v>4</v>
      </c>
      <c r="D5" s="139" t="s">
        <v>798</v>
      </c>
      <c r="E5" s="139" t="s">
        <v>28</v>
      </c>
      <c r="F5" s="212">
        <v>0.7</v>
      </c>
      <c r="G5" s="212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>
        <v>40</v>
      </c>
      <c r="T5" s="139" t="s">
        <v>831</v>
      </c>
      <c r="U5" s="139" t="s">
        <v>376</v>
      </c>
      <c r="V5" s="139" t="s">
        <v>372</v>
      </c>
      <c r="W5" s="139" t="s">
        <v>372</v>
      </c>
      <c r="X5" s="212">
        <v>12.7</v>
      </c>
      <c r="Y5" s="139" t="s">
        <v>924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149">
        <v>6.8493150684931505</v>
      </c>
      <c r="AG5" s="139" t="s">
        <v>395</v>
      </c>
      <c r="AH5" s="139" t="s">
        <v>787</v>
      </c>
      <c r="AI5" s="216">
        <v>6.7</v>
      </c>
      <c r="AJ5" s="216">
        <v>2.2599999999999998</v>
      </c>
      <c r="AK5" s="149">
        <v>3.78</v>
      </c>
      <c r="AL5" s="221">
        <f t="shared" si="0"/>
        <v>0.67256637168141598</v>
      </c>
    </row>
    <row r="6" spans="1:38" x14ac:dyDescent="0.35">
      <c r="A6" s="139">
        <v>2</v>
      </c>
      <c r="B6" s="161">
        <v>8</v>
      </c>
      <c r="C6" s="161">
        <v>5</v>
      </c>
      <c r="D6" s="139" t="s">
        <v>798</v>
      </c>
      <c r="E6" s="139" t="s">
        <v>28</v>
      </c>
      <c r="F6" s="212">
        <v>0.8</v>
      </c>
      <c r="G6" s="212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>
        <v>40</v>
      </c>
      <c r="T6" s="139" t="s">
        <v>831</v>
      </c>
      <c r="U6" s="139" t="s">
        <v>376</v>
      </c>
      <c r="V6" s="139" t="s">
        <v>372</v>
      </c>
      <c r="W6" s="139" t="s">
        <v>372</v>
      </c>
      <c r="X6" s="212">
        <v>6.35</v>
      </c>
      <c r="Y6" s="139" t="s">
        <v>924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149">
        <v>5.4687499999999991</v>
      </c>
      <c r="AG6" s="139" t="s">
        <v>395</v>
      </c>
      <c r="AH6" s="139" t="s">
        <v>787</v>
      </c>
      <c r="AI6" s="216">
        <v>5.9</v>
      </c>
      <c r="AJ6" s="216">
        <v>2.48</v>
      </c>
      <c r="AK6" s="149">
        <v>3.22</v>
      </c>
      <c r="AL6" s="221">
        <f t="shared" si="0"/>
        <v>0.29838709677419362</v>
      </c>
    </row>
    <row r="7" spans="1:38" x14ac:dyDescent="0.35">
      <c r="A7" s="139">
        <v>2</v>
      </c>
      <c r="B7" s="161">
        <v>9</v>
      </c>
      <c r="C7" s="161">
        <v>6</v>
      </c>
      <c r="D7" s="139" t="s">
        <v>798</v>
      </c>
      <c r="E7" s="139" t="s">
        <v>28</v>
      </c>
      <c r="F7" s="212">
        <v>0.8</v>
      </c>
      <c r="G7" s="212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>
        <v>40</v>
      </c>
      <c r="T7" s="139" t="s">
        <v>831</v>
      </c>
      <c r="U7" s="139" t="s">
        <v>376</v>
      </c>
      <c r="V7" s="139" t="s">
        <v>372</v>
      </c>
      <c r="W7" s="139" t="s">
        <v>372</v>
      </c>
      <c r="X7" s="212">
        <v>6.35</v>
      </c>
      <c r="Y7" s="139" t="s">
        <v>924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149">
        <v>7.8125</v>
      </c>
      <c r="AG7" s="139" t="s">
        <v>395</v>
      </c>
      <c r="AH7" s="139" t="s">
        <v>787</v>
      </c>
      <c r="AI7" s="216">
        <v>5.9</v>
      </c>
      <c r="AJ7" s="216">
        <v>2.48</v>
      </c>
      <c r="AK7" s="149">
        <v>3.53</v>
      </c>
      <c r="AL7" s="221">
        <f t="shared" si="0"/>
        <v>0.42338709677419351</v>
      </c>
    </row>
    <row r="8" spans="1:38" x14ac:dyDescent="0.35">
      <c r="A8" s="139">
        <v>2</v>
      </c>
      <c r="B8" s="161">
        <v>10</v>
      </c>
      <c r="C8" s="161">
        <v>7</v>
      </c>
      <c r="D8" s="139" t="s">
        <v>798</v>
      </c>
      <c r="E8" s="139" t="s">
        <v>28</v>
      </c>
      <c r="F8" s="212">
        <v>0.8</v>
      </c>
      <c r="G8" s="212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>
        <v>40</v>
      </c>
      <c r="T8" s="139" t="s">
        <v>831</v>
      </c>
      <c r="U8" s="139" t="s">
        <v>376</v>
      </c>
      <c r="V8" s="139" t="s">
        <v>372</v>
      </c>
      <c r="W8" s="139" t="s">
        <v>372</v>
      </c>
      <c r="X8" s="212">
        <v>12.7</v>
      </c>
      <c r="Y8" s="139" t="s">
        <v>924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149">
        <v>5</v>
      </c>
      <c r="AG8" s="139" t="s">
        <v>395</v>
      </c>
      <c r="AH8" s="139" t="s">
        <v>787</v>
      </c>
      <c r="AI8" s="216">
        <v>5.9</v>
      </c>
      <c r="AJ8" s="216">
        <v>2.48</v>
      </c>
      <c r="AK8" s="149">
        <v>3.48</v>
      </c>
      <c r="AL8" s="221">
        <f t="shared" si="0"/>
        <v>0.40322580645161293</v>
      </c>
    </row>
    <row r="9" spans="1:38" x14ac:dyDescent="0.35">
      <c r="A9" s="139">
        <v>2</v>
      </c>
      <c r="B9" s="161">
        <v>11</v>
      </c>
      <c r="C9" s="161">
        <v>8</v>
      </c>
      <c r="D9" s="139" t="s">
        <v>798</v>
      </c>
      <c r="E9" s="139" t="s">
        <v>28</v>
      </c>
      <c r="F9" s="212">
        <v>0.8</v>
      </c>
      <c r="G9" s="212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>
        <v>40</v>
      </c>
      <c r="T9" s="139" t="s">
        <v>831</v>
      </c>
      <c r="U9" s="139" t="s">
        <v>376</v>
      </c>
      <c r="V9" s="139" t="s">
        <v>372</v>
      </c>
      <c r="W9" s="139" t="s">
        <v>372</v>
      </c>
      <c r="X9" s="212">
        <v>12.7</v>
      </c>
      <c r="Y9" s="139" t="s">
        <v>924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149">
        <v>6.666666666666667</v>
      </c>
      <c r="AG9" s="139" t="s">
        <v>395</v>
      </c>
      <c r="AH9" s="139" t="s">
        <v>787</v>
      </c>
      <c r="AI9" s="216">
        <v>5.9</v>
      </c>
      <c r="AJ9" s="216">
        <v>2.48</v>
      </c>
      <c r="AK9" s="149">
        <v>3.62</v>
      </c>
      <c r="AL9" s="221">
        <f t="shared" si="0"/>
        <v>0.45967741935483875</v>
      </c>
    </row>
    <row r="10" spans="1:38" x14ac:dyDescent="0.35">
      <c r="A10" s="139">
        <v>2</v>
      </c>
      <c r="B10" s="161">
        <v>12</v>
      </c>
      <c r="C10" s="161">
        <v>9</v>
      </c>
      <c r="D10" s="139" t="s">
        <v>798</v>
      </c>
      <c r="E10" s="139" t="s">
        <v>28</v>
      </c>
      <c r="F10" s="212">
        <v>0.5</v>
      </c>
      <c r="G10" s="212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>
        <v>40</v>
      </c>
      <c r="T10" s="139" t="s">
        <v>831</v>
      </c>
      <c r="U10" s="139" t="s">
        <v>376</v>
      </c>
      <c r="V10" s="139" t="s">
        <v>372</v>
      </c>
      <c r="W10" s="139" t="s">
        <v>372</v>
      </c>
      <c r="X10" s="212">
        <v>6.35</v>
      </c>
      <c r="Y10" s="139" t="s">
        <v>924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149">
        <v>4.8611111111111107</v>
      </c>
      <c r="AG10" s="139" t="s">
        <v>395</v>
      </c>
      <c r="AH10" s="139" t="s">
        <v>787</v>
      </c>
      <c r="AI10" s="216">
        <v>6.2</v>
      </c>
      <c r="AJ10" s="216">
        <v>2.31</v>
      </c>
      <c r="AK10" s="149">
        <v>3.02</v>
      </c>
      <c r="AL10" s="221">
        <f t="shared" si="0"/>
        <v>0.30735930735930733</v>
      </c>
    </row>
    <row r="11" spans="1:38" x14ac:dyDescent="0.35">
      <c r="A11" s="139">
        <v>2</v>
      </c>
      <c r="B11" s="161">
        <v>13</v>
      </c>
      <c r="C11" s="161">
        <v>10</v>
      </c>
      <c r="D11" s="139" t="s">
        <v>798</v>
      </c>
      <c r="E11" s="139" t="s">
        <v>28</v>
      </c>
      <c r="F11" s="212">
        <v>0.5</v>
      </c>
      <c r="G11" s="212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>
        <v>40</v>
      </c>
      <c r="T11" s="139" t="s">
        <v>831</v>
      </c>
      <c r="U11" s="139" t="s">
        <v>376</v>
      </c>
      <c r="V11" s="139" t="s">
        <v>372</v>
      </c>
      <c r="W11" s="139" t="s">
        <v>372</v>
      </c>
      <c r="X11" s="212">
        <v>6.35</v>
      </c>
      <c r="Y11" s="139" t="s">
        <v>924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149">
        <v>7.1428571428571423</v>
      </c>
      <c r="AG11" s="139" t="s">
        <v>395</v>
      </c>
      <c r="AH11" s="139" t="s">
        <v>787</v>
      </c>
      <c r="AI11" s="216">
        <v>6.2</v>
      </c>
      <c r="AJ11" s="216">
        <v>2.31</v>
      </c>
      <c r="AK11" s="149">
        <v>3.35</v>
      </c>
      <c r="AL11" s="221">
        <f t="shared" si="0"/>
        <v>0.45021645021645024</v>
      </c>
    </row>
    <row r="12" spans="1:38" x14ac:dyDescent="0.35">
      <c r="A12" s="139">
        <v>2</v>
      </c>
      <c r="B12" s="161">
        <v>14</v>
      </c>
      <c r="C12" s="161">
        <v>11</v>
      </c>
      <c r="D12" s="139" t="s">
        <v>798</v>
      </c>
      <c r="E12" s="139" t="s">
        <v>28</v>
      </c>
      <c r="F12" s="212">
        <v>0.5</v>
      </c>
      <c r="G12" s="212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>
        <v>40</v>
      </c>
      <c r="T12" s="139" t="s">
        <v>831</v>
      </c>
      <c r="U12" s="139" t="s">
        <v>376</v>
      </c>
      <c r="V12" s="139" t="s">
        <v>372</v>
      </c>
      <c r="W12" s="139" t="s">
        <v>372</v>
      </c>
      <c r="X12" s="212">
        <v>12.7</v>
      </c>
      <c r="Y12" s="139" t="s">
        <v>924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149">
        <v>4.8611111111111107</v>
      </c>
      <c r="AG12" s="139" t="s">
        <v>395</v>
      </c>
      <c r="AH12" s="139" t="s">
        <v>787</v>
      </c>
      <c r="AI12" s="216">
        <v>6.2</v>
      </c>
      <c r="AJ12" s="216">
        <v>2.31</v>
      </c>
      <c r="AK12" s="149">
        <v>3.53</v>
      </c>
      <c r="AL12" s="221">
        <f t="shared" si="0"/>
        <v>0.52813852813852802</v>
      </c>
    </row>
    <row r="13" spans="1:38" x14ac:dyDescent="0.35">
      <c r="A13" s="139">
        <v>2</v>
      </c>
      <c r="B13" s="161">
        <v>15</v>
      </c>
      <c r="C13" s="161">
        <v>12</v>
      </c>
      <c r="D13" s="139" t="s">
        <v>798</v>
      </c>
      <c r="E13" s="139" t="s">
        <v>28</v>
      </c>
      <c r="F13" s="212">
        <v>0.5</v>
      </c>
      <c r="G13" s="212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>
        <v>40</v>
      </c>
      <c r="T13" s="139" t="s">
        <v>831</v>
      </c>
      <c r="U13" s="139" t="s">
        <v>376</v>
      </c>
      <c r="V13" s="139" t="s">
        <v>372</v>
      </c>
      <c r="W13" s="139" t="s">
        <v>372</v>
      </c>
      <c r="X13" s="212">
        <v>12.7</v>
      </c>
      <c r="Y13" s="139" t="s">
        <v>924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149">
        <v>6.666666666666667</v>
      </c>
      <c r="AG13" s="139" t="s">
        <v>395</v>
      </c>
      <c r="AH13" s="139" t="s">
        <v>787</v>
      </c>
      <c r="AI13" s="216">
        <v>6.2</v>
      </c>
      <c r="AJ13" s="216">
        <v>2.31</v>
      </c>
      <c r="AK13" s="149">
        <v>3.58</v>
      </c>
      <c r="AL13" s="221">
        <f t="shared" si="0"/>
        <v>0.54978354978354982</v>
      </c>
    </row>
    <row r="14" spans="1:38" x14ac:dyDescent="0.35">
      <c r="A14" s="139">
        <v>3</v>
      </c>
      <c r="B14" s="161">
        <v>61</v>
      </c>
      <c r="C14" s="161">
        <v>16</v>
      </c>
      <c r="D14" s="139" t="s">
        <v>798</v>
      </c>
      <c r="E14" s="139" t="s">
        <v>937</v>
      </c>
      <c r="F14" s="212">
        <v>0.4</v>
      </c>
      <c r="G14" s="212" t="s">
        <v>28</v>
      </c>
      <c r="H14" s="148">
        <v>2.99</v>
      </c>
      <c r="I14" s="148">
        <v>5.3</v>
      </c>
      <c r="J14" s="148">
        <v>21.8</v>
      </c>
      <c r="K14" s="148">
        <v>35.75</v>
      </c>
      <c r="L14" s="148">
        <v>38.9</v>
      </c>
      <c r="M14" s="148">
        <v>57.35</v>
      </c>
      <c r="N14" s="148">
        <v>73.040000000000006</v>
      </c>
      <c r="O14" s="148">
        <v>97.23</v>
      </c>
      <c r="P14" s="148" t="s">
        <v>28</v>
      </c>
      <c r="Q14" s="139" t="s">
        <v>789</v>
      </c>
      <c r="R14" s="139" t="s">
        <v>836</v>
      </c>
      <c r="S14" s="139">
        <v>69</v>
      </c>
      <c r="T14" s="139" t="s">
        <v>213</v>
      </c>
      <c r="U14" s="139" t="s">
        <v>376</v>
      </c>
      <c r="V14" s="139" t="s">
        <v>944</v>
      </c>
      <c r="W14" s="139" t="s">
        <v>381</v>
      </c>
      <c r="X14" s="212">
        <v>2.5</v>
      </c>
      <c r="Y14" s="139" t="s">
        <v>924</v>
      </c>
      <c r="Z14" s="139" t="s">
        <v>934</v>
      </c>
      <c r="AA14" s="139" t="s">
        <v>934</v>
      </c>
      <c r="AB14" s="139" t="s">
        <v>934</v>
      </c>
      <c r="AC14" s="139" t="s">
        <v>773</v>
      </c>
      <c r="AD14" s="139" t="s">
        <v>773</v>
      </c>
      <c r="AE14" s="139" t="s">
        <v>773</v>
      </c>
      <c r="AF14" s="149">
        <v>8</v>
      </c>
      <c r="AG14" s="139" t="s">
        <v>395</v>
      </c>
      <c r="AH14" s="139" t="s">
        <v>787</v>
      </c>
      <c r="AI14" s="216">
        <v>5.5</v>
      </c>
      <c r="AJ14" s="216">
        <v>3.8</v>
      </c>
      <c r="AK14" s="149">
        <v>5.6</v>
      </c>
      <c r="AL14" s="221">
        <f t="shared" si="0"/>
        <v>0.47368421052631576</v>
      </c>
    </row>
    <row r="15" spans="1:38" x14ac:dyDescent="0.35">
      <c r="A15" s="139">
        <v>3</v>
      </c>
      <c r="B15" s="161">
        <v>62</v>
      </c>
      <c r="C15" s="161">
        <v>17</v>
      </c>
      <c r="D15" s="139" t="s">
        <v>798</v>
      </c>
      <c r="E15" s="139" t="s">
        <v>937</v>
      </c>
      <c r="F15" s="212">
        <v>0.4</v>
      </c>
      <c r="G15" s="212" t="s">
        <v>28</v>
      </c>
      <c r="H15" s="148">
        <v>2.99</v>
      </c>
      <c r="I15" s="148">
        <v>5.3</v>
      </c>
      <c r="J15" s="148">
        <v>21.8</v>
      </c>
      <c r="K15" s="148">
        <v>35.75</v>
      </c>
      <c r="L15" s="148">
        <v>38.9</v>
      </c>
      <c r="M15" s="148">
        <v>57.35</v>
      </c>
      <c r="N15" s="148">
        <v>73.040000000000006</v>
      </c>
      <c r="O15" s="148">
        <v>97.23</v>
      </c>
      <c r="P15" s="148" t="s">
        <v>28</v>
      </c>
      <c r="Q15" s="139" t="s">
        <v>789</v>
      </c>
      <c r="R15" s="139" t="s">
        <v>836</v>
      </c>
      <c r="S15" s="139">
        <v>69</v>
      </c>
      <c r="T15" s="139" t="s">
        <v>213</v>
      </c>
      <c r="U15" s="139" t="s">
        <v>376</v>
      </c>
      <c r="V15" s="139" t="s">
        <v>944</v>
      </c>
      <c r="W15" s="139" t="s">
        <v>381</v>
      </c>
      <c r="X15" s="212">
        <v>2.5</v>
      </c>
      <c r="Y15" s="139" t="s">
        <v>924</v>
      </c>
      <c r="Z15" s="139" t="s">
        <v>934</v>
      </c>
      <c r="AA15" s="139" t="s">
        <v>934</v>
      </c>
      <c r="AB15" s="139" t="s">
        <v>934</v>
      </c>
      <c r="AC15" s="139" t="s">
        <v>773</v>
      </c>
      <c r="AD15" s="139" t="s">
        <v>773</v>
      </c>
      <c r="AE15" s="139" t="s">
        <v>773</v>
      </c>
      <c r="AF15" s="149">
        <v>15</v>
      </c>
      <c r="AG15" s="139" t="s">
        <v>395</v>
      </c>
      <c r="AH15" s="139" t="s">
        <v>787</v>
      </c>
      <c r="AI15" s="216">
        <v>5.5</v>
      </c>
      <c r="AJ15" s="216">
        <v>3.8</v>
      </c>
      <c r="AK15" s="149">
        <v>5.7</v>
      </c>
      <c r="AL15" s="221">
        <f t="shared" si="0"/>
        <v>0.50000000000000011</v>
      </c>
    </row>
    <row r="16" spans="1:38" x14ac:dyDescent="0.35">
      <c r="A16" s="139">
        <v>5</v>
      </c>
      <c r="B16" s="161">
        <v>84</v>
      </c>
      <c r="C16" s="161">
        <v>21</v>
      </c>
      <c r="D16" s="139" t="s">
        <v>798</v>
      </c>
      <c r="E16" s="139" t="s">
        <v>28</v>
      </c>
      <c r="F16" s="212">
        <v>0.5</v>
      </c>
      <c r="G16" s="212">
        <v>2.65</v>
      </c>
      <c r="H16" s="139">
        <v>9</v>
      </c>
      <c r="I16" s="139">
        <v>13</v>
      </c>
      <c r="J16" s="139">
        <v>14</v>
      </c>
      <c r="K16" s="139">
        <v>20</v>
      </c>
      <c r="L16" s="139">
        <v>24</v>
      </c>
      <c r="M16" s="139">
        <v>47</v>
      </c>
      <c r="N16" s="139">
        <v>90</v>
      </c>
      <c r="O16" s="139">
        <v>100</v>
      </c>
      <c r="P16" s="139" t="s">
        <v>941</v>
      </c>
      <c r="Q16" s="139" t="s">
        <v>789</v>
      </c>
      <c r="R16" s="139" t="s">
        <v>836</v>
      </c>
      <c r="S16" s="139">
        <v>64</v>
      </c>
      <c r="T16" s="139" t="s">
        <v>893</v>
      </c>
      <c r="U16" s="139" t="s">
        <v>376</v>
      </c>
      <c r="V16" s="139" t="s">
        <v>944</v>
      </c>
      <c r="W16" s="139" t="s">
        <v>381</v>
      </c>
      <c r="X16" s="212">
        <v>2.5</v>
      </c>
      <c r="Y16" s="139" t="s">
        <v>924</v>
      </c>
      <c r="Z16" s="139" t="s">
        <v>934</v>
      </c>
      <c r="AA16" s="139" t="s">
        <v>934</v>
      </c>
      <c r="AB16" s="139" t="s">
        <v>934</v>
      </c>
      <c r="AC16" s="139" t="s">
        <v>773</v>
      </c>
      <c r="AD16" s="139" t="s">
        <v>773</v>
      </c>
      <c r="AE16" s="139" t="s">
        <v>773</v>
      </c>
      <c r="AF16" s="149">
        <v>90.497737556561106</v>
      </c>
      <c r="AG16" s="139" t="s">
        <v>395</v>
      </c>
      <c r="AH16" s="139" t="s">
        <v>787</v>
      </c>
      <c r="AI16" s="216">
        <v>6.63</v>
      </c>
      <c r="AJ16" s="216">
        <v>4.1900000000000004</v>
      </c>
      <c r="AK16" s="149">
        <v>4.05</v>
      </c>
      <c r="AL16" s="221">
        <f t="shared" si="0"/>
        <v>-3.3412887828162423E-2</v>
      </c>
    </row>
    <row r="17" spans="1:38" x14ac:dyDescent="0.35">
      <c r="A17" s="139">
        <v>5</v>
      </c>
      <c r="B17" s="161">
        <v>85</v>
      </c>
      <c r="C17" s="161">
        <v>22</v>
      </c>
      <c r="D17" s="139" t="s">
        <v>798</v>
      </c>
      <c r="E17" s="139" t="s">
        <v>28</v>
      </c>
      <c r="F17" s="212">
        <v>0.5</v>
      </c>
      <c r="G17" s="212">
        <v>2.65</v>
      </c>
      <c r="H17" s="139">
        <v>9</v>
      </c>
      <c r="I17" s="139">
        <v>13</v>
      </c>
      <c r="J17" s="139">
        <v>14</v>
      </c>
      <c r="K17" s="139">
        <v>20</v>
      </c>
      <c r="L17" s="139">
        <v>24</v>
      </c>
      <c r="M17" s="139">
        <v>47</v>
      </c>
      <c r="N17" s="139">
        <v>90</v>
      </c>
      <c r="O17" s="139">
        <v>100</v>
      </c>
      <c r="P17" s="139" t="s">
        <v>941</v>
      </c>
      <c r="Q17" s="139" t="s">
        <v>789</v>
      </c>
      <c r="R17" s="139" t="s">
        <v>836</v>
      </c>
      <c r="S17" s="139">
        <v>64</v>
      </c>
      <c r="T17" s="139" t="s">
        <v>893</v>
      </c>
      <c r="U17" s="139" t="s">
        <v>376</v>
      </c>
      <c r="V17" s="139" t="s">
        <v>944</v>
      </c>
      <c r="W17" s="139" t="s">
        <v>381</v>
      </c>
      <c r="X17" s="212">
        <v>2.5</v>
      </c>
      <c r="Y17" s="139" t="s">
        <v>924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149">
        <v>105.58069381598794</v>
      </c>
      <c r="AG17" s="139" t="s">
        <v>395</v>
      </c>
      <c r="AH17" s="139" t="s">
        <v>787</v>
      </c>
      <c r="AI17" s="216">
        <v>6.63</v>
      </c>
      <c r="AJ17" s="216">
        <v>4.1900000000000004</v>
      </c>
      <c r="AK17" s="149">
        <v>4.1500000000000004</v>
      </c>
      <c r="AL17" s="221">
        <f t="shared" si="0"/>
        <v>-9.5465393794749477E-3</v>
      </c>
    </row>
    <row r="18" spans="1:38" x14ac:dyDescent="0.35">
      <c r="A18" s="139">
        <v>5</v>
      </c>
      <c r="B18" s="161">
        <v>86</v>
      </c>
      <c r="C18" s="161">
        <v>23</v>
      </c>
      <c r="D18" s="139" t="s">
        <v>798</v>
      </c>
      <c r="E18" s="139" t="s">
        <v>28</v>
      </c>
      <c r="F18" s="212">
        <v>0.5</v>
      </c>
      <c r="G18" s="212">
        <v>2.65</v>
      </c>
      <c r="H18" s="139">
        <v>9</v>
      </c>
      <c r="I18" s="139">
        <v>13</v>
      </c>
      <c r="J18" s="139">
        <v>14</v>
      </c>
      <c r="K18" s="139">
        <v>20</v>
      </c>
      <c r="L18" s="139">
        <v>24</v>
      </c>
      <c r="M18" s="139">
        <v>47</v>
      </c>
      <c r="N18" s="139">
        <v>90</v>
      </c>
      <c r="O18" s="139">
        <v>100</v>
      </c>
      <c r="P18" s="139" t="s">
        <v>941</v>
      </c>
      <c r="Q18" s="139" t="s">
        <v>789</v>
      </c>
      <c r="R18" s="139" t="s">
        <v>836</v>
      </c>
      <c r="S18" s="139">
        <v>64</v>
      </c>
      <c r="T18" s="139" t="s">
        <v>893</v>
      </c>
      <c r="U18" s="139" t="s">
        <v>376</v>
      </c>
      <c r="V18" s="139" t="s">
        <v>944</v>
      </c>
      <c r="W18" s="139" t="s">
        <v>381</v>
      </c>
      <c r="X18" s="212">
        <v>2.5</v>
      </c>
      <c r="Y18" s="139" t="s">
        <v>924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149">
        <v>120.66365007541478</v>
      </c>
      <c r="AG18" s="139" t="s">
        <v>395</v>
      </c>
      <c r="AH18" s="139" t="s">
        <v>787</v>
      </c>
      <c r="AI18" s="216">
        <v>6.63</v>
      </c>
      <c r="AJ18" s="216">
        <v>4.1900000000000004</v>
      </c>
      <c r="AK18" s="149">
        <v>3.97</v>
      </c>
      <c r="AL18" s="221">
        <f t="shared" si="0"/>
        <v>-5.2505966587112214E-2</v>
      </c>
    </row>
    <row r="19" spans="1:38" x14ac:dyDescent="0.35">
      <c r="A19" s="139">
        <v>5</v>
      </c>
      <c r="B19" s="161">
        <v>87</v>
      </c>
      <c r="C19" s="161">
        <v>24</v>
      </c>
      <c r="D19" s="139" t="s">
        <v>798</v>
      </c>
      <c r="E19" s="139" t="s">
        <v>28</v>
      </c>
      <c r="F19" s="212">
        <v>0.5</v>
      </c>
      <c r="G19" s="212">
        <v>2.65</v>
      </c>
      <c r="H19" s="139">
        <v>9</v>
      </c>
      <c r="I19" s="139">
        <v>13</v>
      </c>
      <c r="J19" s="139">
        <v>14</v>
      </c>
      <c r="K19" s="139">
        <v>20</v>
      </c>
      <c r="L19" s="139">
        <v>24</v>
      </c>
      <c r="M19" s="139">
        <v>47</v>
      </c>
      <c r="N19" s="139">
        <v>90</v>
      </c>
      <c r="O19" s="139">
        <v>100</v>
      </c>
      <c r="P19" s="139" t="s">
        <v>941</v>
      </c>
      <c r="Q19" s="139" t="s">
        <v>789</v>
      </c>
      <c r="R19" s="139" t="s">
        <v>836</v>
      </c>
      <c r="S19" s="139">
        <v>64</v>
      </c>
      <c r="T19" s="139" t="s">
        <v>893</v>
      </c>
      <c r="U19" s="139" t="s">
        <v>376</v>
      </c>
      <c r="V19" s="139" t="s">
        <v>944</v>
      </c>
      <c r="W19" s="139" t="s">
        <v>381</v>
      </c>
      <c r="X19" s="212">
        <v>2.5</v>
      </c>
      <c r="Y19" s="139" t="s">
        <v>924</v>
      </c>
      <c r="Z19" s="139" t="s">
        <v>934</v>
      </c>
      <c r="AA19" s="139" t="s">
        <v>934</v>
      </c>
      <c r="AB19" s="139" t="s">
        <v>934</v>
      </c>
      <c r="AC19" s="139" t="s">
        <v>773</v>
      </c>
      <c r="AD19" s="139" t="s">
        <v>773</v>
      </c>
      <c r="AE19" s="139" t="s">
        <v>773</v>
      </c>
      <c r="AF19" s="149">
        <v>135.74660633484163</v>
      </c>
      <c r="AG19" s="139" t="s">
        <v>395</v>
      </c>
      <c r="AH19" s="139" t="s">
        <v>787</v>
      </c>
      <c r="AI19" s="216">
        <v>6.63</v>
      </c>
      <c r="AJ19" s="216">
        <v>4.1900000000000004</v>
      </c>
      <c r="AK19" s="149">
        <v>3.8</v>
      </c>
      <c r="AL19" s="221">
        <f t="shared" si="0"/>
        <v>-9.3078758949880797E-2</v>
      </c>
    </row>
    <row r="20" spans="1:38" x14ac:dyDescent="0.35">
      <c r="A20" s="139">
        <v>5</v>
      </c>
      <c r="B20" s="161">
        <v>88</v>
      </c>
      <c r="C20" s="161">
        <v>25</v>
      </c>
      <c r="D20" s="139" t="s">
        <v>798</v>
      </c>
      <c r="E20" s="139" t="s">
        <v>28</v>
      </c>
      <c r="F20" s="212">
        <v>0.5</v>
      </c>
      <c r="G20" s="212">
        <v>2.65</v>
      </c>
      <c r="H20" s="139">
        <v>9</v>
      </c>
      <c r="I20" s="139">
        <v>13</v>
      </c>
      <c r="J20" s="139">
        <v>14</v>
      </c>
      <c r="K20" s="139">
        <v>20</v>
      </c>
      <c r="L20" s="139">
        <v>24</v>
      </c>
      <c r="M20" s="139">
        <v>47</v>
      </c>
      <c r="N20" s="139">
        <v>90</v>
      </c>
      <c r="O20" s="139">
        <v>100</v>
      </c>
      <c r="P20" s="139" t="s">
        <v>941</v>
      </c>
      <c r="Q20" s="139" t="s">
        <v>789</v>
      </c>
      <c r="R20" s="139" t="s">
        <v>836</v>
      </c>
      <c r="S20" s="139">
        <v>64</v>
      </c>
      <c r="T20" s="139" t="s">
        <v>893</v>
      </c>
      <c r="U20" s="139" t="s">
        <v>376</v>
      </c>
      <c r="V20" s="139" t="s">
        <v>944</v>
      </c>
      <c r="W20" s="139" t="s">
        <v>381</v>
      </c>
      <c r="X20" s="212">
        <v>2.5</v>
      </c>
      <c r="Y20" s="139" t="s">
        <v>924</v>
      </c>
      <c r="Z20" s="139" t="s">
        <v>934</v>
      </c>
      <c r="AA20" s="139" t="s">
        <v>934</v>
      </c>
      <c r="AB20" s="139" t="s">
        <v>934</v>
      </c>
      <c r="AC20" s="139" t="s">
        <v>773</v>
      </c>
      <c r="AD20" s="139" t="s">
        <v>773</v>
      </c>
      <c r="AE20" s="139" t="s">
        <v>773</v>
      </c>
      <c r="AF20" s="149">
        <v>150.82956259426848</v>
      </c>
      <c r="AG20" s="139" t="s">
        <v>395</v>
      </c>
      <c r="AH20" s="139" t="s">
        <v>787</v>
      </c>
      <c r="AI20" s="216">
        <v>6.63</v>
      </c>
      <c r="AJ20" s="216">
        <v>4.1900000000000004</v>
      </c>
      <c r="AK20" s="149">
        <v>3.56</v>
      </c>
      <c r="AL20" s="221">
        <f t="shared" si="0"/>
        <v>-0.15035799522673038</v>
      </c>
    </row>
    <row r="21" spans="1:38" x14ac:dyDescent="0.35">
      <c r="A21" s="139">
        <v>5</v>
      </c>
      <c r="B21" s="161">
        <v>89</v>
      </c>
      <c r="C21" s="161">
        <v>26</v>
      </c>
      <c r="D21" s="139" t="s">
        <v>798</v>
      </c>
      <c r="E21" s="139" t="s">
        <v>28</v>
      </c>
      <c r="F21" s="212">
        <v>0.5</v>
      </c>
      <c r="G21" s="212">
        <v>2.65</v>
      </c>
      <c r="H21" s="139">
        <v>9</v>
      </c>
      <c r="I21" s="139">
        <v>13</v>
      </c>
      <c r="J21" s="139">
        <v>14</v>
      </c>
      <c r="K21" s="139">
        <v>20</v>
      </c>
      <c r="L21" s="139">
        <v>24</v>
      </c>
      <c r="M21" s="139">
        <v>47</v>
      </c>
      <c r="N21" s="139">
        <v>90</v>
      </c>
      <c r="O21" s="139">
        <v>100</v>
      </c>
      <c r="P21" s="139" t="s">
        <v>941</v>
      </c>
      <c r="Q21" s="139" t="s">
        <v>789</v>
      </c>
      <c r="R21" s="139" t="s">
        <v>836</v>
      </c>
      <c r="S21" s="139">
        <v>64</v>
      </c>
      <c r="T21" s="139" t="s">
        <v>893</v>
      </c>
      <c r="U21" s="139" t="s">
        <v>376</v>
      </c>
      <c r="V21" s="139" t="s">
        <v>944</v>
      </c>
      <c r="W21" s="139" t="s">
        <v>381</v>
      </c>
      <c r="X21" s="212">
        <v>2.5</v>
      </c>
      <c r="Y21" s="139" t="s">
        <v>924</v>
      </c>
      <c r="Z21" s="139" t="s">
        <v>934</v>
      </c>
      <c r="AA21" s="139" t="s">
        <v>934</v>
      </c>
      <c r="AB21" s="139" t="s">
        <v>934</v>
      </c>
      <c r="AC21" s="139" t="s">
        <v>773</v>
      </c>
      <c r="AD21" s="139" t="s">
        <v>773</v>
      </c>
      <c r="AE21" s="139" t="s">
        <v>773</v>
      </c>
      <c r="AF21" s="149">
        <v>165.91251885369533</v>
      </c>
      <c r="AG21" s="139" t="s">
        <v>395</v>
      </c>
      <c r="AH21" s="139" t="s">
        <v>787</v>
      </c>
      <c r="AI21" s="216">
        <v>6.63</v>
      </c>
      <c r="AJ21" s="216">
        <v>4.1900000000000004</v>
      </c>
      <c r="AK21" s="149">
        <v>3.4</v>
      </c>
      <c r="AL21" s="221">
        <f t="shared" si="0"/>
        <v>-0.18854415274463016</v>
      </c>
    </row>
    <row r="22" spans="1:38" x14ac:dyDescent="0.35">
      <c r="A22" s="139">
        <v>5</v>
      </c>
      <c r="B22" s="161">
        <v>90</v>
      </c>
      <c r="C22" s="161">
        <v>27</v>
      </c>
      <c r="D22" s="139" t="s">
        <v>798</v>
      </c>
      <c r="E22" s="139" t="s">
        <v>28</v>
      </c>
      <c r="F22" s="212">
        <v>0.5</v>
      </c>
      <c r="G22" s="212">
        <v>2.65</v>
      </c>
      <c r="H22" s="139">
        <v>9</v>
      </c>
      <c r="I22" s="139">
        <v>13</v>
      </c>
      <c r="J22" s="139">
        <v>14</v>
      </c>
      <c r="K22" s="139">
        <v>20</v>
      </c>
      <c r="L22" s="139">
        <v>24</v>
      </c>
      <c r="M22" s="139">
        <v>47</v>
      </c>
      <c r="N22" s="139">
        <v>90</v>
      </c>
      <c r="O22" s="139">
        <v>100</v>
      </c>
      <c r="P22" s="139" t="s">
        <v>941</v>
      </c>
      <c r="Q22" s="139" t="s">
        <v>789</v>
      </c>
      <c r="R22" s="139" t="s">
        <v>836</v>
      </c>
      <c r="S22" s="139">
        <v>64</v>
      </c>
      <c r="T22" s="139" t="s">
        <v>893</v>
      </c>
      <c r="U22" s="139" t="s">
        <v>376</v>
      </c>
      <c r="V22" s="139" t="s">
        <v>944</v>
      </c>
      <c r="W22" s="139" t="s">
        <v>381</v>
      </c>
      <c r="X22" s="212">
        <v>2.5</v>
      </c>
      <c r="Y22" s="139" t="s">
        <v>924</v>
      </c>
      <c r="Z22" s="139" t="s">
        <v>934</v>
      </c>
      <c r="AA22" s="139" t="s">
        <v>934</v>
      </c>
      <c r="AB22" s="139" t="s">
        <v>934</v>
      </c>
      <c r="AC22" s="139" t="s">
        <v>773</v>
      </c>
      <c r="AD22" s="139" t="s">
        <v>773</v>
      </c>
      <c r="AE22" s="139" t="s">
        <v>773</v>
      </c>
      <c r="AF22" s="149">
        <v>180.99547511312218</v>
      </c>
      <c r="AG22" s="139" t="s">
        <v>395</v>
      </c>
      <c r="AH22" s="139" t="s">
        <v>787</v>
      </c>
      <c r="AI22" s="216">
        <v>6.63</v>
      </c>
      <c r="AJ22" s="216">
        <v>4.1900000000000004</v>
      </c>
      <c r="AK22" s="149">
        <v>3.2</v>
      </c>
      <c r="AL22" s="221">
        <f t="shared" si="0"/>
        <v>-0.23627684964200479</v>
      </c>
    </row>
    <row r="23" spans="1:38" x14ac:dyDescent="0.35">
      <c r="A23" s="139">
        <v>9</v>
      </c>
      <c r="B23" s="161">
        <v>124</v>
      </c>
      <c r="C23" s="161">
        <v>29</v>
      </c>
      <c r="D23" s="139" t="s">
        <v>798</v>
      </c>
      <c r="E23" s="139" t="s">
        <v>28</v>
      </c>
      <c r="F23" s="212" t="s">
        <v>28</v>
      </c>
      <c r="G23" s="212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>
        <v>81</v>
      </c>
      <c r="T23" s="139" t="s">
        <v>116</v>
      </c>
      <c r="U23" s="139" t="s">
        <v>376</v>
      </c>
      <c r="V23" s="139" t="s">
        <v>966</v>
      </c>
      <c r="W23" s="139" t="s">
        <v>381</v>
      </c>
      <c r="X23" s="212" t="s">
        <v>28</v>
      </c>
      <c r="Y23" s="139" t="s">
        <v>925</v>
      </c>
      <c r="Z23" s="139">
        <v>3000</v>
      </c>
      <c r="AA23" s="139">
        <v>170</v>
      </c>
      <c r="AB23" s="139">
        <v>2</v>
      </c>
      <c r="AC23" s="139" t="s">
        <v>773</v>
      </c>
      <c r="AD23" s="139" t="s">
        <v>773</v>
      </c>
      <c r="AE23" s="139" t="s">
        <v>773</v>
      </c>
      <c r="AF23" s="149">
        <v>1</v>
      </c>
      <c r="AG23" s="139" t="s">
        <v>395</v>
      </c>
      <c r="AH23" s="139" t="s">
        <v>787</v>
      </c>
      <c r="AI23" s="216">
        <v>5.2</v>
      </c>
      <c r="AJ23" s="216">
        <v>3.3</v>
      </c>
      <c r="AK23" s="149">
        <v>2.77</v>
      </c>
      <c r="AL23" s="221">
        <f t="shared" si="0"/>
        <v>-0.16060606060606056</v>
      </c>
    </row>
    <row r="24" spans="1:38" x14ac:dyDescent="0.35">
      <c r="A24" s="139">
        <v>9</v>
      </c>
      <c r="B24" s="161">
        <v>125</v>
      </c>
      <c r="C24" s="161">
        <v>30</v>
      </c>
      <c r="D24" s="139" t="s">
        <v>798</v>
      </c>
      <c r="E24" s="139" t="s">
        <v>28</v>
      </c>
      <c r="F24" s="212" t="s">
        <v>28</v>
      </c>
      <c r="G24" s="212">
        <v>2.72</v>
      </c>
      <c r="H24" s="148">
        <v>4.99</v>
      </c>
      <c r="I24" s="148">
        <v>12.01</v>
      </c>
      <c r="J24" s="148">
        <v>19.78</v>
      </c>
      <c r="K24" s="148">
        <v>35.86</v>
      </c>
      <c r="L24" s="148">
        <v>49.54</v>
      </c>
      <c r="M24" s="148">
        <v>67.84</v>
      </c>
      <c r="N24" s="148">
        <v>78</v>
      </c>
      <c r="O24" s="148">
        <v>95.19</v>
      </c>
      <c r="P24" s="139" t="s">
        <v>940</v>
      </c>
      <c r="Q24" s="139" t="s">
        <v>794</v>
      </c>
      <c r="R24" s="139" t="s">
        <v>812</v>
      </c>
      <c r="S24" s="139">
        <v>81</v>
      </c>
      <c r="T24" s="139" t="s">
        <v>116</v>
      </c>
      <c r="U24" s="139" t="s">
        <v>376</v>
      </c>
      <c r="V24" s="139" t="s">
        <v>966</v>
      </c>
      <c r="W24" s="139" t="s">
        <v>381</v>
      </c>
      <c r="X24" s="212" t="s">
        <v>28</v>
      </c>
      <c r="Y24" s="139" t="s">
        <v>925</v>
      </c>
      <c r="Z24" s="139">
        <v>3000</v>
      </c>
      <c r="AA24" s="139">
        <v>170</v>
      </c>
      <c r="AB24" s="139">
        <v>2</v>
      </c>
      <c r="AC24" s="139" t="s">
        <v>773</v>
      </c>
      <c r="AD24" s="139" t="s">
        <v>773</v>
      </c>
      <c r="AE24" s="139" t="s">
        <v>773</v>
      </c>
      <c r="AF24" s="149">
        <v>3</v>
      </c>
      <c r="AG24" s="139" t="s">
        <v>395</v>
      </c>
      <c r="AH24" s="139" t="s">
        <v>787</v>
      </c>
      <c r="AI24" s="216">
        <v>5.2</v>
      </c>
      <c r="AJ24" s="216">
        <v>3.3</v>
      </c>
      <c r="AK24" s="149">
        <v>2.64</v>
      </c>
      <c r="AL24" s="221">
        <f t="shared" si="0"/>
        <v>-0.19999999999999993</v>
      </c>
    </row>
    <row r="25" spans="1:38" x14ac:dyDescent="0.35">
      <c r="A25" s="139">
        <v>9</v>
      </c>
      <c r="B25" s="161">
        <v>126</v>
      </c>
      <c r="C25" s="161">
        <v>31</v>
      </c>
      <c r="D25" s="139" t="s">
        <v>798</v>
      </c>
      <c r="E25" s="139" t="s">
        <v>28</v>
      </c>
      <c r="F25" s="212" t="s">
        <v>28</v>
      </c>
      <c r="G25" s="212">
        <v>2.72</v>
      </c>
      <c r="H25" s="148">
        <v>4.99</v>
      </c>
      <c r="I25" s="148">
        <v>12.01</v>
      </c>
      <c r="J25" s="148">
        <v>19.78</v>
      </c>
      <c r="K25" s="148">
        <v>35.86</v>
      </c>
      <c r="L25" s="148">
        <v>49.54</v>
      </c>
      <c r="M25" s="148">
        <v>67.84</v>
      </c>
      <c r="N25" s="148">
        <v>78</v>
      </c>
      <c r="O25" s="148">
        <v>95.19</v>
      </c>
      <c r="P25" s="139" t="s">
        <v>940</v>
      </c>
      <c r="Q25" s="139" t="s">
        <v>794</v>
      </c>
      <c r="R25" s="139" t="s">
        <v>812</v>
      </c>
      <c r="S25" s="139">
        <v>81</v>
      </c>
      <c r="T25" s="139" t="s">
        <v>116</v>
      </c>
      <c r="U25" s="139" t="s">
        <v>376</v>
      </c>
      <c r="V25" s="139" t="s">
        <v>966</v>
      </c>
      <c r="W25" s="139" t="s">
        <v>381</v>
      </c>
      <c r="X25" s="212" t="s">
        <v>28</v>
      </c>
      <c r="Y25" s="139" t="s">
        <v>925</v>
      </c>
      <c r="Z25" s="139">
        <v>3000</v>
      </c>
      <c r="AA25" s="139">
        <v>170</v>
      </c>
      <c r="AB25" s="139">
        <v>2</v>
      </c>
      <c r="AC25" s="139" t="s">
        <v>773</v>
      </c>
      <c r="AD25" s="139" t="s">
        <v>773</v>
      </c>
      <c r="AE25" s="139" t="s">
        <v>773</v>
      </c>
      <c r="AF25" s="149">
        <v>5</v>
      </c>
      <c r="AG25" s="139" t="s">
        <v>395</v>
      </c>
      <c r="AH25" s="139" t="s">
        <v>787</v>
      </c>
      <c r="AI25" s="216">
        <v>5.2</v>
      </c>
      <c r="AJ25" s="216">
        <v>3.3</v>
      </c>
      <c r="AK25" s="149">
        <v>2.44</v>
      </c>
      <c r="AL25" s="221">
        <f t="shared" si="0"/>
        <v>-0.26060606060606056</v>
      </c>
    </row>
    <row r="26" spans="1:38" x14ac:dyDescent="0.35">
      <c r="A26" s="139">
        <v>9</v>
      </c>
      <c r="B26" s="161">
        <v>127</v>
      </c>
      <c r="C26" s="161">
        <v>32</v>
      </c>
      <c r="D26" s="139" t="s">
        <v>798</v>
      </c>
      <c r="E26" s="139" t="s">
        <v>28</v>
      </c>
      <c r="F26" s="212" t="s">
        <v>28</v>
      </c>
      <c r="G26" s="212">
        <v>2.72</v>
      </c>
      <c r="H26" s="148">
        <v>4.99</v>
      </c>
      <c r="I26" s="148">
        <v>12.01</v>
      </c>
      <c r="J26" s="148">
        <v>19.78</v>
      </c>
      <c r="K26" s="148">
        <v>35.86</v>
      </c>
      <c r="L26" s="148">
        <v>49.54</v>
      </c>
      <c r="M26" s="148">
        <v>67.84</v>
      </c>
      <c r="N26" s="148">
        <v>78</v>
      </c>
      <c r="O26" s="148">
        <v>95.19</v>
      </c>
      <c r="P26" s="139" t="s">
        <v>940</v>
      </c>
      <c r="Q26" s="139" t="s">
        <v>794</v>
      </c>
      <c r="R26" s="139" t="s">
        <v>812</v>
      </c>
      <c r="S26" s="139">
        <v>81</v>
      </c>
      <c r="T26" s="139" t="s">
        <v>116</v>
      </c>
      <c r="U26" s="139" t="s">
        <v>376</v>
      </c>
      <c r="V26" s="139" t="s">
        <v>966</v>
      </c>
      <c r="W26" s="139" t="s">
        <v>381</v>
      </c>
      <c r="X26" s="212" t="s">
        <v>28</v>
      </c>
      <c r="Y26" s="139" t="s">
        <v>925</v>
      </c>
      <c r="Z26" s="139">
        <v>3000</v>
      </c>
      <c r="AA26" s="139">
        <v>170</v>
      </c>
      <c r="AB26" s="139">
        <v>2</v>
      </c>
      <c r="AC26" s="139" t="s">
        <v>773</v>
      </c>
      <c r="AD26" s="139" t="s">
        <v>773</v>
      </c>
      <c r="AE26" s="139" t="s">
        <v>773</v>
      </c>
      <c r="AF26" s="149">
        <v>7</v>
      </c>
      <c r="AG26" s="139" t="s">
        <v>395</v>
      </c>
      <c r="AH26" s="139" t="s">
        <v>787</v>
      </c>
      <c r="AI26" s="216">
        <v>5.2</v>
      </c>
      <c r="AJ26" s="216">
        <v>3.3</v>
      </c>
      <c r="AK26" s="228">
        <v>2.11</v>
      </c>
      <c r="AL26" s="221">
        <f t="shared" si="0"/>
        <v>-0.3606060606060606</v>
      </c>
    </row>
    <row r="27" spans="1:38" x14ac:dyDescent="0.35">
      <c r="A27" s="139">
        <v>18</v>
      </c>
      <c r="B27" s="161">
        <v>172</v>
      </c>
      <c r="C27" s="161">
        <v>38</v>
      </c>
      <c r="D27" s="139" t="s">
        <v>798</v>
      </c>
      <c r="E27" s="139" t="s">
        <v>938</v>
      </c>
      <c r="F27" s="212" t="s">
        <v>28</v>
      </c>
      <c r="G27" s="212" t="s">
        <v>28</v>
      </c>
      <c r="H27" s="148">
        <v>33.270000000000003</v>
      </c>
      <c r="I27" s="148">
        <v>35.94</v>
      </c>
      <c r="J27" s="148">
        <v>38.6</v>
      </c>
      <c r="K27" s="148">
        <v>57.46</v>
      </c>
      <c r="L27" s="148">
        <v>68.150000000000006</v>
      </c>
      <c r="M27" s="148">
        <v>84.21</v>
      </c>
      <c r="N27" s="148">
        <v>95.1</v>
      </c>
      <c r="O27" s="148">
        <v>100</v>
      </c>
      <c r="P27" s="139" t="s">
        <v>952</v>
      </c>
      <c r="Q27" s="139" t="s">
        <v>794</v>
      </c>
      <c r="R27" s="139" t="s">
        <v>812</v>
      </c>
      <c r="S27" s="139">
        <v>90</v>
      </c>
      <c r="T27" s="139" t="s">
        <v>116</v>
      </c>
      <c r="U27" s="139" t="s">
        <v>376</v>
      </c>
      <c r="V27" s="139" t="s">
        <v>944</v>
      </c>
      <c r="W27" s="139" t="s">
        <v>381</v>
      </c>
      <c r="X27" s="212">
        <v>1.48</v>
      </c>
      <c r="Y27" s="139" t="s">
        <v>925</v>
      </c>
      <c r="Z27" s="139" t="s">
        <v>28</v>
      </c>
      <c r="AA27" s="139">
        <v>265</v>
      </c>
      <c r="AB27" s="139" t="s">
        <v>28</v>
      </c>
      <c r="AC27" s="139" t="s">
        <v>773</v>
      </c>
      <c r="AD27" s="139" t="s">
        <v>798</v>
      </c>
      <c r="AE27" s="139" t="s">
        <v>773</v>
      </c>
      <c r="AF27" s="149">
        <v>5</v>
      </c>
      <c r="AG27" s="139" t="s">
        <v>395</v>
      </c>
      <c r="AH27" s="139" t="s">
        <v>787</v>
      </c>
      <c r="AI27" s="216">
        <v>7</v>
      </c>
      <c r="AJ27" s="216">
        <v>3.5</v>
      </c>
      <c r="AK27" s="149">
        <v>3.1</v>
      </c>
      <c r="AL27" s="221">
        <f t="shared" si="0"/>
        <v>-0.11428571428571425</v>
      </c>
    </row>
    <row r="28" spans="1:38" x14ac:dyDescent="0.35">
      <c r="A28" s="139">
        <v>18</v>
      </c>
      <c r="B28" s="161">
        <v>173</v>
      </c>
      <c r="C28" s="161">
        <v>39</v>
      </c>
      <c r="D28" s="139" t="s">
        <v>798</v>
      </c>
      <c r="E28" s="139" t="s">
        <v>938</v>
      </c>
      <c r="F28" s="212" t="s">
        <v>28</v>
      </c>
      <c r="G28" s="212" t="s">
        <v>28</v>
      </c>
      <c r="H28" s="148">
        <v>33.270000000000003</v>
      </c>
      <c r="I28" s="148">
        <v>35.94</v>
      </c>
      <c r="J28" s="148">
        <v>38.6</v>
      </c>
      <c r="K28" s="148">
        <v>57.46</v>
      </c>
      <c r="L28" s="148">
        <v>68.150000000000006</v>
      </c>
      <c r="M28" s="148">
        <v>84.21</v>
      </c>
      <c r="N28" s="148">
        <v>95.1</v>
      </c>
      <c r="O28" s="148">
        <v>100</v>
      </c>
      <c r="P28" s="139" t="s">
        <v>952</v>
      </c>
      <c r="Q28" s="139" t="s">
        <v>794</v>
      </c>
      <c r="R28" s="139" t="s">
        <v>812</v>
      </c>
      <c r="S28" s="139">
        <v>90</v>
      </c>
      <c r="T28" s="139" t="s">
        <v>116</v>
      </c>
      <c r="U28" s="139" t="s">
        <v>376</v>
      </c>
      <c r="V28" s="139" t="s">
        <v>944</v>
      </c>
      <c r="W28" s="139" t="s">
        <v>381</v>
      </c>
      <c r="X28" s="212">
        <v>1.48</v>
      </c>
      <c r="Y28" s="139" t="s">
        <v>925</v>
      </c>
      <c r="Z28" s="139" t="s">
        <v>28</v>
      </c>
      <c r="AA28" s="139">
        <v>265</v>
      </c>
      <c r="AB28" s="139" t="s">
        <v>28</v>
      </c>
      <c r="AC28" s="139" t="s">
        <v>773</v>
      </c>
      <c r="AD28" s="139" t="s">
        <v>798</v>
      </c>
      <c r="AE28" s="139" t="s">
        <v>773</v>
      </c>
      <c r="AF28" s="149">
        <v>7.5</v>
      </c>
      <c r="AG28" s="139" t="s">
        <v>395</v>
      </c>
      <c r="AH28" s="139" t="s">
        <v>787</v>
      </c>
      <c r="AI28" s="216">
        <v>7</v>
      </c>
      <c r="AJ28" s="216">
        <v>3.5</v>
      </c>
      <c r="AK28" s="149">
        <v>3</v>
      </c>
      <c r="AL28" s="221">
        <f t="shared" si="0"/>
        <v>-0.14285714285714285</v>
      </c>
    </row>
    <row r="29" spans="1:38" x14ac:dyDescent="0.35">
      <c r="A29" s="139">
        <v>18</v>
      </c>
      <c r="B29" s="161">
        <v>174</v>
      </c>
      <c r="C29" s="161">
        <v>40</v>
      </c>
      <c r="D29" s="139" t="s">
        <v>798</v>
      </c>
      <c r="E29" s="139" t="s">
        <v>938</v>
      </c>
      <c r="F29" s="212" t="s">
        <v>28</v>
      </c>
      <c r="G29" s="212" t="s">
        <v>28</v>
      </c>
      <c r="H29" s="148">
        <v>33.270000000000003</v>
      </c>
      <c r="I29" s="148">
        <v>35.94</v>
      </c>
      <c r="J29" s="148">
        <v>38.6</v>
      </c>
      <c r="K29" s="148">
        <v>57.46</v>
      </c>
      <c r="L29" s="148">
        <v>68.150000000000006</v>
      </c>
      <c r="M29" s="148">
        <v>84.21</v>
      </c>
      <c r="N29" s="148">
        <v>95.1</v>
      </c>
      <c r="O29" s="148">
        <v>100</v>
      </c>
      <c r="P29" s="139" t="s">
        <v>952</v>
      </c>
      <c r="Q29" s="139" t="s">
        <v>794</v>
      </c>
      <c r="R29" s="139" t="s">
        <v>812</v>
      </c>
      <c r="S29" s="139">
        <v>90</v>
      </c>
      <c r="T29" s="139" t="s">
        <v>116</v>
      </c>
      <c r="U29" s="139" t="s">
        <v>376</v>
      </c>
      <c r="V29" s="139" t="s">
        <v>944</v>
      </c>
      <c r="W29" s="139" t="s">
        <v>381</v>
      </c>
      <c r="X29" s="212">
        <v>1.48</v>
      </c>
      <c r="Y29" s="139" t="s">
        <v>925</v>
      </c>
      <c r="Z29" s="139" t="s">
        <v>28</v>
      </c>
      <c r="AA29" s="139">
        <v>265</v>
      </c>
      <c r="AB29" s="139" t="s">
        <v>28</v>
      </c>
      <c r="AC29" s="139" t="s">
        <v>773</v>
      </c>
      <c r="AD29" s="139" t="s">
        <v>798</v>
      </c>
      <c r="AE29" s="139" t="s">
        <v>773</v>
      </c>
      <c r="AF29" s="149">
        <v>10</v>
      </c>
      <c r="AG29" s="139" t="s">
        <v>395</v>
      </c>
      <c r="AH29" s="139" t="s">
        <v>787</v>
      </c>
      <c r="AI29" s="216">
        <v>7</v>
      </c>
      <c r="AJ29" s="216">
        <v>3.5</v>
      </c>
      <c r="AK29" s="149">
        <v>3.1</v>
      </c>
      <c r="AL29" s="221">
        <f t="shared" si="0"/>
        <v>-0.11428571428571425</v>
      </c>
    </row>
    <row r="30" spans="1:38" x14ac:dyDescent="0.35">
      <c r="A30" s="139">
        <v>18</v>
      </c>
      <c r="B30" s="161">
        <v>175</v>
      </c>
      <c r="C30" s="161">
        <v>41</v>
      </c>
      <c r="D30" s="139" t="s">
        <v>798</v>
      </c>
      <c r="E30" s="139" t="s">
        <v>938</v>
      </c>
      <c r="F30" s="212" t="s">
        <v>28</v>
      </c>
      <c r="G30" s="212" t="s">
        <v>28</v>
      </c>
      <c r="H30" s="148">
        <v>33.270000000000003</v>
      </c>
      <c r="I30" s="148">
        <v>35.94</v>
      </c>
      <c r="J30" s="148">
        <v>38.6</v>
      </c>
      <c r="K30" s="148">
        <v>57.46</v>
      </c>
      <c r="L30" s="148">
        <v>68.150000000000006</v>
      </c>
      <c r="M30" s="148">
        <v>84.21</v>
      </c>
      <c r="N30" s="148">
        <v>95.1</v>
      </c>
      <c r="O30" s="148">
        <v>100</v>
      </c>
      <c r="P30" s="139" t="s">
        <v>952</v>
      </c>
      <c r="Q30" s="139" t="s">
        <v>794</v>
      </c>
      <c r="R30" s="139" t="s">
        <v>812</v>
      </c>
      <c r="S30" s="139">
        <v>90</v>
      </c>
      <c r="T30" s="139" t="s">
        <v>116</v>
      </c>
      <c r="U30" s="139" t="s">
        <v>376</v>
      </c>
      <c r="V30" s="139" t="s">
        <v>944</v>
      </c>
      <c r="W30" s="139" t="s">
        <v>381</v>
      </c>
      <c r="X30" s="212">
        <v>1.48</v>
      </c>
      <c r="Y30" s="139" t="s">
        <v>925</v>
      </c>
      <c r="Z30" s="139" t="s">
        <v>28</v>
      </c>
      <c r="AA30" s="139">
        <v>265</v>
      </c>
      <c r="AB30" s="139" t="s">
        <v>28</v>
      </c>
      <c r="AC30" s="139" t="s">
        <v>773</v>
      </c>
      <c r="AD30" s="139" t="s">
        <v>798</v>
      </c>
      <c r="AE30" s="139" t="s">
        <v>773</v>
      </c>
      <c r="AF30" s="149">
        <v>12.5</v>
      </c>
      <c r="AG30" s="139" t="s">
        <v>395</v>
      </c>
      <c r="AH30" s="139" t="s">
        <v>787</v>
      </c>
      <c r="AI30" s="216">
        <v>7</v>
      </c>
      <c r="AJ30" s="216">
        <v>3.5</v>
      </c>
      <c r="AK30" s="149">
        <v>2.9</v>
      </c>
      <c r="AL30" s="221">
        <f t="shared" si="0"/>
        <v>-0.17142857142857146</v>
      </c>
    </row>
    <row r="31" spans="1:38" x14ac:dyDescent="0.35">
      <c r="A31" s="139">
        <v>18</v>
      </c>
      <c r="B31" s="161">
        <v>176</v>
      </c>
      <c r="C31" s="161">
        <v>42</v>
      </c>
      <c r="D31" s="139" t="s">
        <v>798</v>
      </c>
      <c r="E31" s="139" t="s">
        <v>938</v>
      </c>
      <c r="F31" s="212" t="s">
        <v>28</v>
      </c>
      <c r="G31" s="212" t="s">
        <v>28</v>
      </c>
      <c r="H31" s="148">
        <v>33.270000000000003</v>
      </c>
      <c r="I31" s="148">
        <v>35.94</v>
      </c>
      <c r="J31" s="148">
        <v>38.6</v>
      </c>
      <c r="K31" s="148">
        <v>57.46</v>
      </c>
      <c r="L31" s="148">
        <v>68.150000000000006</v>
      </c>
      <c r="M31" s="148">
        <v>84.21</v>
      </c>
      <c r="N31" s="148">
        <v>95.1</v>
      </c>
      <c r="O31" s="148">
        <v>100</v>
      </c>
      <c r="P31" s="139" t="s">
        <v>952</v>
      </c>
      <c r="Q31" s="139" t="s">
        <v>794</v>
      </c>
      <c r="R31" s="139" t="s">
        <v>812</v>
      </c>
      <c r="S31" s="139">
        <v>90</v>
      </c>
      <c r="T31" s="139" t="s">
        <v>116</v>
      </c>
      <c r="U31" s="139" t="s">
        <v>376</v>
      </c>
      <c r="V31" s="139" t="s">
        <v>944</v>
      </c>
      <c r="W31" s="139" t="s">
        <v>381</v>
      </c>
      <c r="X31" s="212">
        <v>1.48</v>
      </c>
      <c r="Y31" s="139" t="s">
        <v>925</v>
      </c>
      <c r="Z31" s="139" t="s">
        <v>28</v>
      </c>
      <c r="AA31" s="139">
        <v>265</v>
      </c>
      <c r="AB31" s="139" t="s">
        <v>28</v>
      </c>
      <c r="AC31" s="139" t="s">
        <v>773</v>
      </c>
      <c r="AD31" s="139" t="s">
        <v>798</v>
      </c>
      <c r="AE31" s="139" t="s">
        <v>773</v>
      </c>
      <c r="AF31" s="149">
        <v>15</v>
      </c>
      <c r="AG31" s="139" t="s">
        <v>395</v>
      </c>
      <c r="AH31" s="139" t="s">
        <v>787</v>
      </c>
      <c r="AI31" s="216">
        <v>7</v>
      </c>
      <c r="AJ31" s="216">
        <v>3.5</v>
      </c>
      <c r="AK31" s="149">
        <v>2.8</v>
      </c>
      <c r="AL31" s="221">
        <f t="shared" si="0"/>
        <v>-0.20000000000000004</v>
      </c>
    </row>
    <row r="32" spans="1:38" x14ac:dyDescent="0.35">
      <c r="A32" s="139">
        <v>20</v>
      </c>
      <c r="B32" s="161">
        <v>359</v>
      </c>
      <c r="C32" s="161">
        <v>48</v>
      </c>
      <c r="D32" s="139" t="s">
        <v>798</v>
      </c>
      <c r="E32" s="139" t="s">
        <v>28</v>
      </c>
      <c r="F32" s="212" t="s">
        <v>28</v>
      </c>
      <c r="G32" s="212" t="s">
        <v>28</v>
      </c>
      <c r="H32" s="139" t="s">
        <v>28</v>
      </c>
      <c r="I32" s="148">
        <v>21.59</v>
      </c>
      <c r="J32" s="148">
        <v>22.82</v>
      </c>
      <c r="K32" s="148">
        <v>36.78</v>
      </c>
      <c r="L32" s="148">
        <v>53.99</v>
      </c>
      <c r="M32" s="148">
        <v>89.93</v>
      </c>
      <c r="N32" s="148">
        <v>100</v>
      </c>
      <c r="O32" s="139">
        <v>100</v>
      </c>
      <c r="P32" s="139" t="s">
        <v>28</v>
      </c>
      <c r="Q32" s="139" t="s">
        <v>794</v>
      </c>
      <c r="R32" s="139" t="s">
        <v>812</v>
      </c>
      <c r="S32" s="139">
        <v>87</v>
      </c>
      <c r="T32" s="139" t="s">
        <v>20</v>
      </c>
      <c r="U32" s="139" t="s">
        <v>376</v>
      </c>
      <c r="V32" s="139" t="s">
        <v>944</v>
      </c>
      <c r="W32" s="139" t="s">
        <v>381</v>
      </c>
      <c r="X32" s="212">
        <v>2.36</v>
      </c>
      <c r="Y32" s="139" t="s">
        <v>924</v>
      </c>
      <c r="Z32" s="139" t="s">
        <v>934</v>
      </c>
      <c r="AA32" s="139" t="s">
        <v>934</v>
      </c>
      <c r="AB32" s="139" t="s">
        <v>934</v>
      </c>
      <c r="AC32" s="139" t="s">
        <v>773</v>
      </c>
      <c r="AD32" s="139" t="s">
        <v>773</v>
      </c>
      <c r="AE32" s="139" t="s">
        <v>773</v>
      </c>
      <c r="AF32" s="149">
        <v>4</v>
      </c>
      <c r="AG32" s="139" t="s">
        <v>395</v>
      </c>
      <c r="AH32" s="139" t="s">
        <v>787</v>
      </c>
      <c r="AI32" s="216">
        <v>5</v>
      </c>
      <c r="AJ32" s="216">
        <v>2.96</v>
      </c>
      <c r="AK32" s="149">
        <v>3.29</v>
      </c>
      <c r="AL32" s="221">
        <f t="shared" si="0"/>
        <v>0.11148648648648651</v>
      </c>
    </row>
    <row r="33" spans="1:38" x14ac:dyDescent="0.35">
      <c r="A33" s="139">
        <v>20</v>
      </c>
      <c r="B33" s="161">
        <v>360</v>
      </c>
      <c r="C33" s="161">
        <v>49</v>
      </c>
      <c r="D33" s="139" t="s">
        <v>798</v>
      </c>
      <c r="E33" s="139" t="s">
        <v>28</v>
      </c>
      <c r="F33" s="212" t="s">
        <v>28</v>
      </c>
      <c r="G33" s="212" t="s">
        <v>28</v>
      </c>
      <c r="H33" s="139" t="s">
        <v>28</v>
      </c>
      <c r="I33" s="148">
        <v>21.59</v>
      </c>
      <c r="J33" s="148">
        <v>22.82</v>
      </c>
      <c r="K33" s="148">
        <v>36.78</v>
      </c>
      <c r="L33" s="148">
        <v>53.99</v>
      </c>
      <c r="M33" s="148">
        <v>89.93</v>
      </c>
      <c r="N33" s="148">
        <v>100</v>
      </c>
      <c r="O33" s="139">
        <v>100</v>
      </c>
      <c r="P33" s="139" t="s">
        <v>28</v>
      </c>
      <c r="Q33" s="139" t="s">
        <v>794</v>
      </c>
      <c r="R33" s="139" t="s">
        <v>812</v>
      </c>
      <c r="S33" s="139">
        <v>87</v>
      </c>
      <c r="T33" s="139" t="s">
        <v>20</v>
      </c>
      <c r="U33" s="139" t="s">
        <v>376</v>
      </c>
      <c r="V33" s="139" t="s">
        <v>944</v>
      </c>
      <c r="W33" s="139" t="s">
        <v>381</v>
      </c>
      <c r="X33" s="212">
        <v>2.36</v>
      </c>
      <c r="Y33" s="139" t="s">
        <v>924</v>
      </c>
      <c r="Z33" s="139" t="s">
        <v>934</v>
      </c>
      <c r="AA33" s="139" t="s">
        <v>934</v>
      </c>
      <c r="AB33" s="139" t="s">
        <v>934</v>
      </c>
      <c r="AC33" s="139" t="s">
        <v>773</v>
      </c>
      <c r="AD33" s="139" t="s">
        <v>773</v>
      </c>
      <c r="AE33" s="139" t="s">
        <v>773</v>
      </c>
      <c r="AF33" s="149">
        <v>8</v>
      </c>
      <c r="AG33" s="139" t="s">
        <v>395</v>
      </c>
      <c r="AH33" s="139" t="s">
        <v>787</v>
      </c>
      <c r="AI33" s="216">
        <v>5</v>
      </c>
      <c r="AJ33" s="216">
        <v>2.96</v>
      </c>
      <c r="AK33" s="149">
        <v>3.7</v>
      </c>
      <c r="AL33" s="221">
        <f t="shared" si="0"/>
        <v>0.25000000000000006</v>
      </c>
    </row>
    <row r="34" spans="1:38" x14ac:dyDescent="0.35">
      <c r="A34" s="139">
        <v>20</v>
      </c>
      <c r="B34" s="161">
        <v>361</v>
      </c>
      <c r="C34" s="161">
        <v>50</v>
      </c>
      <c r="D34" s="139" t="s">
        <v>798</v>
      </c>
      <c r="E34" s="139" t="s">
        <v>28</v>
      </c>
      <c r="F34" s="212" t="s">
        <v>28</v>
      </c>
      <c r="G34" s="212" t="s">
        <v>28</v>
      </c>
      <c r="H34" s="139" t="s">
        <v>28</v>
      </c>
      <c r="I34" s="148">
        <v>21.59</v>
      </c>
      <c r="J34" s="148">
        <v>22.82</v>
      </c>
      <c r="K34" s="148">
        <v>36.78</v>
      </c>
      <c r="L34" s="148">
        <v>53.99</v>
      </c>
      <c r="M34" s="148">
        <v>89.93</v>
      </c>
      <c r="N34" s="148">
        <v>100</v>
      </c>
      <c r="O34" s="139">
        <v>100</v>
      </c>
      <c r="P34" s="139" t="s">
        <v>28</v>
      </c>
      <c r="Q34" s="139" t="s">
        <v>794</v>
      </c>
      <c r="R34" s="139" t="s">
        <v>812</v>
      </c>
      <c r="S34" s="139">
        <v>87</v>
      </c>
      <c r="T34" s="139" t="s">
        <v>20</v>
      </c>
      <c r="U34" s="139" t="s">
        <v>376</v>
      </c>
      <c r="V34" s="139" t="s">
        <v>944</v>
      </c>
      <c r="W34" s="139" t="s">
        <v>381</v>
      </c>
      <c r="X34" s="212">
        <v>2.36</v>
      </c>
      <c r="Y34" s="139" t="s">
        <v>924</v>
      </c>
      <c r="Z34" s="139" t="s">
        <v>934</v>
      </c>
      <c r="AA34" s="139" t="s">
        <v>934</v>
      </c>
      <c r="AB34" s="139" t="s">
        <v>934</v>
      </c>
      <c r="AC34" s="139" t="s">
        <v>773</v>
      </c>
      <c r="AD34" s="139" t="s">
        <v>773</v>
      </c>
      <c r="AE34" s="139" t="s">
        <v>773</v>
      </c>
      <c r="AF34" s="149">
        <v>12</v>
      </c>
      <c r="AG34" s="139" t="s">
        <v>395</v>
      </c>
      <c r="AH34" s="139" t="s">
        <v>787</v>
      </c>
      <c r="AI34" s="216">
        <v>5</v>
      </c>
      <c r="AJ34" s="216">
        <v>2.96</v>
      </c>
      <c r="AK34" s="149">
        <v>3.87</v>
      </c>
      <c r="AL34" s="221">
        <f t="shared" si="0"/>
        <v>0.30743243243243246</v>
      </c>
    </row>
    <row r="35" spans="1:38" x14ac:dyDescent="0.35">
      <c r="A35" s="139">
        <v>20</v>
      </c>
      <c r="B35" s="161">
        <v>362</v>
      </c>
      <c r="C35" s="161">
        <v>51</v>
      </c>
      <c r="D35" s="139" t="s">
        <v>798</v>
      </c>
      <c r="E35" s="139" t="s">
        <v>28</v>
      </c>
      <c r="F35" s="212" t="s">
        <v>28</v>
      </c>
      <c r="G35" s="212" t="s">
        <v>28</v>
      </c>
      <c r="H35" s="139" t="s">
        <v>28</v>
      </c>
      <c r="I35" s="148">
        <v>21.59</v>
      </c>
      <c r="J35" s="148">
        <v>22.82</v>
      </c>
      <c r="K35" s="148">
        <v>36.78</v>
      </c>
      <c r="L35" s="148">
        <v>53.99</v>
      </c>
      <c r="M35" s="148">
        <v>89.93</v>
      </c>
      <c r="N35" s="148">
        <v>100</v>
      </c>
      <c r="O35" s="139">
        <v>100</v>
      </c>
      <c r="P35" s="139" t="s">
        <v>28</v>
      </c>
      <c r="Q35" s="139" t="s">
        <v>794</v>
      </c>
      <c r="R35" s="139" t="s">
        <v>812</v>
      </c>
      <c r="S35" s="139">
        <v>87</v>
      </c>
      <c r="T35" s="139" t="s">
        <v>20</v>
      </c>
      <c r="U35" s="139" t="s">
        <v>376</v>
      </c>
      <c r="V35" s="139" t="s">
        <v>944</v>
      </c>
      <c r="W35" s="139" t="s">
        <v>381</v>
      </c>
      <c r="X35" s="212">
        <v>2.36</v>
      </c>
      <c r="Y35" s="139" t="s">
        <v>924</v>
      </c>
      <c r="Z35" s="139" t="s">
        <v>934</v>
      </c>
      <c r="AA35" s="139" t="s">
        <v>934</v>
      </c>
      <c r="AB35" s="139" t="s">
        <v>934</v>
      </c>
      <c r="AC35" s="139" t="s">
        <v>773</v>
      </c>
      <c r="AD35" s="139" t="s">
        <v>773</v>
      </c>
      <c r="AE35" s="139" t="s">
        <v>773</v>
      </c>
      <c r="AF35" s="149">
        <v>16</v>
      </c>
      <c r="AG35" s="139" t="s">
        <v>395</v>
      </c>
      <c r="AH35" s="139" t="s">
        <v>787</v>
      </c>
      <c r="AI35" s="216">
        <v>5</v>
      </c>
      <c r="AJ35" s="216">
        <v>2.96</v>
      </c>
      <c r="AK35" s="149">
        <v>4.5599999999999996</v>
      </c>
      <c r="AL35" s="221">
        <f t="shared" si="0"/>
        <v>0.54054054054054046</v>
      </c>
    </row>
    <row r="36" spans="1:38" x14ac:dyDescent="0.35">
      <c r="A36" s="139">
        <v>20</v>
      </c>
      <c r="B36" s="161">
        <v>363</v>
      </c>
      <c r="C36" s="161">
        <v>52</v>
      </c>
      <c r="D36" s="139" t="s">
        <v>798</v>
      </c>
      <c r="E36" s="139" t="s">
        <v>28</v>
      </c>
      <c r="F36" s="212" t="s">
        <v>28</v>
      </c>
      <c r="G36" s="212" t="s">
        <v>28</v>
      </c>
      <c r="H36" s="139" t="s">
        <v>28</v>
      </c>
      <c r="I36" s="148">
        <v>21.59</v>
      </c>
      <c r="J36" s="148">
        <v>22.82</v>
      </c>
      <c r="K36" s="148">
        <v>36.78</v>
      </c>
      <c r="L36" s="148">
        <v>53.99</v>
      </c>
      <c r="M36" s="148">
        <v>89.93</v>
      </c>
      <c r="N36" s="148">
        <v>100</v>
      </c>
      <c r="O36" s="139">
        <v>100</v>
      </c>
      <c r="P36" s="139" t="s">
        <v>28</v>
      </c>
      <c r="Q36" s="139" t="s">
        <v>794</v>
      </c>
      <c r="R36" s="139" t="s">
        <v>812</v>
      </c>
      <c r="S36" s="139">
        <v>87</v>
      </c>
      <c r="T36" s="139" t="s">
        <v>20</v>
      </c>
      <c r="U36" s="139" t="s">
        <v>376</v>
      </c>
      <c r="V36" s="139" t="s">
        <v>944</v>
      </c>
      <c r="W36" s="139" t="s">
        <v>381</v>
      </c>
      <c r="X36" s="212">
        <v>2.36</v>
      </c>
      <c r="Y36" s="139" t="s">
        <v>924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149">
        <v>20</v>
      </c>
      <c r="AG36" s="139" t="s">
        <v>395</v>
      </c>
      <c r="AH36" s="139" t="s">
        <v>787</v>
      </c>
      <c r="AI36" s="216">
        <v>5</v>
      </c>
      <c r="AJ36" s="216">
        <v>2.96</v>
      </c>
      <c r="AK36" s="149">
        <v>4.6399999999999997</v>
      </c>
      <c r="AL36" s="221">
        <f t="shared" si="0"/>
        <v>0.56756756756756743</v>
      </c>
    </row>
    <row r="37" spans="1:38" x14ac:dyDescent="0.35">
      <c r="A37" s="139">
        <v>20</v>
      </c>
      <c r="B37" s="161">
        <v>364</v>
      </c>
      <c r="C37" s="161">
        <v>53</v>
      </c>
      <c r="D37" s="139" t="s">
        <v>798</v>
      </c>
      <c r="E37" s="139" t="s">
        <v>28</v>
      </c>
      <c r="F37" s="212" t="s">
        <v>28</v>
      </c>
      <c r="G37" s="212" t="s">
        <v>28</v>
      </c>
      <c r="H37" s="139" t="s">
        <v>28</v>
      </c>
      <c r="I37" s="148">
        <v>21.59</v>
      </c>
      <c r="J37" s="148">
        <v>22.82</v>
      </c>
      <c r="K37" s="148">
        <v>36.78</v>
      </c>
      <c r="L37" s="148">
        <v>53.99</v>
      </c>
      <c r="M37" s="148">
        <v>89.93</v>
      </c>
      <c r="N37" s="148">
        <v>100</v>
      </c>
      <c r="O37" s="139">
        <v>100</v>
      </c>
      <c r="P37" s="139" t="s">
        <v>28</v>
      </c>
      <c r="Q37" s="139" t="s">
        <v>794</v>
      </c>
      <c r="R37" s="139" t="s">
        <v>812</v>
      </c>
      <c r="S37" s="139">
        <v>87</v>
      </c>
      <c r="T37" s="139" t="s">
        <v>20</v>
      </c>
      <c r="U37" s="139" t="s">
        <v>376</v>
      </c>
      <c r="V37" s="139" t="s">
        <v>944</v>
      </c>
      <c r="W37" s="139" t="s">
        <v>381</v>
      </c>
      <c r="X37" s="212">
        <v>2.36</v>
      </c>
      <c r="Y37" s="139" t="s">
        <v>924</v>
      </c>
      <c r="Z37" s="139" t="s">
        <v>934</v>
      </c>
      <c r="AA37" s="139" t="s">
        <v>934</v>
      </c>
      <c r="AB37" s="139" t="s">
        <v>934</v>
      </c>
      <c r="AC37" s="139" t="s">
        <v>773</v>
      </c>
      <c r="AD37" s="139" t="s">
        <v>773</v>
      </c>
      <c r="AE37" s="139" t="s">
        <v>773</v>
      </c>
      <c r="AF37" s="149">
        <v>3.6363636363636367</v>
      </c>
      <c r="AG37" s="139" t="s">
        <v>395</v>
      </c>
      <c r="AH37" s="139" t="s">
        <v>787</v>
      </c>
      <c r="AI37" s="216">
        <v>5.5</v>
      </c>
      <c r="AJ37" s="216">
        <v>3.02</v>
      </c>
      <c r="AK37" s="149">
        <v>3.51</v>
      </c>
      <c r="AL37" s="221">
        <f t="shared" si="0"/>
        <v>0.16225165562913899</v>
      </c>
    </row>
    <row r="38" spans="1:38" x14ac:dyDescent="0.35">
      <c r="A38" s="139">
        <v>20</v>
      </c>
      <c r="B38" s="161">
        <v>365</v>
      </c>
      <c r="C38" s="161">
        <v>54</v>
      </c>
      <c r="D38" s="139" t="s">
        <v>798</v>
      </c>
      <c r="E38" s="139" t="s">
        <v>28</v>
      </c>
      <c r="F38" s="212" t="s">
        <v>28</v>
      </c>
      <c r="G38" s="212" t="s">
        <v>28</v>
      </c>
      <c r="H38" s="139" t="s">
        <v>28</v>
      </c>
      <c r="I38" s="148">
        <v>21.59</v>
      </c>
      <c r="J38" s="148">
        <v>22.82</v>
      </c>
      <c r="K38" s="148">
        <v>36.78</v>
      </c>
      <c r="L38" s="148">
        <v>53.99</v>
      </c>
      <c r="M38" s="148">
        <v>89.93</v>
      </c>
      <c r="N38" s="148">
        <v>100</v>
      </c>
      <c r="O38" s="139">
        <v>100</v>
      </c>
      <c r="P38" s="139" t="s">
        <v>28</v>
      </c>
      <c r="Q38" s="139" t="s">
        <v>794</v>
      </c>
      <c r="R38" s="139" t="s">
        <v>812</v>
      </c>
      <c r="S38" s="139">
        <v>87</v>
      </c>
      <c r="T38" s="139" t="s">
        <v>20</v>
      </c>
      <c r="U38" s="139" t="s">
        <v>376</v>
      </c>
      <c r="V38" s="139" t="s">
        <v>944</v>
      </c>
      <c r="W38" s="139" t="s">
        <v>381</v>
      </c>
      <c r="X38" s="212">
        <v>2.36</v>
      </c>
      <c r="Y38" s="139" t="s">
        <v>924</v>
      </c>
      <c r="Z38" s="139" t="s">
        <v>934</v>
      </c>
      <c r="AA38" s="139" t="s">
        <v>934</v>
      </c>
      <c r="AB38" s="139" t="s">
        <v>934</v>
      </c>
      <c r="AC38" s="139" t="s">
        <v>773</v>
      </c>
      <c r="AD38" s="139" t="s">
        <v>773</v>
      </c>
      <c r="AE38" s="139" t="s">
        <v>773</v>
      </c>
      <c r="AF38" s="149">
        <v>7.2727272727272734</v>
      </c>
      <c r="AG38" s="139" t="s">
        <v>395</v>
      </c>
      <c r="AH38" s="139" t="s">
        <v>787</v>
      </c>
      <c r="AI38" s="216">
        <v>5.5</v>
      </c>
      <c r="AJ38" s="216">
        <v>3.02</v>
      </c>
      <c r="AK38" s="149">
        <v>4.33</v>
      </c>
      <c r="AL38" s="221">
        <f t="shared" si="0"/>
        <v>0.43377483443708609</v>
      </c>
    </row>
    <row r="39" spans="1:38" x14ac:dyDescent="0.35">
      <c r="A39" s="139">
        <v>20</v>
      </c>
      <c r="B39" s="161">
        <v>366</v>
      </c>
      <c r="C39" s="161">
        <v>55</v>
      </c>
      <c r="D39" s="139" t="s">
        <v>798</v>
      </c>
      <c r="E39" s="139" t="s">
        <v>28</v>
      </c>
      <c r="F39" s="212" t="s">
        <v>28</v>
      </c>
      <c r="G39" s="212" t="s">
        <v>28</v>
      </c>
      <c r="H39" s="139" t="s">
        <v>28</v>
      </c>
      <c r="I39" s="148">
        <v>21.59</v>
      </c>
      <c r="J39" s="148">
        <v>22.82</v>
      </c>
      <c r="K39" s="148">
        <v>36.78</v>
      </c>
      <c r="L39" s="148">
        <v>53.99</v>
      </c>
      <c r="M39" s="148">
        <v>89.93</v>
      </c>
      <c r="N39" s="148">
        <v>100</v>
      </c>
      <c r="O39" s="139">
        <v>100</v>
      </c>
      <c r="P39" s="139" t="s">
        <v>28</v>
      </c>
      <c r="Q39" s="139" t="s">
        <v>794</v>
      </c>
      <c r="R39" s="139" t="s">
        <v>812</v>
      </c>
      <c r="S39" s="139">
        <v>87</v>
      </c>
      <c r="T39" s="139" t="s">
        <v>20</v>
      </c>
      <c r="U39" s="139" t="s">
        <v>376</v>
      </c>
      <c r="V39" s="139" t="s">
        <v>944</v>
      </c>
      <c r="W39" s="139" t="s">
        <v>381</v>
      </c>
      <c r="X39" s="212">
        <v>2.36</v>
      </c>
      <c r="Y39" s="139" t="s">
        <v>924</v>
      </c>
      <c r="Z39" s="139" t="s">
        <v>934</v>
      </c>
      <c r="AA39" s="139" t="s">
        <v>934</v>
      </c>
      <c r="AB39" s="139" t="s">
        <v>934</v>
      </c>
      <c r="AC39" s="139" t="s">
        <v>773</v>
      </c>
      <c r="AD39" s="139" t="s">
        <v>773</v>
      </c>
      <c r="AE39" s="139" t="s">
        <v>773</v>
      </c>
      <c r="AF39" s="149">
        <v>10.909090909090908</v>
      </c>
      <c r="AG39" s="139" t="s">
        <v>395</v>
      </c>
      <c r="AH39" s="139" t="s">
        <v>787</v>
      </c>
      <c r="AI39" s="216">
        <v>5.5</v>
      </c>
      <c r="AJ39" s="216">
        <v>3.02</v>
      </c>
      <c r="AK39" s="149">
        <v>4.96</v>
      </c>
      <c r="AL39" s="221">
        <f t="shared" si="0"/>
        <v>0.64238410596026485</v>
      </c>
    </row>
    <row r="40" spans="1:38" x14ac:dyDescent="0.35">
      <c r="A40" s="139">
        <v>20</v>
      </c>
      <c r="B40" s="161">
        <v>367</v>
      </c>
      <c r="C40" s="161">
        <v>56</v>
      </c>
      <c r="D40" s="139" t="s">
        <v>798</v>
      </c>
      <c r="E40" s="139" t="s">
        <v>28</v>
      </c>
      <c r="F40" s="212" t="s">
        <v>28</v>
      </c>
      <c r="G40" s="212" t="s">
        <v>28</v>
      </c>
      <c r="H40" s="139" t="s">
        <v>28</v>
      </c>
      <c r="I40" s="148">
        <v>21.59</v>
      </c>
      <c r="J40" s="148">
        <v>22.82</v>
      </c>
      <c r="K40" s="148">
        <v>36.78</v>
      </c>
      <c r="L40" s="148">
        <v>53.99</v>
      </c>
      <c r="M40" s="148">
        <v>89.93</v>
      </c>
      <c r="N40" s="148">
        <v>100</v>
      </c>
      <c r="O40" s="139">
        <v>100</v>
      </c>
      <c r="P40" s="139" t="s">
        <v>28</v>
      </c>
      <c r="Q40" s="139" t="s">
        <v>794</v>
      </c>
      <c r="R40" s="139" t="s">
        <v>812</v>
      </c>
      <c r="S40" s="139">
        <v>87</v>
      </c>
      <c r="T40" s="139" t="s">
        <v>20</v>
      </c>
      <c r="U40" s="139" t="s">
        <v>376</v>
      </c>
      <c r="V40" s="139" t="s">
        <v>944</v>
      </c>
      <c r="W40" s="139" t="s">
        <v>381</v>
      </c>
      <c r="X40" s="212">
        <v>2.36</v>
      </c>
      <c r="Y40" s="139" t="s">
        <v>924</v>
      </c>
      <c r="Z40" s="139" t="s">
        <v>934</v>
      </c>
      <c r="AA40" s="139" t="s">
        <v>934</v>
      </c>
      <c r="AB40" s="139" t="s">
        <v>934</v>
      </c>
      <c r="AC40" s="139" t="s">
        <v>773</v>
      </c>
      <c r="AD40" s="139" t="s">
        <v>773</v>
      </c>
      <c r="AE40" s="139" t="s">
        <v>773</v>
      </c>
      <c r="AF40" s="149">
        <v>14.545454545454547</v>
      </c>
      <c r="AG40" s="139" t="s">
        <v>395</v>
      </c>
      <c r="AH40" s="139" t="s">
        <v>787</v>
      </c>
      <c r="AI40" s="216">
        <v>5.5</v>
      </c>
      <c r="AJ40" s="216">
        <v>3.02</v>
      </c>
      <c r="AK40" s="149">
        <v>5.22</v>
      </c>
      <c r="AL40" s="221">
        <f t="shared" si="0"/>
        <v>0.72847682119205293</v>
      </c>
    </row>
    <row r="41" spans="1:38" x14ac:dyDescent="0.35">
      <c r="A41" s="139">
        <v>20</v>
      </c>
      <c r="B41" s="161">
        <v>368</v>
      </c>
      <c r="C41" s="161">
        <v>57</v>
      </c>
      <c r="D41" s="139" t="s">
        <v>798</v>
      </c>
      <c r="E41" s="139" t="s">
        <v>28</v>
      </c>
      <c r="F41" s="212" t="s">
        <v>28</v>
      </c>
      <c r="G41" s="212" t="s">
        <v>28</v>
      </c>
      <c r="H41" s="139" t="s">
        <v>28</v>
      </c>
      <c r="I41" s="148">
        <v>21.59</v>
      </c>
      <c r="J41" s="148">
        <v>22.82</v>
      </c>
      <c r="K41" s="148">
        <v>36.78</v>
      </c>
      <c r="L41" s="148">
        <v>53.99</v>
      </c>
      <c r="M41" s="148">
        <v>89.93</v>
      </c>
      <c r="N41" s="148">
        <v>100</v>
      </c>
      <c r="O41" s="139">
        <v>100</v>
      </c>
      <c r="P41" s="139" t="s">
        <v>28</v>
      </c>
      <c r="Q41" s="139" t="s">
        <v>794</v>
      </c>
      <c r="R41" s="139" t="s">
        <v>812</v>
      </c>
      <c r="S41" s="139">
        <v>87</v>
      </c>
      <c r="T41" s="139" t="s">
        <v>20</v>
      </c>
      <c r="U41" s="139" t="s">
        <v>376</v>
      </c>
      <c r="V41" s="139" t="s">
        <v>944</v>
      </c>
      <c r="W41" s="139" t="s">
        <v>381</v>
      </c>
      <c r="X41" s="212">
        <v>2.36</v>
      </c>
      <c r="Y41" s="139" t="s">
        <v>924</v>
      </c>
      <c r="Z41" s="139" t="s">
        <v>934</v>
      </c>
      <c r="AA41" s="139" t="s">
        <v>934</v>
      </c>
      <c r="AB41" s="139" t="s">
        <v>934</v>
      </c>
      <c r="AC41" s="139" t="s">
        <v>773</v>
      </c>
      <c r="AD41" s="139" t="s">
        <v>773</v>
      </c>
      <c r="AE41" s="139" t="s">
        <v>773</v>
      </c>
      <c r="AF41" s="149">
        <v>18.181818181818183</v>
      </c>
      <c r="AG41" s="139" t="s">
        <v>395</v>
      </c>
      <c r="AH41" s="139" t="s">
        <v>787</v>
      </c>
      <c r="AI41" s="216">
        <v>5.5</v>
      </c>
      <c r="AJ41" s="216">
        <v>3.02</v>
      </c>
      <c r="AK41" s="149">
        <v>5.19</v>
      </c>
      <c r="AL41" s="221">
        <f t="shared" si="0"/>
        <v>0.71854304635761601</v>
      </c>
    </row>
    <row r="42" spans="1:38" x14ac:dyDescent="0.35">
      <c r="A42" s="139">
        <v>20</v>
      </c>
      <c r="B42" s="161">
        <v>369</v>
      </c>
      <c r="C42" s="161">
        <v>58</v>
      </c>
      <c r="D42" s="139" t="s">
        <v>798</v>
      </c>
      <c r="E42" s="139" t="s">
        <v>28</v>
      </c>
      <c r="F42" s="212" t="s">
        <v>28</v>
      </c>
      <c r="G42" s="212" t="s">
        <v>28</v>
      </c>
      <c r="H42" s="139" t="s">
        <v>28</v>
      </c>
      <c r="I42" s="148">
        <v>21.59</v>
      </c>
      <c r="J42" s="148">
        <v>22.82</v>
      </c>
      <c r="K42" s="148">
        <v>36.78</v>
      </c>
      <c r="L42" s="148">
        <v>53.99</v>
      </c>
      <c r="M42" s="148">
        <v>89.93</v>
      </c>
      <c r="N42" s="148">
        <v>100</v>
      </c>
      <c r="O42" s="139">
        <v>100</v>
      </c>
      <c r="P42" s="139" t="s">
        <v>28</v>
      </c>
      <c r="Q42" s="139" t="s">
        <v>794</v>
      </c>
      <c r="R42" s="139" t="s">
        <v>812</v>
      </c>
      <c r="S42" s="139">
        <v>87</v>
      </c>
      <c r="T42" s="139" t="s">
        <v>20</v>
      </c>
      <c r="U42" s="139" t="s">
        <v>376</v>
      </c>
      <c r="V42" s="139" t="s">
        <v>944</v>
      </c>
      <c r="W42" s="139" t="s">
        <v>381</v>
      </c>
      <c r="X42" s="212">
        <v>2.36</v>
      </c>
      <c r="Y42" s="139" t="s">
        <v>924</v>
      </c>
      <c r="Z42" s="139" t="s">
        <v>934</v>
      </c>
      <c r="AA42" s="139" t="s">
        <v>934</v>
      </c>
      <c r="AB42" s="139" t="s">
        <v>934</v>
      </c>
      <c r="AC42" s="139" t="s">
        <v>773</v>
      </c>
      <c r="AD42" s="139" t="s">
        <v>773</v>
      </c>
      <c r="AE42" s="139" t="s">
        <v>773</v>
      </c>
      <c r="AF42" s="149">
        <v>3.3333333333333335</v>
      </c>
      <c r="AG42" s="139" t="s">
        <v>395</v>
      </c>
      <c r="AH42" s="139" t="s">
        <v>787</v>
      </c>
      <c r="AI42" s="216">
        <v>6</v>
      </c>
      <c r="AJ42" s="216">
        <v>3.63</v>
      </c>
      <c r="AK42" s="149">
        <v>4.18</v>
      </c>
      <c r="AL42" s="221">
        <f t="shared" si="0"/>
        <v>0.15151515151515146</v>
      </c>
    </row>
    <row r="43" spans="1:38" x14ac:dyDescent="0.35">
      <c r="A43" s="139">
        <v>20</v>
      </c>
      <c r="B43" s="161">
        <v>370</v>
      </c>
      <c r="C43" s="161">
        <v>59</v>
      </c>
      <c r="D43" s="139" t="s">
        <v>798</v>
      </c>
      <c r="E43" s="139" t="s">
        <v>28</v>
      </c>
      <c r="F43" s="212" t="s">
        <v>28</v>
      </c>
      <c r="G43" s="212" t="s">
        <v>28</v>
      </c>
      <c r="H43" s="139" t="s">
        <v>28</v>
      </c>
      <c r="I43" s="148">
        <v>21.59</v>
      </c>
      <c r="J43" s="148">
        <v>22.82</v>
      </c>
      <c r="K43" s="148">
        <v>36.78</v>
      </c>
      <c r="L43" s="148">
        <v>53.99</v>
      </c>
      <c r="M43" s="148">
        <v>89.93</v>
      </c>
      <c r="N43" s="148">
        <v>100</v>
      </c>
      <c r="O43" s="139">
        <v>100</v>
      </c>
      <c r="P43" s="139" t="s">
        <v>28</v>
      </c>
      <c r="Q43" s="139" t="s">
        <v>794</v>
      </c>
      <c r="R43" s="139" t="s">
        <v>812</v>
      </c>
      <c r="S43" s="139">
        <v>87</v>
      </c>
      <c r="T43" s="139" t="s">
        <v>20</v>
      </c>
      <c r="U43" s="139" t="s">
        <v>376</v>
      </c>
      <c r="V43" s="139" t="s">
        <v>944</v>
      </c>
      <c r="W43" s="139" t="s">
        <v>381</v>
      </c>
      <c r="X43" s="212">
        <v>2.36</v>
      </c>
      <c r="Y43" s="139" t="s">
        <v>924</v>
      </c>
      <c r="Z43" s="139" t="s">
        <v>934</v>
      </c>
      <c r="AA43" s="139" t="s">
        <v>934</v>
      </c>
      <c r="AB43" s="139" t="s">
        <v>934</v>
      </c>
      <c r="AC43" s="139" t="s">
        <v>773</v>
      </c>
      <c r="AD43" s="139" t="s">
        <v>773</v>
      </c>
      <c r="AE43" s="139" t="s">
        <v>773</v>
      </c>
      <c r="AF43" s="149">
        <v>6.666666666666667</v>
      </c>
      <c r="AG43" s="139" t="s">
        <v>395</v>
      </c>
      <c r="AH43" s="139" t="s">
        <v>787</v>
      </c>
      <c r="AI43" s="216">
        <v>6</v>
      </c>
      <c r="AJ43" s="216">
        <v>3.63</v>
      </c>
      <c r="AK43" s="149">
        <v>4.63</v>
      </c>
      <c r="AL43" s="221">
        <f t="shared" si="0"/>
        <v>0.27548209366391185</v>
      </c>
    </row>
    <row r="44" spans="1:38" x14ac:dyDescent="0.35">
      <c r="A44" s="139">
        <v>20</v>
      </c>
      <c r="B44" s="161">
        <v>371</v>
      </c>
      <c r="C44" s="161">
        <v>60</v>
      </c>
      <c r="D44" s="139" t="s">
        <v>798</v>
      </c>
      <c r="E44" s="139" t="s">
        <v>28</v>
      </c>
      <c r="F44" s="212" t="s">
        <v>28</v>
      </c>
      <c r="G44" s="212" t="s">
        <v>28</v>
      </c>
      <c r="H44" s="139" t="s">
        <v>28</v>
      </c>
      <c r="I44" s="148">
        <v>21.59</v>
      </c>
      <c r="J44" s="148">
        <v>22.82</v>
      </c>
      <c r="K44" s="148">
        <v>36.78</v>
      </c>
      <c r="L44" s="148">
        <v>53.99</v>
      </c>
      <c r="M44" s="148">
        <v>89.93</v>
      </c>
      <c r="N44" s="148">
        <v>100</v>
      </c>
      <c r="O44" s="139">
        <v>100</v>
      </c>
      <c r="P44" s="139" t="s">
        <v>28</v>
      </c>
      <c r="Q44" s="139" t="s">
        <v>794</v>
      </c>
      <c r="R44" s="139" t="s">
        <v>812</v>
      </c>
      <c r="S44" s="139">
        <v>87</v>
      </c>
      <c r="T44" s="139" t="s">
        <v>20</v>
      </c>
      <c r="U44" s="139" t="s">
        <v>376</v>
      </c>
      <c r="V44" s="139" t="s">
        <v>944</v>
      </c>
      <c r="W44" s="139" t="s">
        <v>381</v>
      </c>
      <c r="X44" s="212">
        <v>2.36</v>
      </c>
      <c r="Y44" s="139" t="s">
        <v>924</v>
      </c>
      <c r="Z44" s="139" t="s">
        <v>934</v>
      </c>
      <c r="AA44" s="139" t="s">
        <v>934</v>
      </c>
      <c r="AB44" s="139" t="s">
        <v>934</v>
      </c>
      <c r="AC44" s="139" t="s">
        <v>773</v>
      </c>
      <c r="AD44" s="139" t="s">
        <v>773</v>
      </c>
      <c r="AE44" s="139" t="s">
        <v>773</v>
      </c>
      <c r="AF44" s="149">
        <v>10</v>
      </c>
      <c r="AG44" s="139" t="s">
        <v>395</v>
      </c>
      <c r="AH44" s="139" t="s">
        <v>787</v>
      </c>
      <c r="AI44" s="216">
        <v>6</v>
      </c>
      <c r="AJ44" s="216">
        <v>3.63</v>
      </c>
      <c r="AK44" s="149">
        <v>4.74</v>
      </c>
      <c r="AL44" s="221">
        <f t="shared" si="0"/>
        <v>0.30578512396694224</v>
      </c>
    </row>
    <row r="45" spans="1:38" x14ac:dyDescent="0.35">
      <c r="A45" s="139">
        <v>20</v>
      </c>
      <c r="B45" s="161">
        <v>372</v>
      </c>
      <c r="C45" s="161">
        <v>61</v>
      </c>
      <c r="D45" s="139" t="s">
        <v>798</v>
      </c>
      <c r="E45" s="139" t="s">
        <v>28</v>
      </c>
      <c r="F45" s="212" t="s">
        <v>28</v>
      </c>
      <c r="G45" s="212" t="s">
        <v>28</v>
      </c>
      <c r="H45" s="139" t="s">
        <v>28</v>
      </c>
      <c r="I45" s="148">
        <v>21.59</v>
      </c>
      <c r="J45" s="148">
        <v>22.82</v>
      </c>
      <c r="K45" s="148">
        <v>36.78</v>
      </c>
      <c r="L45" s="148">
        <v>53.99</v>
      </c>
      <c r="M45" s="148">
        <v>89.93</v>
      </c>
      <c r="N45" s="148">
        <v>100</v>
      </c>
      <c r="O45" s="139">
        <v>100</v>
      </c>
      <c r="P45" s="139" t="s">
        <v>28</v>
      </c>
      <c r="Q45" s="139" t="s">
        <v>794</v>
      </c>
      <c r="R45" s="139" t="s">
        <v>812</v>
      </c>
      <c r="S45" s="139">
        <v>87</v>
      </c>
      <c r="T45" s="139" t="s">
        <v>20</v>
      </c>
      <c r="U45" s="139" t="s">
        <v>376</v>
      </c>
      <c r="V45" s="139" t="s">
        <v>944</v>
      </c>
      <c r="W45" s="139" t="s">
        <v>381</v>
      </c>
      <c r="X45" s="212">
        <v>2.36</v>
      </c>
      <c r="Y45" s="139" t="s">
        <v>924</v>
      </c>
      <c r="Z45" s="139" t="s">
        <v>934</v>
      </c>
      <c r="AA45" s="139" t="s">
        <v>934</v>
      </c>
      <c r="AB45" s="139" t="s">
        <v>934</v>
      </c>
      <c r="AC45" s="139" t="s">
        <v>773</v>
      </c>
      <c r="AD45" s="139" t="s">
        <v>773</v>
      </c>
      <c r="AE45" s="139" t="s">
        <v>773</v>
      </c>
      <c r="AF45" s="149">
        <v>13.333333333333334</v>
      </c>
      <c r="AG45" s="139" t="s">
        <v>395</v>
      </c>
      <c r="AH45" s="139" t="s">
        <v>787</v>
      </c>
      <c r="AI45" s="216">
        <v>6</v>
      </c>
      <c r="AJ45" s="216">
        <v>3.63</v>
      </c>
      <c r="AK45" s="149">
        <v>5.49</v>
      </c>
      <c r="AL45" s="221">
        <f t="shared" si="0"/>
        <v>0.5123966942148761</v>
      </c>
    </row>
    <row r="46" spans="1:38" x14ac:dyDescent="0.35">
      <c r="A46" s="139">
        <v>20</v>
      </c>
      <c r="B46" s="161">
        <v>373</v>
      </c>
      <c r="C46" s="161">
        <v>62</v>
      </c>
      <c r="D46" s="139" t="s">
        <v>798</v>
      </c>
      <c r="E46" s="139" t="s">
        <v>28</v>
      </c>
      <c r="F46" s="212" t="s">
        <v>28</v>
      </c>
      <c r="G46" s="212" t="s">
        <v>28</v>
      </c>
      <c r="H46" s="139" t="s">
        <v>28</v>
      </c>
      <c r="I46" s="148">
        <v>21.59</v>
      </c>
      <c r="J46" s="148">
        <v>22.82</v>
      </c>
      <c r="K46" s="148">
        <v>36.78</v>
      </c>
      <c r="L46" s="148">
        <v>53.99</v>
      </c>
      <c r="M46" s="148">
        <v>89.93</v>
      </c>
      <c r="N46" s="148">
        <v>100</v>
      </c>
      <c r="O46" s="139">
        <v>100</v>
      </c>
      <c r="P46" s="139" t="s">
        <v>28</v>
      </c>
      <c r="Q46" s="139" t="s">
        <v>794</v>
      </c>
      <c r="R46" s="139" t="s">
        <v>812</v>
      </c>
      <c r="S46" s="139">
        <v>87</v>
      </c>
      <c r="T46" s="139" t="s">
        <v>20</v>
      </c>
      <c r="U46" s="139" t="s">
        <v>376</v>
      </c>
      <c r="V46" s="139" t="s">
        <v>944</v>
      </c>
      <c r="W46" s="139" t="s">
        <v>381</v>
      </c>
      <c r="X46" s="212">
        <v>2.36</v>
      </c>
      <c r="Y46" s="139" t="s">
        <v>924</v>
      </c>
      <c r="Z46" s="139" t="s">
        <v>934</v>
      </c>
      <c r="AA46" s="139" t="s">
        <v>934</v>
      </c>
      <c r="AB46" s="139" t="s">
        <v>934</v>
      </c>
      <c r="AC46" s="139" t="s">
        <v>773</v>
      </c>
      <c r="AD46" s="139" t="s">
        <v>773</v>
      </c>
      <c r="AE46" s="139" t="s">
        <v>773</v>
      </c>
      <c r="AF46" s="149">
        <v>16.666666666666664</v>
      </c>
      <c r="AG46" s="139" t="s">
        <v>395</v>
      </c>
      <c r="AH46" s="139" t="s">
        <v>787</v>
      </c>
      <c r="AI46" s="216">
        <v>6</v>
      </c>
      <c r="AJ46" s="216">
        <v>3.63</v>
      </c>
      <c r="AK46" s="149">
        <v>5.36</v>
      </c>
      <c r="AL46" s="221">
        <f t="shared" si="0"/>
        <v>0.47658402203856765</v>
      </c>
    </row>
    <row r="47" spans="1:38" x14ac:dyDescent="0.35">
      <c r="A47" s="139">
        <v>20</v>
      </c>
      <c r="B47" s="161">
        <v>374</v>
      </c>
      <c r="C47" s="161">
        <v>63</v>
      </c>
      <c r="D47" s="139" t="s">
        <v>798</v>
      </c>
      <c r="E47" s="139" t="s">
        <v>28</v>
      </c>
      <c r="F47" s="212" t="s">
        <v>28</v>
      </c>
      <c r="G47" s="212" t="s">
        <v>28</v>
      </c>
      <c r="H47" s="139" t="s">
        <v>28</v>
      </c>
      <c r="I47" s="148">
        <v>21.59</v>
      </c>
      <c r="J47" s="148">
        <v>22.82</v>
      </c>
      <c r="K47" s="148">
        <v>36.78</v>
      </c>
      <c r="L47" s="148">
        <v>53.99</v>
      </c>
      <c r="M47" s="148">
        <v>89.93</v>
      </c>
      <c r="N47" s="148">
        <v>100</v>
      </c>
      <c r="O47" s="139">
        <v>100</v>
      </c>
      <c r="P47" s="139" t="s">
        <v>28</v>
      </c>
      <c r="Q47" s="139" t="s">
        <v>794</v>
      </c>
      <c r="R47" s="139" t="s">
        <v>812</v>
      </c>
      <c r="S47" s="139">
        <v>87</v>
      </c>
      <c r="T47" s="139" t="s">
        <v>20</v>
      </c>
      <c r="U47" s="139" t="s">
        <v>376</v>
      </c>
      <c r="V47" s="139" t="s">
        <v>944</v>
      </c>
      <c r="W47" s="139" t="s">
        <v>381</v>
      </c>
      <c r="X47" s="212">
        <v>2.36</v>
      </c>
      <c r="Y47" s="139" t="s">
        <v>924</v>
      </c>
      <c r="Z47" s="139" t="s">
        <v>934</v>
      </c>
      <c r="AA47" s="139" t="s">
        <v>934</v>
      </c>
      <c r="AB47" s="139" t="s">
        <v>934</v>
      </c>
      <c r="AC47" s="139" t="s">
        <v>773</v>
      </c>
      <c r="AD47" s="139" t="s">
        <v>773</v>
      </c>
      <c r="AE47" s="139" t="s">
        <v>773</v>
      </c>
      <c r="AF47" s="149">
        <v>3.0769230769230771</v>
      </c>
      <c r="AG47" s="139" t="s">
        <v>395</v>
      </c>
      <c r="AH47" s="139" t="s">
        <v>787</v>
      </c>
      <c r="AI47" s="216">
        <v>6.5</v>
      </c>
      <c r="AJ47" s="216">
        <v>3.55</v>
      </c>
      <c r="AK47" s="149">
        <v>4.75</v>
      </c>
      <c r="AL47" s="221">
        <f t="shared" si="0"/>
        <v>0.33802816901408456</v>
      </c>
    </row>
    <row r="48" spans="1:38" x14ac:dyDescent="0.35">
      <c r="A48" s="139">
        <v>20</v>
      </c>
      <c r="B48" s="161">
        <v>375</v>
      </c>
      <c r="C48" s="161">
        <v>64</v>
      </c>
      <c r="D48" s="139" t="s">
        <v>798</v>
      </c>
      <c r="E48" s="139" t="s">
        <v>28</v>
      </c>
      <c r="F48" s="212" t="s">
        <v>28</v>
      </c>
      <c r="G48" s="212" t="s">
        <v>28</v>
      </c>
      <c r="H48" s="139" t="s">
        <v>28</v>
      </c>
      <c r="I48" s="148">
        <v>21.59</v>
      </c>
      <c r="J48" s="148">
        <v>22.82</v>
      </c>
      <c r="K48" s="148">
        <v>36.78</v>
      </c>
      <c r="L48" s="148">
        <v>53.99</v>
      </c>
      <c r="M48" s="148">
        <v>89.93</v>
      </c>
      <c r="N48" s="148">
        <v>100</v>
      </c>
      <c r="O48" s="139">
        <v>100</v>
      </c>
      <c r="P48" s="139" t="s">
        <v>28</v>
      </c>
      <c r="Q48" s="139" t="s">
        <v>794</v>
      </c>
      <c r="R48" s="139" t="s">
        <v>812</v>
      </c>
      <c r="S48" s="139">
        <v>87</v>
      </c>
      <c r="T48" s="139" t="s">
        <v>20</v>
      </c>
      <c r="U48" s="139" t="s">
        <v>376</v>
      </c>
      <c r="V48" s="139" t="s">
        <v>944</v>
      </c>
      <c r="W48" s="139" t="s">
        <v>381</v>
      </c>
      <c r="X48" s="212">
        <v>2.36</v>
      </c>
      <c r="Y48" s="139" t="s">
        <v>924</v>
      </c>
      <c r="Z48" s="139" t="s">
        <v>934</v>
      </c>
      <c r="AA48" s="139" t="s">
        <v>934</v>
      </c>
      <c r="AB48" s="139" t="s">
        <v>934</v>
      </c>
      <c r="AC48" s="139" t="s">
        <v>773</v>
      </c>
      <c r="AD48" s="139" t="s">
        <v>773</v>
      </c>
      <c r="AE48" s="139" t="s">
        <v>773</v>
      </c>
      <c r="AF48" s="149">
        <v>6.1538461538461542</v>
      </c>
      <c r="AG48" s="139" t="s">
        <v>395</v>
      </c>
      <c r="AH48" s="139" t="s">
        <v>787</v>
      </c>
      <c r="AI48" s="216">
        <v>6.5</v>
      </c>
      <c r="AJ48" s="216">
        <v>3.55</v>
      </c>
      <c r="AK48" s="149">
        <v>4.6100000000000003</v>
      </c>
      <c r="AL48" s="221">
        <f t="shared" si="0"/>
        <v>0.29859154929577481</v>
      </c>
    </row>
    <row r="49" spans="1:38" x14ac:dyDescent="0.35">
      <c r="A49" s="139">
        <v>20</v>
      </c>
      <c r="B49" s="161">
        <v>376</v>
      </c>
      <c r="C49" s="161">
        <v>65</v>
      </c>
      <c r="D49" s="139" t="s">
        <v>798</v>
      </c>
      <c r="E49" s="139" t="s">
        <v>28</v>
      </c>
      <c r="F49" s="212" t="s">
        <v>28</v>
      </c>
      <c r="G49" s="212" t="s">
        <v>28</v>
      </c>
      <c r="H49" s="139" t="s">
        <v>28</v>
      </c>
      <c r="I49" s="148">
        <v>21.59</v>
      </c>
      <c r="J49" s="148">
        <v>22.82</v>
      </c>
      <c r="K49" s="148">
        <v>36.78</v>
      </c>
      <c r="L49" s="148">
        <v>53.99</v>
      </c>
      <c r="M49" s="148">
        <v>89.93</v>
      </c>
      <c r="N49" s="148">
        <v>100</v>
      </c>
      <c r="O49" s="139">
        <v>100</v>
      </c>
      <c r="P49" s="139" t="s">
        <v>28</v>
      </c>
      <c r="Q49" s="139" t="s">
        <v>794</v>
      </c>
      <c r="R49" s="139" t="s">
        <v>812</v>
      </c>
      <c r="S49" s="139">
        <v>87</v>
      </c>
      <c r="T49" s="139" t="s">
        <v>20</v>
      </c>
      <c r="U49" s="139" t="s">
        <v>376</v>
      </c>
      <c r="V49" s="139" t="s">
        <v>944</v>
      </c>
      <c r="W49" s="139" t="s">
        <v>381</v>
      </c>
      <c r="X49" s="212">
        <v>2.36</v>
      </c>
      <c r="Y49" s="139" t="s">
        <v>924</v>
      </c>
      <c r="Z49" s="139" t="s">
        <v>934</v>
      </c>
      <c r="AA49" s="139" t="s">
        <v>934</v>
      </c>
      <c r="AB49" s="139" t="s">
        <v>934</v>
      </c>
      <c r="AC49" s="139" t="s">
        <v>773</v>
      </c>
      <c r="AD49" s="139" t="s">
        <v>773</v>
      </c>
      <c r="AE49" s="139" t="s">
        <v>773</v>
      </c>
      <c r="AF49" s="149">
        <v>9.2307692307692299</v>
      </c>
      <c r="AG49" s="139" t="s">
        <v>395</v>
      </c>
      <c r="AH49" s="139" t="s">
        <v>787</v>
      </c>
      <c r="AI49" s="216">
        <v>6.5</v>
      </c>
      <c r="AJ49" s="216">
        <v>3.55</v>
      </c>
      <c r="AK49" s="149">
        <v>5.34</v>
      </c>
      <c r="AL49" s="221">
        <f t="shared" si="0"/>
        <v>0.50422535211267605</v>
      </c>
    </row>
    <row r="50" spans="1:38" x14ac:dyDescent="0.35">
      <c r="A50" s="139">
        <v>20</v>
      </c>
      <c r="B50" s="161">
        <v>377</v>
      </c>
      <c r="C50" s="161">
        <v>66</v>
      </c>
      <c r="D50" s="139" t="s">
        <v>798</v>
      </c>
      <c r="E50" s="139" t="s">
        <v>28</v>
      </c>
      <c r="F50" s="212" t="s">
        <v>28</v>
      </c>
      <c r="G50" s="212" t="s">
        <v>28</v>
      </c>
      <c r="H50" s="139" t="s">
        <v>28</v>
      </c>
      <c r="I50" s="148">
        <v>21.59</v>
      </c>
      <c r="J50" s="148">
        <v>22.82</v>
      </c>
      <c r="K50" s="148">
        <v>36.78</v>
      </c>
      <c r="L50" s="148">
        <v>53.99</v>
      </c>
      <c r="M50" s="148">
        <v>89.93</v>
      </c>
      <c r="N50" s="148">
        <v>100</v>
      </c>
      <c r="O50" s="139">
        <v>100</v>
      </c>
      <c r="P50" s="139" t="s">
        <v>28</v>
      </c>
      <c r="Q50" s="139" t="s">
        <v>794</v>
      </c>
      <c r="R50" s="139" t="s">
        <v>812</v>
      </c>
      <c r="S50" s="139">
        <v>87</v>
      </c>
      <c r="T50" s="139" t="s">
        <v>20</v>
      </c>
      <c r="U50" s="139" t="s">
        <v>376</v>
      </c>
      <c r="V50" s="139" t="s">
        <v>944</v>
      </c>
      <c r="W50" s="139" t="s">
        <v>381</v>
      </c>
      <c r="X50" s="212">
        <v>2.36</v>
      </c>
      <c r="Y50" s="139" t="s">
        <v>924</v>
      </c>
      <c r="Z50" s="139" t="s">
        <v>934</v>
      </c>
      <c r="AA50" s="139" t="s">
        <v>934</v>
      </c>
      <c r="AB50" s="139" t="s">
        <v>934</v>
      </c>
      <c r="AC50" s="139" t="s">
        <v>773</v>
      </c>
      <c r="AD50" s="139" t="s">
        <v>773</v>
      </c>
      <c r="AE50" s="139" t="s">
        <v>773</v>
      </c>
      <c r="AF50" s="149">
        <v>12.307692307692308</v>
      </c>
      <c r="AG50" s="139" t="s">
        <v>395</v>
      </c>
      <c r="AH50" s="139" t="s">
        <v>787</v>
      </c>
      <c r="AI50" s="216">
        <v>6.5</v>
      </c>
      <c r="AJ50" s="216">
        <v>3.55</v>
      </c>
      <c r="AK50" s="149">
        <v>5.6</v>
      </c>
      <c r="AL50" s="221">
        <f t="shared" si="0"/>
        <v>0.57746478873239437</v>
      </c>
    </row>
    <row r="51" spans="1:38" x14ac:dyDescent="0.35">
      <c r="A51" s="139">
        <v>20</v>
      </c>
      <c r="B51" s="161">
        <v>378</v>
      </c>
      <c r="C51" s="161">
        <v>67</v>
      </c>
      <c r="D51" s="139" t="s">
        <v>798</v>
      </c>
      <c r="E51" s="139" t="s">
        <v>28</v>
      </c>
      <c r="F51" s="212" t="s">
        <v>28</v>
      </c>
      <c r="G51" s="212" t="s">
        <v>28</v>
      </c>
      <c r="H51" s="139" t="s">
        <v>28</v>
      </c>
      <c r="I51" s="148">
        <v>21.59</v>
      </c>
      <c r="J51" s="148">
        <v>22.82</v>
      </c>
      <c r="K51" s="148">
        <v>36.78</v>
      </c>
      <c r="L51" s="148">
        <v>53.99</v>
      </c>
      <c r="M51" s="148">
        <v>89.93</v>
      </c>
      <c r="N51" s="148">
        <v>100</v>
      </c>
      <c r="O51" s="139">
        <v>100</v>
      </c>
      <c r="P51" s="139" t="s">
        <v>28</v>
      </c>
      <c r="Q51" s="139" t="s">
        <v>794</v>
      </c>
      <c r="R51" s="139" t="s">
        <v>812</v>
      </c>
      <c r="S51" s="139">
        <v>87</v>
      </c>
      <c r="T51" s="139" t="s">
        <v>20</v>
      </c>
      <c r="U51" s="139" t="s">
        <v>376</v>
      </c>
      <c r="V51" s="139" t="s">
        <v>944</v>
      </c>
      <c r="W51" s="139" t="s">
        <v>381</v>
      </c>
      <c r="X51" s="212">
        <v>2.36</v>
      </c>
      <c r="Y51" s="139" t="s">
        <v>924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773</v>
      </c>
      <c r="AE51" s="139" t="s">
        <v>773</v>
      </c>
      <c r="AF51" s="149">
        <v>15.384615384615385</v>
      </c>
      <c r="AG51" s="139" t="s">
        <v>395</v>
      </c>
      <c r="AH51" s="139" t="s">
        <v>787</v>
      </c>
      <c r="AI51" s="216">
        <v>6.5</v>
      </c>
      <c r="AJ51" s="216">
        <v>3.55</v>
      </c>
      <c r="AK51" s="149">
        <v>5.69</v>
      </c>
      <c r="AL51" s="221">
        <f t="shared" si="0"/>
        <v>0.6028169014084509</v>
      </c>
    </row>
    <row r="52" spans="1:38" x14ac:dyDescent="0.35">
      <c r="A52" s="139">
        <v>20</v>
      </c>
      <c r="B52" s="161">
        <v>379</v>
      </c>
      <c r="C52" s="161">
        <v>68</v>
      </c>
      <c r="D52" s="139" t="s">
        <v>798</v>
      </c>
      <c r="E52" s="139" t="s">
        <v>28</v>
      </c>
      <c r="F52" s="212" t="s">
        <v>28</v>
      </c>
      <c r="G52" s="212" t="s">
        <v>28</v>
      </c>
      <c r="H52" s="139" t="s">
        <v>28</v>
      </c>
      <c r="I52" s="148">
        <v>21.59</v>
      </c>
      <c r="J52" s="148">
        <v>22.82</v>
      </c>
      <c r="K52" s="148">
        <v>36.78</v>
      </c>
      <c r="L52" s="148">
        <v>53.99</v>
      </c>
      <c r="M52" s="148">
        <v>89.93</v>
      </c>
      <c r="N52" s="148">
        <v>100</v>
      </c>
      <c r="O52" s="139">
        <v>100</v>
      </c>
      <c r="P52" s="139" t="s">
        <v>28</v>
      </c>
      <c r="Q52" s="139" t="s">
        <v>794</v>
      </c>
      <c r="R52" s="139" t="s">
        <v>812</v>
      </c>
      <c r="S52" s="139">
        <v>87</v>
      </c>
      <c r="T52" s="139" t="s">
        <v>20</v>
      </c>
      <c r="U52" s="139" t="s">
        <v>376</v>
      </c>
      <c r="V52" s="139" t="s">
        <v>944</v>
      </c>
      <c r="W52" s="139" t="s">
        <v>381</v>
      </c>
      <c r="X52" s="212">
        <v>2.36</v>
      </c>
      <c r="Y52" s="139" t="s">
        <v>924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149">
        <v>2.8571428571428572</v>
      </c>
      <c r="AG52" s="139" t="s">
        <v>395</v>
      </c>
      <c r="AH52" s="139" t="s">
        <v>787</v>
      </c>
      <c r="AI52" s="216">
        <v>7</v>
      </c>
      <c r="AJ52" s="216">
        <v>4.71</v>
      </c>
      <c r="AK52" s="149">
        <v>4.5999999999999996</v>
      </c>
      <c r="AL52" s="221">
        <f t="shared" si="0"/>
        <v>-2.3354564755838709E-2</v>
      </c>
    </row>
    <row r="53" spans="1:38" x14ac:dyDescent="0.35">
      <c r="A53" s="139">
        <v>20</v>
      </c>
      <c r="B53" s="161">
        <v>380</v>
      </c>
      <c r="C53" s="161">
        <v>69</v>
      </c>
      <c r="D53" s="139" t="s">
        <v>798</v>
      </c>
      <c r="E53" s="139" t="s">
        <v>28</v>
      </c>
      <c r="F53" s="212" t="s">
        <v>28</v>
      </c>
      <c r="G53" s="212" t="s">
        <v>28</v>
      </c>
      <c r="H53" s="139" t="s">
        <v>28</v>
      </c>
      <c r="I53" s="148">
        <v>21.59</v>
      </c>
      <c r="J53" s="148">
        <v>22.82</v>
      </c>
      <c r="K53" s="148">
        <v>36.78</v>
      </c>
      <c r="L53" s="148">
        <v>53.99</v>
      </c>
      <c r="M53" s="148">
        <v>89.93</v>
      </c>
      <c r="N53" s="148">
        <v>100</v>
      </c>
      <c r="O53" s="139">
        <v>100</v>
      </c>
      <c r="P53" s="139" t="s">
        <v>28</v>
      </c>
      <c r="Q53" s="139" t="s">
        <v>794</v>
      </c>
      <c r="R53" s="139" t="s">
        <v>812</v>
      </c>
      <c r="S53" s="139">
        <v>87</v>
      </c>
      <c r="T53" s="139" t="s">
        <v>20</v>
      </c>
      <c r="U53" s="139" t="s">
        <v>376</v>
      </c>
      <c r="V53" s="139" t="s">
        <v>944</v>
      </c>
      <c r="W53" s="139" t="s">
        <v>381</v>
      </c>
      <c r="X53" s="212">
        <v>2.36</v>
      </c>
      <c r="Y53" s="139" t="s">
        <v>924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149">
        <v>5.7142857142857144</v>
      </c>
      <c r="AG53" s="139" t="s">
        <v>395</v>
      </c>
      <c r="AH53" s="139" t="s">
        <v>787</v>
      </c>
      <c r="AI53" s="216">
        <v>7</v>
      </c>
      <c r="AJ53" s="216">
        <v>4.71</v>
      </c>
      <c r="AK53" s="149">
        <v>5.23</v>
      </c>
      <c r="AL53" s="221">
        <f t="shared" si="0"/>
        <v>0.11040339702760095</v>
      </c>
    </row>
    <row r="54" spans="1:38" x14ac:dyDescent="0.35">
      <c r="A54" s="139">
        <v>20</v>
      </c>
      <c r="B54" s="161">
        <v>381</v>
      </c>
      <c r="C54" s="161">
        <v>70</v>
      </c>
      <c r="D54" s="139" t="s">
        <v>798</v>
      </c>
      <c r="E54" s="139" t="s">
        <v>28</v>
      </c>
      <c r="F54" s="212" t="s">
        <v>28</v>
      </c>
      <c r="G54" s="212" t="s">
        <v>28</v>
      </c>
      <c r="H54" s="139" t="s">
        <v>28</v>
      </c>
      <c r="I54" s="148">
        <v>21.59</v>
      </c>
      <c r="J54" s="148">
        <v>22.82</v>
      </c>
      <c r="K54" s="148">
        <v>36.78</v>
      </c>
      <c r="L54" s="148">
        <v>53.99</v>
      </c>
      <c r="M54" s="148">
        <v>89.93</v>
      </c>
      <c r="N54" s="148">
        <v>100</v>
      </c>
      <c r="O54" s="139">
        <v>100</v>
      </c>
      <c r="P54" s="139" t="s">
        <v>28</v>
      </c>
      <c r="Q54" s="139" t="s">
        <v>794</v>
      </c>
      <c r="R54" s="139" t="s">
        <v>812</v>
      </c>
      <c r="S54" s="139">
        <v>87</v>
      </c>
      <c r="T54" s="139" t="s">
        <v>20</v>
      </c>
      <c r="U54" s="139" t="s">
        <v>376</v>
      </c>
      <c r="V54" s="139" t="s">
        <v>944</v>
      </c>
      <c r="W54" s="139" t="s">
        <v>381</v>
      </c>
      <c r="X54" s="212">
        <v>2.36</v>
      </c>
      <c r="Y54" s="139" t="s">
        <v>924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149">
        <v>8.5714285714285712</v>
      </c>
      <c r="AG54" s="139" t="s">
        <v>395</v>
      </c>
      <c r="AH54" s="139" t="s">
        <v>787</v>
      </c>
      <c r="AI54" s="216">
        <v>7</v>
      </c>
      <c r="AJ54" s="216">
        <v>4.71</v>
      </c>
      <c r="AK54" s="149">
        <v>5.6</v>
      </c>
      <c r="AL54" s="221">
        <f t="shared" si="0"/>
        <v>0.18895966029723985</v>
      </c>
    </row>
    <row r="55" spans="1:38" x14ac:dyDescent="0.35">
      <c r="A55" s="139">
        <v>20</v>
      </c>
      <c r="B55" s="161">
        <v>382</v>
      </c>
      <c r="C55" s="161">
        <v>71</v>
      </c>
      <c r="D55" s="139" t="s">
        <v>798</v>
      </c>
      <c r="E55" s="139" t="s">
        <v>28</v>
      </c>
      <c r="F55" s="212" t="s">
        <v>28</v>
      </c>
      <c r="G55" s="212" t="s">
        <v>28</v>
      </c>
      <c r="H55" s="139" t="s">
        <v>28</v>
      </c>
      <c r="I55" s="148">
        <v>21.59</v>
      </c>
      <c r="J55" s="148">
        <v>22.82</v>
      </c>
      <c r="K55" s="148">
        <v>36.78</v>
      </c>
      <c r="L55" s="148">
        <v>53.99</v>
      </c>
      <c r="M55" s="148">
        <v>89.93</v>
      </c>
      <c r="N55" s="148">
        <v>100</v>
      </c>
      <c r="O55" s="139">
        <v>100</v>
      </c>
      <c r="P55" s="139" t="s">
        <v>28</v>
      </c>
      <c r="Q55" s="139" t="s">
        <v>794</v>
      </c>
      <c r="R55" s="139" t="s">
        <v>812</v>
      </c>
      <c r="S55" s="139">
        <v>87</v>
      </c>
      <c r="T55" s="139" t="s">
        <v>20</v>
      </c>
      <c r="U55" s="139" t="s">
        <v>376</v>
      </c>
      <c r="V55" s="139" t="s">
        <v>944</v>
      </c>
      <c r="W55" s="139" t="s">
        <v>381</v>
      </c>
      <c r="X55" s="212">
        <v>2.36</v>
      </c>
      <c r="Y55" s="139" t="s">
        <v>924</v>
      </c>
      <c r="Z55" s="139" t="s">
        <v>934</v>
      </c>
      <c r="AA55" s="139" t="s">
        <v>934</v>
      </c>
      <c r="AB55" s="139" t="s">
        <v>934</v>
      </c>
      <c r="AC55" s="139" t="s">
        <v>773</v>
      </c>
      <c r="AD55" s="139" t="s">
        <v>773</v>
      </c>
      <c r="AE55" s="139" t="s">
        <v>773</v>
      </c>
      <c r="AF55" s="149">
        <v>11.428571428571429</v>
      </c>
      <c r="AG55" s="139" t="s">
        <v>395</v>
      </c>
      <c r="AH55" s="139" t="s">
        <v>787</v>
      </c>
      <c r="AI55" s="216">
        <v>7</v>
      </c>
      <c r="AJ55" s="216">
        <v>4.71</v>
      </c>
      <c r="AK55" s="149">
        <v>5.41</v>
      </c>
      <c r="AL55" s="221">
        <f t="shared" si="0"/>
        <v>0.14861995753715504</v>
      </c>
    </row>
    <row r="56" spans="1:38" x14ac:dyDescent="0.35">
      <c r="A56" s="139">
        <v>20</v>
      </c>
      <c r="B56" s="161">
        <v>383</v>
      </c>
      <c r="C56" s="161">
        <v>72</v>
      </c>
      <c r="D56" s="139" t="s">
        <v>798</v>
      </c>
      <c r="E56" s="139" t="s">
        <v>28</v>
      </c>
      <c r="F56" s="212" t="s">
        <v>28</v>
      </c>
      <c r="G56" s="212" t="s">
        <v>28</v>
      </c>
      <c r="H56" s="139" t="s">
        <v>28</v>
      </c>
      <c r="I56" s="148">
        <v>21.59</v>
      </c>
      <c r="J56" s="148">
        <v>22.82</v>
      </c>
      <c r="K56" s="148">
        <v>36.78</v>
      </c>
      <c r="L56" s="148">
        <v>53.99</v>
      </c>
      <c r="M56" s="148">
        <v>89.93</v>
      </c>
      <c r="N56" s="148">
        <v>100</v>
      </c>
      <c r="O56" s="139">
        <v>100</v>
      </c>
      <c r="P56" s="139" t="s">
        <v>28</v>
      </c>
      <c r="Q56" s="139" t="s">
        <v>794</v>
      </c>
      <c r="R56" s="139" t="s">
        <v>812</v>
      </c>
      <c r="S56" s="139">
        <v>87</v>
      </c>
      <c r="T56" s="139" t="s">
        <v>20</v>
      </c>
      <c r="U56" s="139" t="s">
        <v>376</v>
      </c>
      <c r="V56" s="139" t="s">
        <v>944</v>
      </c>
      <c r="W56" s="139" t="s">
        <v>381</v>
      </c>
      <c r="X56" s="212">
        <v>2.36</v>
      </c>
      <c r="Y56" s="139" t="s">
        <v>924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149">
        <v>14.285714285714285</v>
      </c>
      <c r="AG56" s="139" t="s">
        <v>395</v>
      </c>
      <c r="AH56" s="139" t="s">
        <v>787</v>
      </c>
      <c r="AI56" s="216">
        <v>7</v>
      </c>
      <c r="AJ56" s="216">
        <v>4.71</v>
      </c>
      <c r="AK56" s="149">
        <v>6.04</v>
      </c>
      <c r="AL56" s="221">
        <f t="shared" si="0"/>
        <v>0.28237791932059447</v>
      </c>
    </row>
    <row r="57" spans="1:38" x14ac:dyDescent="0.35">
      <c r="A57" s="139">
        <v>37</v>
      </c>
      <c r="B57" s="161">
        <v>473</v>
      </c>
      <c r="C57" s="161">
        <v>78</v>
      </c>
      <c r="D57" s="139" t="s">
        <v>798</v>
      </c>
      <c r="E57" s="139" t="s">
        <v>938</v>
      </c>
      <c r="F57" s="212" t="s">
        <v>28</v>
      </c>
      <c r="G57" s="212" t="s">
        <v>28</v>
      </c>
      <c r="H57" s="148">
        <v>5.98</v>
      </c>
      <c r="I57" s="148">
        <v>16.28</v>
      </c>
      <c r="J57" s="148">
        <v>21.25</v>
      </c>
      <c r="K57" s="148">
        <v>38.799999999999997</v>
      </c>
      <c r="L57" s="148">
        <v>54.83</v>
      </c>
      <c r="M57" s="148">
        <v>69.97</v>
      </c>
      <c r="N57" s="148">
        <v>81.42</v>
      </c>
      <c r="O57" s="148">
        <v>100</v>
      </c>
      <c r="P57" s="139" t="s">
        <v>953</v>
      </c>
      <c r="Q57" s="139" t="s">
        <v>794</v>
      </c>
      <c r="R57" s="139" t="s">
        <v>812</v>
      </c>
      <c r="S57" s="139">
        <v>55</v>
      </c>
      <c r="T57" s="139" t="s">
        <v>116</v>
      </c>
      <c r="U57" s="139" t="s">
        <v>376</v>
      </c>
      <c r="V57" s="139" t="s">
        <v>944</v>
      </c>
      <c r="W57" s="139" t="s">
        <v>372</v>
      </c>
      <c r="X57" s="212">
        <v>5</v>
      </c>
      <c r="Y57" s="139" t="s">
        <v>924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149">
        <v>40</v>
      </c>
      <c r="AG57" s="139" t="s">
        <v>395</v>
      </c>
      <c r="AH57" s="139" t="s">
        <v>787</v>
      </c>
      <c r="AI57" s="216">
        <v>5</v>
      </c>
      <c r="AJ57" s="216">
        <v>5.6</v>
      </c>
      <c r="AK57" s="149">
        <v>5.9</v>
      </c>
      <c r="AL57" s="221">
        <f t="shared" si="0"/>
        <v>5.35714285714287E-2</v>
      </c>
    </row>
    <row r="58" spans="1:38" x14ac:dyDescent="0.35">
      <c r="A58" s="139">
        <v>37</v>
      </c>
      <c r="B58" s="161">
        <v>474</v>
      </c>
      <c r="C58" s="161">
        <v>79</v>
      </c>
      <c r="D58" s="139" t="s">
        <v>798</v>
      </c>
      <c r="E58" s="139" t="s">
        <v>938</v>
      </c>
      <c r="F58" s="212" t="s">
        <v>28</v>
      </c>
      <c r="G58" s="212" t="s">
        <v>28</v>
      </c>
      <c r="H58" s="148">
        <v>5.98</v>
      </c>
      <c r="I58" s="148">
        <v>16.28</v>
      </c>
      <c r="J58" s="148">
        <v>21.25</v>
      </c>
      <c r="K58" s="148">
        <v>38.799999999999997</v>
      </c>
      <c r="L58" s="148">
        <v>54.83</v>
      </c>
      <c r="M58" s="148">
        <v>69.97</v>
      </c>
      <c r="N58" s="148">
        <v>81.42</v>
      </c>
      <c r="O58" s="148">
        <v>100</v>
      </c>
      <c r="P58" s="139" t="s">
        <v>953</v>
      </c>
      <c r="Q58" s="139" t="s">
        <v>794</v>
      </c>
      <c r="R58" s="139" t="s">
        <v>812</v>
      </c>
      <c r="S58" s="139">
        <v>55</v>
      </c>
      <c r="T58" s="139" t="s">
        <v>116</v>
      </c>
      <c r="U58" s="139" t="s">
        <v>376</v>
      </c>
      <c r="V58" s="139" t="s">
        <v>944</v>
      </c>
      <c r="W58" s="139" t="s">
        <v>372</v>
      </c>
      <c r="X58" s="212">
        <v>5</v>
      </c>
      <c r="Y58" s="139" t="s">
        <v>924</v>
      </c>
      <c r="Z58" s="139" t="s">
        <v>934</v>
      </c>
      <c r="AA58" s="139" t="s">
        <v>934</v>
      </c>
      <c r="AB58" s="139" t="s">
        <v>934</v>
      </c>
      <c r="AC58" s="139" t="s">
        <v>773</v>
      </c>
      <c r="AD58" s="139" t="s">
        <v>773</v>
      </c>
      <c r="AE58" s="139" t="s">
        <v>773</v>
      </c>
      <c r="AF58" s="149">
        <v>80</v>
      </c>
      <c r="AG58" s="139" t="s">
        <v>395</v>
      </c>
      <c r="AH58" s="139" t="s">
        <v>787</v>
      </c>
      <c r="AI58" s="216">
        <v>5</v>
      </c>
      <c r="AJ58" s="216">
        <v>5.6</v>
      </c>
      <c r="AK58" s="149">
        <v>8.1</v>
      </c>
      <c r="AL58" s="221">
        <f t="shared" si="0"/>
        <v>0.44642857142857145</v>
      </c>
    </row>
    <row r="59" spans="1:38" x14ac:dyDescent="0.35">
      <c r="A59" s="139">
        <v>37</v>
      </c>
      <c r="B59" s="161">
        <v>475</v>
      </c>
      <c r="C59" s="161">
        <v>80</v>
      </c>
      <c r="D59" s="139" t="s">
        <v>798</v>
      </c>
      <c r="E59" s="139" t="s">
        <v>938</v>
      </c>
      <c r="F59" s="212" t="s">
        <v>28</v>
      </c>
      <c r="G59" s="212" t="s">
        <v>28</v>
      </c>
      <c r="H59" s="148">
        <v>5.98</v>
      </c>
      <c r="I59" s="148">
        <v>16.28</v>
      </c>
      <c r="J59" s="148">
        <v>21.25</v>
      </c>
      <c r="K59" s="148">
        <v>38.799999999999997</v>
      </c>
      <c r="L59" s="148">
        <v>54.83</v>
      </c>
      <c r="M59" s="148">
        <v>69.97</v>
      </c>
      <c r="N59" s="148">
        <v>81.42</v>
      </c>
      <c r="O59" s="148">
        <v>100</v>
      </c>
      <c r="P59" s="139" t="s">
        <v>953</v>
      </c>
      <c r="Q59" s="139" t="s">
        <v>794</v>
      </c>
      <c r="R59" s="139" t="s">
        <v>812</v>
      </c>
      <c r="S59" s="139">
        <v>55</v>
      </c>
      <c r="T59" s="139" t="s">
        <v>116</v>
      </c>
      <c r="U59" s="139" t="s">
        <v>376</v>
      </c>
      <c r="V59" s="139" t="s">
        <v>944</v>
      </c>
      <c r="W59" s="139" t="s">
        <v>372</v>
      </c>
      <c r="X59" s="212">
        <v>5</v>
      </c>
      <c r="Y59" s="139" t="s">
        <v>924</v>
      </c>
      <c r="Z59" s="139" t="s">
        <v>934</v>
      </c>
      <c r="AA59" s="139" t="s">
        <v>934</v>
      </c>
      <c r="AB59" s="139" t="s">
        <v>934</v>
      </c>
      <c r="AC59" s="139" t="s">
        <v>773</v>
      </c>
      <c r="AD59" s="139" t="s">
        <v>773</v>
      </c>
      <c r="AE59" s="139" t="s">
        <v>773</v>
      </c>
      <c r="AF59" s="149">
        <v>120</v>
      </c>
      <c r="AG59" s="139" t="s">
        <v>395</v>
      </c>
      <c r="AH59" s="139" t="s">
        <v>787</v>
      </c>
      <c r="AI59" s="216">
        <v>5</v>
      </c>
      <c r="AJ59" s="216">
        <v>5.6</v>
      </c>
      <c r="AK59" s="149">
        <v>8.6</v>
      </c>
      <c r="AL59" s="221">
        <f t="shared" si="0"/>
        <v>0.5357142857142857</v>
      </c>
    </row>
    <row r="60" spans="1:38" x14ac:dyDescent="0.35">
      <c r="A60" s="139">
        <v>37</v>
      </c>
      <c r="B60" s="161">
        <v>476</v>
      </c>
      <c r="C60" s="161">
        <v>81</v>
      </c>
      <c r="D60" s="139" t="s">
        <v>798</v>
      </c>
      <c r="E60" s="139" t="s">
        <v>938</v>
      </c>
      <c r="F60" s="212" t="s">
        <v>28</v>
      </c>
      <c r="G60" s="212" t="s">
        <v>28</v>
      </c>
      <c r="H60" s="148">
        <v>5.98</v>
      </c>
      <c r="I60" s="148">
        <v>16.28</v>
      </c>
      <c r="J60" s="148">
        <v>21.25</v>
      </c>
      <c r="K60" s="148">
        <v>38.799999999999997</v>
      </c>
      <c r="L60" s="148">
        <v>54.83</v>
      </c>
      <c r="M60" s="148">
        <v>69.97</v>
      </c>
      <c r="N60" s="148">
        <v>81.42</v>
      </c>
      <c r="O60" s="148">
        <v>100</v>
      </c>
      <c r="P60" s="139" t="s">
        <v>953</v>
      </c>
      <c r="Q60" s="139" t="s">
        <v>794</v>
      </c>
      <c r="R60" s="139" t="s">
        <v>812</v>
      </c>
      <c r="S60" s="139">
        <v>55</v>
      </c>
      <c r="T60" s="139" t="s">
        <v>116</v>
      </c>
      <c r="U60" s="139" t="s">
        <v>376</v>
      </c>
      <c r="V60" s="139" t="s">
        <v>966</v>
      </c>
      <c r="W60" s="139" t="s">
        <v>380</v>
      </c>
      <c r="X60" s="212">
        <v>4</v>
      </c>
      <c r="Y60" s="139" t="s">
        <v>924</v>
      </c>
      <c r="Z60" s="139" t="s">
        <v>934</v>
      </c>
      <c r="AA60" s="139" t="s">
        <v>934</v>
      </c>
      <c r="AB60" s="139" t="s">
        <v>934</v>
      </c>
      <c r="AC60" s="139" t="s">
        <v>798</v>
      </c>
      <c r="AD60" s="139" t="s">
        <v>773</v>
      </c>
      <c r="AE60" s="139" t="s">
        <v>773</v>
      </c>
      <c r="AF60" s="149">
        <v>40</v>
      </c>
      <c r="AG60" s="139" t="s">
        <v>395</v>
      </c>
      <c r="AH60" s="139" t="s">
        <v>787</v>
      </c>
      <c r="AI60" s="216">
        <v>5</v>
      </c>
      <c r="AJ60" s="216">
        <v>5.6</v>
      </c>
      <c r="AK60" s="149">
        <v>6.9</v>
      </c>
      <c r="AL60" s="221">
        <f t="shared" si="0"/>
        <v>0.23214285714285729</v>
      </c>
    </row>
    <row r="61" spans="1:38" x14ac:dyDescent="0.35">
      <c r="A61" s="139">
        <v>37</v>
      </c>
      <c r="B61" s="161">
        <v>477</v>
      </c>
      <c r="C61" s="161">
        <v>82</v>
      </c>
      <c r="D61" s="139" t="s">
        <v>798</v>
      </c>
      <c r="E61" s="139" t="s">
        <v>938</v>
      </c>
      <c r="F61" s="212" t="s">
        <v>28</v>
      </c>
      <c r="G61" s="212" t="s">
        <v>28</v>
      </c>
      <c r="H61" s="148">
        <v>5.98</v>
      </c>
      <c r="I61" s="148">
        <v>16.28</v>
      </c>
      <c r="J61" s="148">
        <v>21.25</v>
      </c>
      <c r="K61" s="148">
        <v>38.799999999999997</v>
      </c>
      <c r="L61" s="148">
        <v>54.83</v>
      </c>
      <c r="M61" s="148">
        <v>69.97</v>
      </c>
      <c r="N61" s="148">
        <v>81.42</v>
      </c>
      <c r="O61" s="148">
        <v>100</v>
      </c>
      <c r="P61" s="139" t="s">
        <v>953</v>
      </c>
      <c r="Q61" s="139" t="s">
        <v>794</v>
      </c>
      <c r="R61" s="139" t="s">
        <v>812</v>
      </c>
      <c r="S61" s="139">
        <v>55</v>
      </c>
      <c r="T61" s="139" t="s">
        <v>116</v>
      </c>
      <c r="U61" s="139" t="s">
        <v>376</v>
      </c>
      <c r="V61" s="139" t="s">
        <v>966</v>
      </c>
      <c r="W61" s="139" t="s">
        <v>380</v>
      </c>
      <c r="X61" s="212">
        <v>4</v>
      </c>
      <c r="Y61" s="139" t="s">
        <v>924</v>
      </c>
      <c r="Z61" s="139" t="s">
        <v>934</v>
      </c>
      <c r="AA61" s="139" t="s">
        <v>934</v>
      </c>
      <c r="AB61" s="139" t="s">
        <v>934</v>
      </c>
      <c r="AC61" s="139" t="s">
        <v>798</v>
      </c>
      <c r="AD61" s="139" t="s">
        <v>773</v>
      </c>
      <c r="AE61" s="139" t="s">
        <v>773</v>
      </c>
      <c r="AF61" s="149">
        <v>80</v>
      </c>
      <c r="AG61" s="139" t="s">
        <v>395</v>
      </c>
      <c r="AH61" s="139" t="s">
        <v>787</v>
      </c>
      <c r="AI61" s="216">
        <v>5</v>
      </c>
      <c r="AJ61" s="216">
        <v>5.6</v>
      </c>
      <c r="AK61" s="149">
        <v>7.6</v>
      </c>
      <c r="AL61" s="221">
        <f t="shared" si="0"/>
        <v>0.35714285714285715</v>
      </c>
    </row>
    <row r="62" spans="1:38" x14ac:dyDescent="0.35">
      <c r="A62" s="139">
        <v>37</v>
      </c>
      <c r="B62" s="161">
        <v>478</v>
      </c>
      <c r="C62" s="161">
        <v>83</v>
      </c>
      <c r="D62" s="139" t="s">
        <v>798</v>
      </c>
      <c r="E62" s="139" t="s">
        <v>938</v>
      </c>
      <c r="F62" s="212" t="s">
        <v>28</v>
      </c>
      <c r="G62" s="212" t="s">
        <v>28</v>
      </c>
      <c r="H62" s="148">
        <v>5.98</v>
      </c>
      <c r="I62" s="148">
        <v>16.28</v>
      </c>
      <c r="J62" s="148">
        <v>21.25</v>
      </c>
      <c r="K62" s="148">
        <v>38.799999999999997</v>
      </c>
      <c r="L62" s="148">
        <v>54.83</v>
      </c>
      <c r="M62" s="148">
        <v>69.97</v>
      </c>
      <c r="N62" s="148">
        <v>81.42</v>
      </c>
      <c r="O62" s="148">
        <v>100</v>
      </c>
      <c r="P62" s="139" t="s">
        <v>953</v>
      </c>
      <c r="Q62" s="139" t="s">
        <v>794</v>
      </c>
      <c r="R62" s="139" t="s">
        <v>812</v>
      </c>
      <c r="S62" s="139">
        <v>55</v>
      </c>
      <c r="T62" s="139" t="s">
        <v>116</v>
      </c>
      <c r="U62" s="139" t="s">
        <v>376</v>
      </c>
      <c r="V62" s="139" t="s">
        <v>966</v>
      </c>
      <c r="W62" s="139" t="s">
        <v>380</v>
      </c>
      <c r="X62" s="212">
        <v>4</v>
      </c>
      <c r="Y62" s="139" t="s">
        <v>924</v>
      </c>
      <c r="Z62" s="139" t="s">
        <v>934</v>
      </c>
      <c r="AA62" s="139" t="s">
        <v>934</v>
      </c>
      <c r="AB62" s="139" t="s">
        <v>934</v>
      </c>
      <c r="AC62" s="139" t="s">
        <v>798</v>
      </c>
      <c r="AD62" s="139" t="s">
        <v>773</v>
      </c>
      <c r="AE62" s="139" t="s">
        <v>773</v>
      </c>
      <c r="AF62" s="149">
        <v>120</v>
      </c>
      <c r="AG62" s="139" t="s">
        <v>395</v>
      </c>
      <c r="AH62" s="139" t="s">
        <v>787</v>
      </c>
      <c r="AI62" s="216">
        <v>5</v>
      </c>
      <c r="AJ62" s="216">
        <v>5.6</v>
      </c>
      <c r="AK62" s="149">
        <v>8.1999999999999993</v>
      </c>
      <c r="AL62" s="221">
        <f t="shared" si="0"/>
        <v>0.46428571428571425</v>
      </c>
    </row>
    <row r="63" spans="1:38" x14ac:dyDescent="0.35">
      <c r="A63" s="139">
        <v>37</v>
      </c>
      <c r="B63" s="161">
        <v>479</v>
      </c>
      <c r="C63" s="161">
        <v>84</v>
      </c>
      <c r="D63" s="139" t="s">
        <v>798</v>
      </c>
      <c r="E63" s="139" t="s">
        <v>938</v>
      </c>
      <c r="F63" s="212" t="s">
        <v>28</v>
      </c>
      <c r="G63" s="212" t="s">
        <v>28</v>
      </c>
      <c r="H63" s="148">
        <v>5.98</v>
      </c>
      <c r="I63" s="148">
        <v>16.28</v>
      </c>
      <c r="J63" s="148">
        <v>21.25</v>
      </c>
      <c r="K63" s="148">
        <v>38.799999999999997</v>
      </c>
      <c r="L63" s="148">
        <v>54.83</v>
      </c>
      <c r="M63" s="148">
        <v>69.97</v>
      </c>
      <c r="N63" s="148">
        <v>81.42</v>
      </c>
      <c r="O63" s="148">
        <v>100</v>
      </c>
      <c r="P63" s="139" t="s">
        <v>953</v>
      </c>
      <c r="Q63" s="139" t="s">
        <v>794</v>
      </c>
      <c r="R63" s="139" t="s">
        <v>812</v>
      </c>
      <c r="S63" s="139">
        <v>55</v>
      </c>
      <c r="T63" s="139" t="s">
        <v>213</v>
      </c>
      <c r="U63" s="139" t="s">
        <v>376</v>
      </c>
      <c r="V63" s="139" t="s">
        <v>966</v>
      </c>
      <c r="W63" s="139" t="s">
        <v>380</v>
      </c>
      <c r="X63" s="212">
        <v>7.5</v>
      </c>
      <c r="Y63" s="139" t="s">
        <v>924</v>
      </c>
      <c r="Z63" s="139" t="s">
        <v>934</v>
      </c>
      <c r="AA63" s="139" t="s">
        <v>934</v>
      </c>
      <c r="AB63" s="139" t="s">
        <v>934</v>
      </c>
      <c r="AC63" s="139" t="s">
        <v>798</v>
      </c>
      <c r="AD63" s="139" t="s">
        <v>773</v>
      </c>
      <c r="AE63" s="139" t="s">
        <v>773</v>
      </c>
      <c r="AF63" s="149">
        <v>40</v>
      </c>
      <c r="AG63" s="139" t="s">
        <v>395</v>
      </c>
      <c r="AH63" s="139" t="s">
        <v>787</v>
      </c>
      <c r="AI63" s="216">
        <v>5</v>
      </c>
      <c r="AJ63" s="216">
        <v>5.6</v>
      </c>
      <c r="AK63" s="149">
        <v>13.3</v>
      </c>
      <c r="AL63" s="221">
        <f t="shared" si="0"/>
        <v>1.3750000000000002</v>
      </c>
    </row>
    <row r="64" spans="1:38" x14ac:dyDescent="0.35">
      <c r="A64" s="139">
        <v>37</v>
      </c>
      <c r="B64" s="161">
        <v>480</v>
      </c>
      <c r="C64" s="161">
        <v>85</v>
      </c>
      <c r="D64" s="139" t="s">
        <v>798</v>
      </c>
      <c r="E64" s="139" t="s">
        <v>938</v>
      </c>
      <c r="F64" s="212" t="s">
        <v>28</v>
      </c>
      <c r="G64" s="212" t="s">
        <v>28</v>
      </c>
      <c r="H64" s="148">
        <v>5.98</v>
      </c>
      <c r="I64" s="148">
        <v>16.28</v>
      </c>
      <c r="J64" s="148">
        <v>21.25</v>
      </c>
      <c r="K64" s="148">
        <v>38.799999999999997</v>
      </c>
      <c r="L64" s="148">
        <v>54.83</v>
      </c>
      <c r="M64" s="148">
        <v>69.97</v>
      </c>
      <c r="N64" s="148">
        <v>81.42</v>
      </c>
      <c r="O64" s="148">
        <v>100</v>
      </c>
      <c r="P64" s="139" t="s">
        <v>953</v>
      </c>
      <c r="Q64" s="139" t="s">
        <v>794</v>
      </c>
      <c r="R64" s="139" t="s">
        <v>812</v>
      </c>
      <c r="S64" s="139">
        <v>55</v>
      </c>
      <c r="T64" s="139" t="s">
        <v>213</v>
      </c>
      <c r="U64" s="139" t="s">
        <v>376</v>
      </c>
      <c r="V64" s="139" t="s">
        <v>966</v>
      </c>
      <c r="W64" s="139" t="s">
        <v>380</v>
      </c>
      <c r="X64" s="212">
        <v>7.5</v>
      </c>
      <c r="Y64" s="139" t="s">
        <v>924</v>
      </c>
      <c r="Z64" s="139" t="s">
        <v>934</v>
      </c>
      <c r="AA64" s="139" t="s">
        <v>934</v>
      </c>
      <c r="AB64" s="139" t="s">
        <v>934</v>
      </c>
      <c r="AC64" s="139" t="s">
        <v>798</v>
      </c>
      <c r="AD64" s="139" t="s">
        <v>773</v>
      </c>
      <c r="AE64" s="139" t="s">
        <v>773</v>
      </c>
      <c r="AF64" s="149">
        <v>80</v>
      </c>
      <c r="AG64" s="139" t="s">
        <v>395</v>
      </c>
      <c r="AH64" s="139" t="s">
        <v>787</v>
      </c>
      <c r="AI64" s="216">
        <v>5</v>
      </c>
      <c r="AJ64" s="216">
        <v>5.6</v>
      </c>
      <c r="AK64" s="149">
        <v>11.1</v>
      </c>
      <c r="AL64" s="221">
        <f t="shared" si="0"/>
        <v>0.98214285714285721</v>
      </c>
    </row>
    <row r="65" spans="1:38" x14ac:dyDescent="0.35">
      <c r="A65" s="139">
        <v>37</v>
      </c>
      <c r="B65" s="161">
        <v>481</v>
      </c>
      <c r="C65" s="161">
        <v>86</v>
      </c>
      <c r="D65" s="139" t="s">
        <v>798</v>
      </c>
      <c r="E65" s="139" t="s">
        <v>938</v>
      </c>
      <c r="F65" s="212" t="s">
        <v>28</v>
      </c>
      <c r="G65" s="212" t="s">
        <v>28</v>
      </c>
      <c r="H65" s="148">
        <v>5.98</v>
      </c>
      <c r="I65" s="148">
        <v>16.28</v>
      </c>
      <c r="J65" s="148">
        <v>21.25</v>
      </c>
      <c r="K65" s="148">
        <v>38.799999999999997</v>
      </c>
      <c r="L65" s="148">
        <v>54.83</v>
      </c>
      <c r="M65" s="148">
        <v>69.97</v>
      </c>
      <c r="N65" s="148">
        <v>81.42</v>
      </c>
      <c r="O65" s="148">
        <v>100</v>
      </c>
      <c r="P65" s="139" t="s">
        <v>953</v>
      </c>
      <c r="Q65" s="139" t="s">
        <v>794</v>
      </c>
      <c r="R65" s="139" t="s">
        <v>812</v>
      </c>
      <c r="S65" s="139">
        <v>55</v>
      </c>
      <c r="T65" s="139" t="s">
        <v>213</v>
      </c>
      <c r="U65" s="139" t="s">
        <v>376</v>
      </c>
      <c r="V65" s="139" t="s">
        <v>966</v>
      </c>
      <c r="W65" s="139" t="s">
        <v>380</v>
      </c>
      <c r="X65" s="212">
        <v>7.5</v>
      </c>
      <c r="Y65" s="139" t="s">
        <v>924</v>
      </c>
      <c r="Z65" s="139" t="s">
        <v>934</v>
      </c>
      <c r="AA65" s="139" t="s">
        <v>934</v>
      </c>
      <c r="AB65" s="139" t="s">
        <v>934</v>
      </c>
      <c r="AC65" s="139" t="s">
        <v>798</v>
      </c>
      <c r="AD65" s="139" t="s">
        <v>773</v>
      </c>
      <c r="AE65" s="139" t="s">
        <v>773</v>
      </c>
      <c r="AF65" s="149">
        <v>120</v>
      </c>
      <c r="AG65" s="139" t="s">
        <v>395</v>
      </c>
      <c r="AH65" s="139" t="s">
        <v>787</v>
      </c>
      <c r="AI65" s="216">
        <v>5</v>
      </c>
      <c r="AJ65" s="216">
        <v>5.6</v>
      </c>
      <c r="AK65" s="149">
        <v>9.9</v>
      </c>
      <c r="AL65" s="221">
        <f t="shared" si="0"/>
        <v>0.76785714285714302</v>
      </c>
    </row>
    <row r="66" spans="1:38" x14ac:dyDescent="0.35">
      <c r="A66" s="139">
        <v>38</v>
      </c>
      <c r="B66" s="161">
        <v>532</v>
      </c>
      <c r="C66" s="161">
        <v>88</v>
      </c>
      <c r="D66" s="139" t="s">
        <v>798</v>
      </c>
      <c r="E66" s="139" t="s">
        <v>938</v>
      </c>
      <c r="F66" s="212" t="s">
        <v>28</v>
      </c>
      <c r="G66" s="212" t="s">
        <v>28</v>
      </c>
      <c r="H66" s="148">
        <v>5.98</v>
      </c>
      <c r="I66" s="148">
        <v>16.28</v>
      </c>
      <c r="J66" s="148">
        <v>21.25</v>
      </c>
      <c r="K66" s="148">
        <v>38.799999999999997</v>
      </c>
      <c r="L66" s="148">
        <v>54.83</v>
      </c>
      <c r="M66" s="148">
        <v>69.97</v>
      </c>
      <c r="N66" s="148">
        <v>81.42</v>
      </c>
      <c r="O66" s="148">
        <v>100</v>
      </c>
      <c r="P66" s="139" t="s">
        <v>953</v>
      </c>
      <c r="Q66" s="139" t="s">
        <v>794</v>
      </c>
      <c r="R66" s="139" t="s">
        <v>812</v>
      </c>
      <c r="S66" s="139">
        <v>55</v>
      </c>
      <c r="T66" s="139" t="s">
        <v>116</v>
      </c>
      <c r="U66" s="139" t="s">
        <v>376</v>
      </c>
      <c r="V66" s="139" t="s">
        <v>944</v>
      </c>
      <c r="W66" s="139" t="s">
        <v>380</v>
      </c>
      <c r="X66" s="212">
        <v>8</v>
      </c>
      <c r="Y66" s="139" t="s">
        <v>925</v>
      </c>
      <c r="Z66" s="139">
        <v>11000</v>
      </c>
      <c r="AA66" s="139">
        <v>160</v>
      </c>
      <c r="AB66" s="139">
        <v>0.33</v>
      </c>
      <c r="AC66" s="139" t="s">
        <v>773</v>
      </c>
      <c r="AD66" s="139" t="s">
        <v>773</v>
      </c>
      <c r="AE66" s="139" t="s">
        <v>773</v>
      </c>
      <c r="AF66" s="149">
        <v>2</v>
      </c>
      <c r="AG66" s="139" t="s">
        <v>395</v>
      </c>
      <c r="AH66" s="139" t="s">
        <v>787</v>
      </c>
      <c r="AI66" s="216">
        <v>4.9000000000000004</v>
      </c>
      <c r="AJ66" s="216">
        <v>6.04</v>
      </c>
      <c r="AK66" s="149">
        <v>6.16</v>
      </c>
      <c r="AL66" s="221">
        <f t="shared" si="0"/>
        <v>1.986754966887419E-2</v>
      </c>
    </row>
    <row r="67" spans="1:38" x14ac:dyDescent="0.35">
      <c r="A67" s="139">
        <v>38</v>
      </c>
      <c r="B67" s="161">
        <v>533</v>
      </c>
      <c r="C67" s="161">
        <v>89</v>
      </c>
      <c r="D67" s="139" t="s">
        <v>798</v>
      </c>
      <c r="E67" s="139" t="s">
        <v>938</v>
      </c>
      <c r="F67" s="212" t="s">
        <v>28</v>
      </c>
      <c r="G67" s="212" t="s">
        <v>28</v>
      </c>
      <c r="H67" s="148">
        <v>5.98</v>
      </c>
      <c r="I67" s="148">
        <v>16.28</v>
      </c>
      <c r="J67" s="148">
        <v>21.25</v>
      </c>
      <c r="K67" s="148">
        <v>38.799999999999997</v>
      </c>
      <c r="L67" s="148">
        <v>54.83</v>
      </c>
      <c r="M67" s="148">
        <v>69.97</v>
      </c>
      <c r="N67" s="148">
        <v>81.42</v>
      </c>
      <c r="O67" s="148">
        <v>100</v>
      </c>
      <c r="P67" s="139" t="s">
        <v>953</v>
      </c>
      <c r="Q67" s="139" t="s">
        <v>794</v>
      </c>
      <c r="R67" s="139" t="s">
        <v>812</v>
      </c>
      <c r="S67" s="139">
        <v>55</v>
      </c>
      <c r="T67" s="139" t="s">
        <v>116</v>
      </c>
      <c r="U67" s="139" t="s">
        <v>376</v>
      </c>
      <c r="V67" s="139" t="s">
        <v>944</v>
      </c>
      <c r="W67" s="139" t="s">
        <v>380</v>
      </c>
      <c r="X67" s="212">
        <v>8</v>
      </c>
      <c r="Y67" s="139" t="s">
        <v>925</v>
      </c>
      <c r="Z67" s="139">
        <v>11000</v>
      </c>
      <c r="AA67" s="139">
        <v>160</v>
      </c>
      <c r="AB67" s="139">
        <v>0.33</v>
      </c>
      <c r="AC67" s="139" t="s">
        <v>773</v>
      </c>
      <c r="AD67" s="139" t="s">
        <v>773</v>
      </c>
      <c r="AE67" s="139" t="s">
        <v>773</v>
      </c>
      <c r="AF67" s="149">
        <v>3</v>
      </c>
      <c r="AG67" s="139" t="s">
        <v>395</v>
      </c>
      <c r="AH67" s="139" t="s">
        <v>787</v>
      </c>
      <c r="AI67" s="216">
        <v>4.9000000000000004</v>
      </c>
      <c r="AJ67" s="216">
        <v>6.04</v>
      </c>
      <c r="AK67" s="149">
        <v>8.4700000000000006</v>
      </c>
      <c r="AL67" s="221">
        <f t="shared" ref="AL67:AL130" si="1">(AK67-AJ67)/AJ67</f>
        <v>0.4023178807947021</v>
      </c>
    </row>
    <row r="68" spans="1:38" x14ac:dyDescent="0.35">
      <c r="A68" s="139">
        <v>38</v>
      </c>
      <c r="B68" s="161">
        <v>534</v>
      </c>
      <c r="C68" s="161">
        <v>90</v>
      </c>
      <c r="D68" s="139" t="s">
        <v>798</v>
      </c>
      <c r="E68" s="139" t="s">
        <v>938</v>
      </c>
      <c r="F68" s="212" t="s">
        <v>28</v>
      </c>
      <c r="G68" s="212" t="s">
        <v>28</v>
      </c>
      <c r="H68" s="148">
        <v>5.98</v>
      </c>
      <c r="I68" s="148">
        <v>16.28</v>
      </c>
      <c r="J68" s="148">
        <v>21.25</v>
      </c>
      <c r="K68" s="148">
        <v>38.799999999999997</v>
      </c>
      <c r="L68" s="148">
        <v>54.83</v>
      </c>
      <c r="M68" s="148">
        <v>69.97</v>
      </c>
      <c r="N68" s="148">
        <v>81.42</v>
      </c>
      <c r="O68" s="148">
        <v>100</v>
      </c>
      <c r="P68" s="139" t="s">
        <v>953</v>
      </c>
      <c r="Q68" s="139" t="s">
        <v>794</v>
      </c>
      <c r="R68" s="139" t="s">
        <v>812</v>
      </c>
      <c r="S68" s="139">
        <v>55</v>
      </c>
      <c r="T68" s="139" t="s">
        <v>116</v>
      </c>
      <c r="U68" s="139" t="s">
        <v>376</v>
      </c>
      <c r="V68" s="139" t="s">
        <v>944</v>
      </c>
      <c r="W68" s="139" t="s">
        <v>380</v>
      </c>
      <c r="X68" s="212">
        <v>8</v>
      </c>
      <c r="Y68" s="139" t="s">
        <v>924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773</v>
      </c>
      <c r="AE68" s="139" t="s">
        <v>773</v>
      </c>
      <c r="AF68" s="149">
        <v>40.816326530612237</v>
      </c>
      <c r="AG68" s="139" t="s">
        <v>395</v>
      </c>
      <c r="AH68" s="139" t="s">
        <v>787</v>
      </c>
      <c r="AI68" s="216">
        <v>4.9000000000000004</v>
      </c>
      <c r="AJ68" s="216">
        <v>6.04</v>
      </c>
      <c r="AK68" s="149">
        <v>5.89</v>
      </c>
      <c r="AL68" s="221">
        <f t="shared" si="1"/>
        <v>-2.4834437086092773E-2</v>
      </c>
    </row>
    <row r="69" spans="1:38" x14ac:dyDescent="0.35">
      <c r="A69" s="139">
        <v>38</v>
      </c>
      <c r="B69" s="161">
        <v>535</v>
      </c>
      <c r="C69" s="161">
        <v>91</v>
      </c>
      <c r="D69" s="139" t="s">
        <v>798</v>
      </c>
      <c r="E69" s="139" t="s">
        <v>938</v>
      </c>
      <c r="F69" s="212" t="s">
        <v>28</v>
      </c>
      <c r="G69" s="212" t="s">
        <v>28</v>
      </c>
      <c r="H69" s="148">
        <v>5.98</v>
      </c>
      <c r="I69" s="148">
        <v>16.28</v>
      </c>
      <c r="J69" s="148">
        <v>21.25</v>
      </c>
      <c r="K69" s="148">
        <v>38.799999999999997</v>
      </c>
      <c r="L69" s="148">
        <v>54.83</v>
      </c>
      <c r="M69" s="148">
        <v>69.97</v>
      </c>
      <c r="N69" s="148">
        <v>81.42</v>
      </c>
      <c r="O69" s="148">
        <v>100</v>
      </c>
      <c r="P69" s="139" t="s">
        <v>953</v>
      </c>
      <c r="Q69" s="139" t="s">
        <v>794</v>
      </c>
      <c r="R69" s="139" t="s">
        <v>812</v>
      </c>
      <c r="S69" s="139">
        <v>55</v>
      </c>
      <c r="T69" s="139" t="s">
        <v>116</v>
      </c>
      <c r="U69" s="139" t="s">
        <v>376</v>
      </c>
      <c r="V69" s="139" t="s">
        <v>944</v>
      </c>
      <c r="W69" s="139" t="s">
        <v>380</v>
      </c>
      <c r="X69" s="212">
        <v>8</v>
      </c>
      <c r="Y69" s="139" t="s">
        <v>924</v>
      </c>
      <c r="Z69" s="139" t="s">
        <v>934</v>
      </c>
      <c r="AA69" s="139" t="s">
        <v>934</v>
      </c>
      <c r="AB69" s="139" t="s">
        <v>934</v>
      </c>
      <c r="AC69" s="139" t="s">
        <v>773</v>
      </c>
      <c r="AD69" s="139" t="s">
        <v>773</v>
      </c>
      <c r="AE69" s="139" t="s">
        <v>773</v>
      </c>
      <c r="AF69" s="149">
        <v>81.632653061224474</v>
      </c>
      <c r="AG69" s="139" t="s">
        <v>395</v>
      </c>
      <c r="AH69" s="139" t="s">
        <v>787</v>
      </c>
      <c r="AI69" s="216">
        <v>4.9000000000000004</v>
      </c>
      <c r="AJ69" s="216">
        <v>6.04</v>
      </c>
      <c r="AK69" s="149">
        <v>8.15</v>
      </c>
      <c r="AL69" s="221">
        <f t="shared" si="1"/>
        <v>0.34933774834437092</v>
      </c>
    </row>
    <row r="70" spans="1:38" x14ac:dyDescent="0.35">
      <c r="A70" s="139">
        <v>38</v>
      </c>
      <c r="B70" s="161">
        <v>536</v>
      </c>
      <c r="C70" s="161">
        <v>92</v>
      </c>
      <c r="D70" s="139" t="s">
        <v>798</v>
      </c>
      <c r="E70" s="139" t="s">
        <v>938</v>
      </c>
      <c r="F70" s="212" t="s">
        <v>28</v>
      </c>
      <c r="G70" s="212" t="s">
        <v>28</v>
      </c>
      <c r="H70" s="148">
        <v>5.98</v>
      </c>
      <c r="I70" s="148">
        <v>16.28</v>
      </c>
      <c r="J70" s="148">
        <v>21.25</v>
      </c>
      <c r="K70" s="148">
        <v>38.799999999999997</v>
      </c>
      <c r="L70" s="148">
        <v>54.83</v>
      </c>
      <c r="M70" s="148">
        <v>69.97</v>
      </c>
      <c r="N70" s="148">
        <v>81.42</v>
      </c>
      <c r="O70" s="148">
        <v>100</v>
      </c>
      <c r="P70" s="139" t="s">
        <v>953</v>
      </c>
      <c r="Q70" s="139" t="s">
        <v>794</v>
      </c>
      <c r="R70" s="139" t="s">
        <v>812</v>
      </c>
      <c r="S70" s="139">
        <v>55</v>
      </c>
      <c r="T70" s="139" t="s">
        <v>116</v>
      </c>
      <c r="U70" s="139" t="s">
        <v>376</v>
      </c>
      <c r="V70" s="139" t="s">
        <v>944</v>
      </c>
      <c r="W70" s="139" t="s">
        <v>380</v>
      </c>
      <c r="X70" s="212">
        <v>8</v>
      </c>
      <c r="Y70" s="139" t="s">
        <v>924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773</v>
      </c>
      <c r="AE70" s="139" t="s">
        <v>773</v>
      </c>
      <c r="AF70" s="149">
        <v>122.44897959183672</v>
      </c>
      <c r="AG70" s="139" t="s">
        <v>395</v>
      </c>
      <c r="AH70" s="139" t="s">
        <v>787</v>
      </c>
      <c r="AI70" s="216">
        <v>4.9000000000000004</v>
      </c>
      <c r="AJ70" s="216">
        <v>6.04</v>
      </c>
      <c r="AK70" s="149">
        <v>8.69</v>
      </c>
      <c r="AL70" s="221">
        <f t="shared" si="1"/>
        <v>0.43874172185430454</v>
      </c>
    </row>
    <row r="71" spans="1:38" x14ac:dyDescent="0.35">
      <c r="A71" s="139">
        <v>54</v>
      </c>
      <c r="B71" s="161">
        <v>620</v>
      </c>
      <c r="C71" s="161">
        <v>98</v>
      </c>
      <c r="D71" s="139" t="s">
        <v>798</v>
      </c>
      <c r="E71" s="139" t="s">
        <v>938</v>
      </c>
      <c r="F71" s="212">
        <v>2.1</v>
      </c>
      <c r="G71" s="212">
        <v>2.59</v>
      </c>
      <c r="H71" s="139">
        <v>5</v>
      </c>
      <c r="I71" s="139">
        <v>13</v>
      </c>
      <c r="J71" s="139" t="s">
        <v>28</v>
      </c>
      <c r="K71" s="139">
        <v>36</v>
      </c>
      <c r="L71" s="139">
        <v>56</v>
      </c>
      <c r="M71" s="139" t="s">
        <v>28</v>
      </c>
      <c r="N71" s="139">
        <v>95</v>
      </c>
      <c r="O71" s="139">
        <v>100</v>
      </c>
      <c r="P71" s="139" t="s">
        <v>28</v>
      </c>
      <c r="Q71" s="139" t="s">
        <v>789</v>
      </c>
      <c r="R71" s="139" t="s">
        <v>836</v>
      </c>
      <c r="S71" s="139">
        <v>63</v>
      </c>
      <c r="T71" s="139" t="s">
        <v>20</v>
      </c>
      <c r="U71" s="139" t="s">
        <v>376</v>
      </c>
      <c r="V71" s="139" t="s">
        <v>372</v>
      </c>
      <c r="W71" s="139" t="s">
        <v>381</v>
      </c>
      <c r="X71" s="212">
        <v>0.3</v>
      </c>
      <c r="Y71" s="139" t="s">
        <v>924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773</v>
      </c>
      <c r="AE71" s="139" t="s">
        <v>773</v>
      </c>
      <c r="AF71" s="149">
        <v>0.5</v>
      </c>
      <c r="AG71" s="139" t="s">
        <v>395</v>
      </c>
      <c r="AH71" s="139" t="s">
        <v>787</v>
      </c>
      <c r="AI71" s="216">
        <v>5.3</v>
      </c>
      <c r="AJ71" s="216">
        <v>3.1</v>
      </c>
      <c r="AK71" s="149">
        <v>2.8</v>
      </c>
      <c r="AL71" s="221">
        <f t="shared" si="1"/>
        <v>-9.6774193548387177E-2</v>
      </c>
    </row>
    <row r="72" spans="1:38" x14ac:dyDescent="0.35">
      <c r="A72" s="139">
        <v>54</v>
      </c>
      <c r="B72" s="161">
        <v>621</v>
      </c>
      <c r="C72" s="161">
        <v>99</v>
      </c>
      <c r="D72" s="139" t="s">
        <v>798</v>
      </c>
      <c r="E72" s="139" t="s">
        <v>938</v>
      </c>
      <c r="F72" s="212">
        <v>2.1</v>
      </c>
      <c r="G72" s="212">
        <v>2.59</v>
      </c>
      <c r="H72" s="139">
        <v>5</v>
      </c>
      <c r="I72" s="139">
        <v>13</v>
      </c>
      <c r="J72" s="139" t="s">
        <v>28</v>
      </c>
      <c r="K72" s="139">
        <v>36</v>
      </c>
      <c r="L72" s="139">
        <v>56</v>
      </c>
      <c r="M72" s="139" t="s">
        <v>28</v>
      </c>
      <c r="N72" s="139">
        <v>95</v>
      </c>
      <c r="O72" s="139">
        <v>100</v>
      </c>
      <c r="P72" s="139" t="s">
        <v>28</v>
      </c>
      <c r="Q72" s="139" t="s">
        <v>789</v>
      </c>
      <c r="R72" s="139" t="s">
        <v>836</v>
      </c>
      <c r="S72" s="139">
        <v>63</v>
      </c>
      <c r="T72" s="139" t="s">
        <v>20</v>
      </c>
      <c r="U72" s="139" t="s">
        <v>376</v>
      </c>
      <c r="V72" s="139" t="s">
        <v>372</v>
      </c>
      <c r="W72" s="139" t="s">
        <v>381</v>
      </c>
      <c r="X72" s="212">
        <v>0.3</v>
      </c>
      <c r="Y72" s="139" t="s">
        <v>924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773</v>
      </c>
      <c r="AE72" s="139" t="s">
        <v>773</v>
      </c>
      <c r="AF72" s="149">
        <v>1</v>
      </c>
      <c r="AG72" s="139" t="s">
        <v>395</v>
      </c>
      <c r="AH72" s="139" t="s">
        <v>787</v>
      </c>
      <c r="AI72" s="216">
        <v>5.3</v>
      </c>
      <c r="AJ72" s="216">
        <v>3.1</v>
      </c>
      <c r="AK72" s="149">
        <v>2.6</v>
      </c>
      <c r="AL72" s="221">
        <f t="shared" si="1"/>
        <v>-0.16129032258064516</v>
      </c>
    </row>
    <row r="73" spans="1:38" x14ac:dyDescent="0.35">
      <c r="A73" s="139">
        <v>54</v>
      </c>
      <c r="B73" s="161">
        <v>622</v>
      </c>
      <c r="C73" s="161">
        <v>100</v>
      </c>
      <c r="D73" s="139" t="s">
        <v>798</v>
      </c>
      <c r="E73" s="139" t="s">
        <v>938</v>
      </c>
      <c r="F73" s="212">
        <v>2.1</v>
      </c>
      <c r="G73" s="212">
        <v>2.59</v>
      </c>
      <c r="H73" s="139">
        <v>5</v>
      </c>
      <c r="I73" s="139">
        <v>13</v>
      </c>
      <c r="J73" s="139" t="s">
        <v>28</v>
      </c>
      <c r="K73" s="139">
        <v>36</v>
      </c>
      <c r="L73" s="139">
        <v>56</v>
      </c>
      <c r="M73" s="139" t="s">
        <v>28</v>
      </c>
      <c r="N73" s="139">
        <v>95</v>
      </c>
      <c r="O73" s="139">
        <v>100</v>
      </c>
      <c r="P73" s="139" t="s">
        <v>28</v>
      </c>
      <c r="Q73" s="139" t="s">
        <v>789</v>
      </c>
      <c r="R73" s="139" t="s">
        <v>836</v>
      </c>
      <c r="S73" s="139">
        <v>63</v>
      </c>
      <c r="T73" s="139" t="s">
        <v>20</v>
      </c>
      <c r="U73" s="139" t="s">
        <v>376</v>
      </c>
      <c r="V73" s="139" t="s">
        <v>372</v>
      </c>
      <c r="W73" s="139" t="s">
        <v>381</v>
      </c>
      <c r="X73" s="212">
        <v>0.3</v>
      </c>
      <c r="Y73" s="139" t="s">
        <v>924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149">
        <v>1.5</v>
      </c>
      <c r="AG73" s="139" t="s">
        <v>395</v>
      </c>
      <c r="AH73" s="139" t="s">
        <v>787</v>
      </c>
      <c r="AI73" s="216">
        <v>5.3</v>
      </c>
      <c r="AJ73" s="216">
        <v>3.1</v>
      </c>
      <c r="AK73" s="149">
        <v>2.5</v>
      </c>
      <c r="AL73" s="221">
        <f t="shared" si="1"/>
        <v>-0.19354838709677422</v>
      </c>
    </row>
    <row r="74" spans="1:38" x14ac:dyDescent="0.35">
      <c r="A74" s="139">
        <v>54</v>
      </c>
      <c r="B74" s="161">
        <v>623</v>
      </c>
      <c r="C74" s="161">
        <v>101</v>
      </c>
      <c r="D74" s="139" t="s">
        <v>798</v>
      </c>
      <c r="E74" s="139" t="s">
        <v>938</v>
      </c>
      <c r="F74" s="212">
        <v>2.1</v>
      </c>
      <c r="G74" s="212">
        <v>2.59</v>
      </c>
      <c r="H74" s="139">
        <v>5</v>
      </c>
      <c r="I74" s="139">
        <v>13</v>
      </c>
      <c r="J74" s="139" t="s">
        <v>28</v>
      </c>
      <c r="K74" s="139">
        <v>36</v>
      </c>
      <c r="L74" s="139">
        <v>56</v>
      </c>
      <c r="M74" s="139" t="s">
        <v>28</v>
      </c>
      <c r="N74" s="139">
        <v>95</v>
      </c>
      <c r="O74" s="139">
        <v>100</v>
      </c>
      <c r="P74" s="139" t="s">
        <v>28</v>
      </c>
      <c r="Q74" s="139" t="s">
        <v>789</v>
      </c>
      <c r="R74" s="139" t="s">
        <v>836</v>
      </c>
      <c r="S74" s="139">
        <v>63</v>
      </c>
      <c r="T74" s="139" t="s">
        <v>20</v>
      </c>
      <c r="U74" s="139" t="s">
        <v>376</v>
      </c>
      <c r="V74" s="139" t="s">
        <v>372</v>
      </c>
      <c r="W74" s="139" t="s">
        <v>381</v>
      </c>
      <c r="X74" s="212">
        <v>0.3</v>
      </c>
      <c r="Y74" s="139" t="s">
        <v>924</v>
      </c>
      <c r="Z74" s="139" t="s">
        <v>934</v>
      </c>
      <c r="AA74" s="139" t="s">
        <v>934</v>
      </c>
      <c r="AB74" s="139" t="s">
        <v>934</v>
      </c>
      <c r="AC74" s="139" t="s">
        <v>773</v>
      </c>
      <c r="AD74" s="139" t="s">
        <v>773</v>
      </c>
      <c r="AE74" s="139" t="s">
        <v>773</v>
      </c>
      <c r="AF74" s="149">
        <v>2</v>
      </c>
      <c r="AG74" s="139" t="s">
        <v>395</v>
      </c>
      <c r="AH74" s="139" t="s">
        <v>787</v>
      </c>
      <c r="AI74" s="216">
        <v>5.3</v>
      </c>
      <c r="AJ74" s="216">
        <v>3.1</v>
      </c>
      <c r="AK74" s="149">
        <v>2.2999999999999998</v>
      </c>
      <c r="AL74" s="221">
        <f t="shared" si="1"/>
        <v>-0.25806451612903236</v>
      </c>
    </row>
    <row r="75" spans="1:38" x14ac:dyDescent="0.35">
      <c r="A75" s="139">
        <v>54</v>
      </c>
      <c r="B75" s="161">
        <v>624</v>
      </c>
      <c r="C75" s="161">
        <v>102</v>
      </c>
      <c r="D75" s="139" t="s">
        <v>798</v>
      </c>
      <c r="E75" s="139" t="s">
        <v>938</v>
      </c>
      <c r="F75" s="212">
        <v>2.1</v>
      </c>
      <c r="G75" s="212">
        <v>2.59</v>
      </c>
      <c r="H75" s="139">
        <v>5</v>
      </c>
      <c r="I75" s="139">
        <v>13</v>
      </c>
      <c r="J75" s="139" t="s">
        <v>28</v>
      </c>
      <c r="K75" s="139">
        <v>36</v>
      </c>
      <c r="L75" s="139">
        <v>56</v>
      </c>
      <c r="M75" s="139" t="s">
        <v>28</v>
      </c>
      <c r="N75" s="139">
        <v>95</v>
      </c>
      <c r="O75" s="139">
        <v>100</v>
      </c>
      <c r="P75" s="139" t="s">
        <v>28</v>
      </c>
      <c r="Q75" s="139" t="s">
        <v>789</v>
      </c>
      <c r="R75" s="139" t="s">
        <v>836</v>
      </c>
      <c r="S75" s="139">
        <v>63</v>
      </c>
      <c r="T75" s="139" t="s">
        <v>20</v>
      </c>
      <c r="U75" s="139" t="s">
        <v>376</v>
      </c>
      <c r="V75" s="139" t="s">
        <v>944</v>
      </c>
      <c r="W75" s="139" t="s">
        <v>381</v>
      </c>
      <c r="X75" s="212">
        <v>0.8</v>
      </c>
      <c r="Y75" s="139" t="s">
        <v>924</v>
      </c>
      <c r="Z75" s="139" t="s">
        <v>934</v>
      </c>
      <c r="AA75" s="139" t="s">
        <v>934</v>
      </c>
      <c r="AB75" s="139" t="s">
        <v>934</v>
      </c>
      <c r="AC75" s="139" t="s">
        <v>773</v>
      </c>
      <c r="AD75" s="139" t="s">
        <v>773</v>
      </c>
      <c r="AE75" s="139" t="s">
        <v>773</v>
      </c>
      <c r="AF75" s="149">
        <v>1</v>
      </c>
      <c r="AG75" s="139" t="s">
        <v>395</v>
      </c>
      <c r="AH75" s="139" t="s">
        <v>787</v>
      </c>
      <c r="AI75" s="216">
        <v>5.3</v>
      </c>
      <c r="AJ75" s="216">
        <v>3.1</v>
      </c>
      <c r="AK75" s="149">
        <v>2.9</v>
      </c>
      <c r="AL75" s="221">
        <f t="shared" si="1"/>
        <v>-6.4516129032258118E-2</v>
      </c>
    </row>
    <row r="76" spans="1:38" x14ac:dyDescent="0.35">
      <c r="A76" s="139">
        <v>54</v>
      </c>
      <c r="B76" s="161">
        <v>625</v>
      </c>
      <c r="C76" s="161">
        <v>103</v>
      </c>
      <c r="D76" s="139" t="s">
        <v>798</v>
      </c>
      <c r="E76" s="139" t="s">
        <v>938</v>
      </c>
      <c r="F76" s="212">
        <v>2.1</v>
      </c>
      <c r="G76" s="212">
        <v>2.59</v>
      </c>
      <c r="H76" s="139">
        <v>5</v>
      </c>
      <c r="I76" s="139">
        <v>13</v>
      </c>
      <c r="J76" s="139" t="s">
        <v>28</v>
      </c>
      <c r="K76" s="139">
        <v>36</v>
      </c>
      <c r="L76" s="139">
        <v>56</v>
      </c>
      <c r="M76" s="139" t="s">
        <v>28</v>
      </c>
      <c r="N76" s="139">
        <v>95</v>
      </c>
      <c r="O76" s="139">
        <v>100</v>
      </c>
      <c r="P76" s="139" t="s">
        <v>28</v>
      </c>
      <c r="Q76" s="139" t="s">
        <v>789</v>
      </c>
      <c r="R76" s="139" t="s">
        <v>836</v>
      </c>
      <c r="S76" s="139">
        <v>63</v>
      </c>
      <c r="T76" s="139" t="s">
        <v>20</v>
      </c>
      <c r="U76" s="139" t="s">
        <v>376</v>
      </c>
      <c r="V76" s="139" t="s">
        <v>944</v>
      </c>
      <c r="W76" s="139" t="s">
        <v>381</v>
      </c>
      <c r="X76" s="212">
        <v>0.8</v>
      </c>
      <c r="Y76" s="139" t="s">
        <v>924</v>
      </c>
      <c r="Z76" s="139" t="s">
        <v>934</v>
      </c>
      <c r="AA76" s="139" t="s">
        <v>934</v>
      </c>
      <c r="AB76" s="139" t="s">
        <v>934</v>
      </c>
      <c r="AC76" s="139" t="s">
        <v>773</v>
      </c>
      <c r="AD76" s="139" t="s">
        <v>773</v>
      </c>
      <c r="AE76" s="139" t="s">
        <v>773</v>
      </c>
      <c r="AF76" s="149">
        <v>2</v>
      </c>
      <c r="AG76" s="139" t="s">
        <v>395</v>
      </c>
      <c r="AH76" s="139" t="s">
        <v>787</v>
      </c>
      <c r="AI76" s="216">
        <v>5.3</v>
      </c>
      <c r="AJ76" s="216">
        <v>3.1</v>
      </c>
      <c r="AK76" s="149">
        <v>2.7</v>
      </c>
      <c r="AL76" s="221">
        <f t="shared" si="1"/>
        <v>-0.1290322580645161</v>
      </c>
    </row>
    <row r="77" spans="1:38" x14ac:dyDescent="0.35">
      <c r="A77" s="139">
        <v>55</v>
      </c>
      <c r="B77" s="161">
        <v>638</v>
      </c>
      <c r="C77" s="161">
        <v>105</v>
      </c>
      <c r="D77" s="139" t="s">
        <v>798</v>
      </c>
      <c r="E77" s="139" t="s">
        <v>973</v>
      </c>
      <c r="F77" s="212" t="s">
        <v>28</v>
      </c>
      <c r="G77" s="212" t="s">
        <v>28</v>
      </c>
      <c r="H77" s="139">
        <v>15.5</v>
      </c>
      <c r="I77" s="139">
        <v>21.48</v>
      </c>
      <c r="J77" s="139">
        <v>38.5</v>
      </c>
      <c r="K77" s="139">
        <v>51.47</v>
      </c>
      <c r="L77" s="139">
        <v>71.5</v>
      </c>
      <c r="M77" s="139">
        <v>95.2</v>
      </c>
      <c r="N77" s="139">
        <v>100</v>
      </c>
      <c r="O77" s="139">
        <v>100</v>
      </c>
      <c r="P77" s="139" t="s">
        <v>28</v>
      </c>
      <c r="Q77" s="139" t="s">
        <v>836</v>
      </c>
      <c r="R77" s="139" t="s">
        <v>836</v>
      </c>
      <c r="S77" s="139">
        <v>66</v>
      </c>
      <c r="T77" s="139" t="s">
        <v>64</v>
      </c>
      <c r="U77" s="139" t="s">
        <v>376</v>
      </c>
      <c r="V77" s="139" t="s">
        <v>944</v>
      </c>
      <c r="W77" s="139" t="s">
        <v>381</v>
      </c>
      <c r="X77" s="212">
        <v>1.5</v>
      </c>
      <c r="Y77" s="139" t="s">
        <v>924</v>
      </c>
      <c r="Z77" s="139" t="s">
        <v>934</v>
      </c>
      <c r="AA77" s="139" t="s">
        <v>934</v>
      </c>
      <c r="AB77" s="139" t="s">
        <v>934</v>
      </c>
      <c r="AC77" s="139" t="s">
        <v>773</v>
      </c>
      <c r="AD77" s="139" t="s">
        <v>773</v>
      </c>
      <c r="AE77" s="139" t="s">
        <v>798</v>
      </c>
      <c r="AF77" s="149" t="s">
        <v>28</v>
      </c>
      <c r="AG77" s="139" t="s">
        <v>395</v>
      </c>
      <c r="AH77" s="139" t="s">
        <v>787</v>
      </c>
      <c r="AI77" s="216" t="s">
        <v>28</v>
      </c>
      <c r="AJ77" s="216">
        <v>3.59</v>
      </c>
      <c r="AK77" s="149">
        <v>3.75</v>
      </c>
      <c r="AL77" s="221">
        <f t="shared" si="1"/>
        <v>4.4568245125348231E-2</v>
      </c>
    </row>
    <row r="78" spans="1:38" x14ac:dyDescent="0.35">
      <c r="A78" s="139">
        <v>55</v>
      </c>
      <c r="B78" s="161">
        <v>639</v>
      </c>
      <c r="C78" s="161">
        <v>106</v>
      </c>
      <c r="D78" s="139" t="s">
        <v>798</v>
      </c>
      <c r="E78" s="139" t="s">
        <v>973</v>
      </c>
      <c r="F78" s="212" t="s">
        <v>28</v>
      </c>
      <c r="G78" s="212" t="s">
        <v>28</v>
      </c>
      <c r="H78" s="139">
        <v>15.5</v>
      </c>
      <c r="I78" s="139">
        <v>21.48</v>
      </c>
      <c r="J78" s="139">
        <v>38.5</v>
      </c>
      <c r="K78" s="139">
        <v>51.47</v>
      </c>
      <c r="L78" s="139">
        <v>71.5</v>
      </c>
      <c r="M78" s="139">
        <v>95.2</v>
      </c>
      <c r="N78" s="139">
        <v>100</v>
      </c>
      <c r="O78" s="139">
        <v>100</v>
      </c>
      <c r="P78" s="139" t="s">
        <v>28</v>
      </c>
      <c r="Q78" s="139" t="s">
        <v>836</v>
      </c>
      <c r="R78" s="139" t="s">
        <v>836</v>
      </c>
      <c r="S78" s="139">
        <v>66</v>
      </c>
      <c r="T78" s="139" t="s">
        <v>64</v>
      </c>
      <c r="U78" s="139" t="s">
        <v>376</v>
      </c>
      <c r="V78" s="139" t="s">
        <v>944</v>
      </c>
      <c r="W78" s="139" t="s">
        <v>381</v>
      </c>
      <c r="X78" s="212">
        <v>1.5</v>
      </c>
      <c r="Y78" s="139" t="s">
        <v>924</v>
      </c>
      <c r="Z78" s="139" t="s">
        <v>934</v>
      </c>
      <c r="AA78" s="139" t="s">
        <v>934</v>
      </c>
      <c r="AB78" s="139" t="s">
        <v>934</v>
      </c>
      <c r="AC78" s="139" t="s">
        <v>773</v>
      </c>
      <c r="AD78" s="139" t="s">
        <v>773</v>
      </c>
      <c r="AE78" s="139" t="s">
        <v>798</v>
      </c>
      <c r="AF78" s="149" t="s">
        <v>28</v>
      </c>
      <c r="AG78" s="139" t="s">
        <v>395</v>
      </c>
      <c r="AH78" s="139" t="s">
        <v>787</v>
      </c>
      <c r="AI78" s="216" t="s">
        <v>28</v>
      </c>
      <c r="AJ78" s="216">
        <v>3.59</v>
      </c>
      <c r="AK78" s="149">
        <v>4.55</v>
      </c>
      <c r="AL78" s="221">
        <f t="shared" si="1"/>
        <v>0.26740947075208915</v>
      </c>
    </row>
    <row r="79" spans="1:38" x14ac:dyDescent="0.35">
      <c r="A79" s="139">
        <v>56</v>
      </c>
      <c r="B79" s="161">
        <v>657</v>
      </c>
      <c r="C79" s="161">
        <v>108</v>
      </c>
      <c r="D79" s="139" t="s">
        <v>798</v>
      </c>
      <c r="E79" s="139" t="s">
        <v>28</v>
      </c>
      <c r="F79" s="212">
        <v>1.02</v>
      </c>
      <c r="G79" s="212" t="s">
        <v>28</v>
      </c>
      <c r="H79" s="139" t="s">
        <v>28</v>
      </c>
      <c r="I79" s="139" t="s">
        <v>28</v>
      </c>
      <c r="J79" s="139" t="s">
        <v>28</v>
      </c>
      <c r="K79" s="139" t="s">
        <v>28</v>
      </c>
      <c r="L79" s="139" t="s">
        <v>28</v>
      </c>
      <c r="M79" s="139" t="s">
        <v>28</v>
      </c>
      <c r="N79" s="139" t="s">
        <v>28</v>
      </c>
      <c r="O79" s="139" t="s">
        <v>28</v>
      </c>
      <c r="P79" s="139" t="s">
        <v>28</v>
      </c>
      <c r="Q79" s="139" t="s">
        <v>836</v>
      </c>
      <c r="R79" s="139" t="s">
        <v>836</v>
      </c>
      <c r="S79" s="139">
        <v>64.5</v>
      </c>
      <c r="T79" s="139" t="s">
        <v>28</v>
      </c>
      <c r="U79" s="139" t="s">
        <v>376</v>
      </c>
      <c r="V79" s="139" t="s">
        <v>944</v>
      </c>
      <c r="W79" s="139" t="s">
        <v>28</v>
      </c>
      <c r="X79" s="212" t="s">
        <v>28</v>
      </c>
      <c r="Y79" s="139" t="s">
        <v>924</v>
      </c>
      <c r="Z79" s="139" t="s">
        <v>934</v>
      </c>
      <c r="AA79" s="139" t="s">
        <v>934</v>
      </c>
      <c r="AB79" s="139" t="s">
        <v>934</v>
      </c>
      <c r="AC79" s="139" t="s">
        <v>773</v>
      </c>
      <c r="AD79" s="139" t="s">
        <v>773</v>
      </c>
      <c r="AE79" s="139" t="s">
        <v>773</v>
      </c>
      <c r="AF79" s="149">
        <v>5</v>
      </c>
      <c r="AG79" s="139" t="s">
        <v>395</v>
      </c>
      <c r="AH79" s="139" t="s">
        <v>787</v>
      </c>
      <c r="AI79" s="216">
        <v>5.2</v>
      </c>
      <c r="AJ79" s="216">
        <v>2.35</v>
      </c>
      <c r="AK79" s="228">
        <v>2.11</v>
      </c>
      <c r="AL79" s="221">
        <f t="shared" si="1"/>
        <v>-0.10212765957446818</v>
      </c>
    </row>
    <row r="80" spans="1:38" x14ac:dyDescent="0.35">
      <c r="A80" s="139">
        <v>56</v>
      </c>
      <c r="B80" s="161">
        <v>658</v>
      </c>
      <c r="C80" s="161">
        <v>109</v>
      </c>
      <c r="D80" s="139" t="s">
        <v>798</v>
      </c>
      <c r="E80" s="139" t="s">
        <v>28</v>
      </c>
      <c r="F80" s="212">
        <v>1.02</v>
      </c>
      <c r="G80" s="212" t="s">
        <v>28</v>
      </c>
      <c r="H80" s="139" t="s">
        <v>28</v>
      </c>
      <c r="I80" s="139" t="s">
        <v>28</v>
      </c>
      <c r="J80" s="139" t="s">
        <v>28</v>
      </c>
      <c r="K80" s="139" t="s">
        <v>28</v>
      </c>
      <c r="L80" s="139" t="s">
        <v>28</v>
      </c>
      <c r="M80" s="139" t="s">
        <v>28</v>
      </c>
      <c r="N80" s="139" t="s">
        <v>28</v>
      </c>
      <c r="O80" s="139" t="s">
        <v>28</v>
      </c>
      <c r="P80" s="139" t="s">
        <v>28</v>
      </c>
      <c r="Q80" s="139" t="s">
        <v>836</v>
      </c>
      <c r="R80" s="139" t="s">
        <v>836</v>
      </c>
      <c r="S80" s="139">
        <v>64.5</v>
      </c>
      <c r="T80" s="139" t="s">
        <v>28</v>
      </c>
      <c r="U80" s="139" t="s">
        <v>376</v>
      </c>
      <c r="V80" s="139" t="s">
        <v>944</v>
      </c>
      <c r="W80" s="139" t="s">
        <v>28</v>
      </c>
      <c r="X80" s="212" t="s">
        <v>28</v>
      </c>
      <c r="Y80" s="139" t="s">
        <v>924</v>
      </c>
      <c r="Z80" s="139" t="s">
        <v>934</v>
      </c>
      <c r="AA80" s="139" t="s">
        <v>934</v>
      </c>
      <c r="AB80" s="139" t="s">
        <v>934</v>
      </c>
      <c r="AC80" s="139" t="s">
        <v>773</v>
      </c>
      <c r="AD80" s="139" t="s">
        <v>773</v>
      </c>
      <c r="AE80" s="139" t="s">
        <v>773</v>
      </c>
      <c r="AF80" s="149">
        <v>6</v>
      </c>
      <c r="AG80" s="139" t="s">
        <v>395</v>
      </c>
      <c r="AH80" s="139" t="s">
        <v>787</v>
      </c>
      <c r="AI80" s="216">
        <v>5.2</v>
      </c>
      <c r="AJ80" s="216">
        <v>2.35</v>
      </c>
      <c r="AK80" s="149">
        <v>2.2000000000000002</v>
      </c>
      <c r="AL80" s="221">
        <f t="shared" si="1"/>
        <v>-6.3829787234042507E-2</v>
      </c>
    </row>
    <row r="81" spans="1:38" x14ac:dyDescent="0.35">
      <c r="A81" s="139">
        <v>56</v>
      </c>
      <c r="B81" s="161">
        <v>659</v>
      </c>
      <c r="C81" s="161">
        <v>110</v>
      </c>
      <c r="D81" s="139" t="s">
        <v>798</v>
      </c>
      <c r="E81" s="139" t="s">
        <v>28</v>
      </c>
      <c r="F81" s="212">
        <v>1.02</v>
      </c>
      <c r="G81" s="212" t="s">
        <v>28</v>
      </c>
      <c r="H81" s="139" t="s">
        <v>28</v>
      </c>
      <c r="I81" s="139" t="s">
        <v>28</v>
      </c>
      <c r="J81" s="139" t="s">
        <v>28</v>
      </c>
      <c r="K81" s="139" t="s">
        <v>28</v>
      </c>
      <c r="L81" s="139" t="s">
        <v>28</v>
      </c>
      <c r="M81" s="139" t="s">
        <v>28</v>
      </c>
      <c r="N81" s="139" t="s">
        <v>28</v>
      </c>
      <c r="O81" s="139" t="s">
        <v>28</v>
      </c>
      <c r="P81" s="139" t="s">
        <v>28</v>
      </c>
      <c r="Q81" s="139" t="s">
        <v>836</v>
      </c>
      <c r="R81" s="139" t="s">
        <v>836</v>
      </c>
      <c r="S81" s="139">
        <v>64.5</v>
      </c>
      <c r="T81" s="139" t="s">
        <v>28</v>
      </c>
      <c r="U81" s="139" t="s">
        <v>376</v>
      </c>
      <c r="V81" s="139" t="s">
        <v>944</v>
      </c>
      <c r="W81" s="139" t="s">
        <v>28</v>
      </c>
      <c r="X81" s="212" t="s">
        <v>28</v>
      </c>
      <c r="Y81" s="139" t="s">
        <v>924</v>
      </c>
      <c r="Z81" s="139" t="s">
        <v>934</v>
      </c>
      <c r="AA81" s="139" t="s">
        <v>934</v>
      </c>
      <c r="AB81" s="139" t="s">
        <v>934</v>
      </c>
      <c r="AC81" s="139" t="s">
        <v>773</v>
      </c>
      <c r="AD81" s="139" t="s">
        <v>773</v>
      </c>
      <c r="AE81" s="139" t="s">
        <v>773</v>
      </c>
      <c r="AF81" s="149">
        <v>7</v>
      </c>
      <c r="AG81" s="139" t="s">
        <v>395</v>
      </c>
      <c r="AH81" s="139" t="s">
        <v>787</v>
      </c>
      <c r="AI81" s="216">
        <v>5.2</v>
      </c>
      <c r="AJ81" s="216">
        <v>2.35</v>
      </c>
      <c r="AK81" s="149">
        <v>2.34</v>
      </c>
      <c r="AL81" s="221">
        <f t="shared" si="1"/>
        <v>-4.2553191489362683E-3</v>
      </c>
    </row>
    <row r="82" spans="1:38" x14ac:dyDescent="0.35">
      <c r="A82" s="139">
        <v>56</v>
      </c>
      <c r="B82" s="161">
        <v>660</v>
      </c>
      <c r="C82" s="161">
        <v>111</v>
      </c>
      <c r="D82" s="139" t="s">
        <v>798</v>
      </c>
      <c r="E82" s="139" t="s">
        <v>28</v>
      </c>
      <c r="F82" s="212">
        <v>1.02</v>
      </c>
      <c r="G82" s="212" t="s">
        <v>28</v>
      </c>
      <c r="H82" s="139" t="s">
        <v>28</v>
      </c>
      <c r="I82" s="139" t="s">
        <v>28</v>
      </c>
      <c r="J82" s="139" t="s">
        <v>28</v>
      </c>
      <c r="K82" s="139" t="s">
        <v>28</v>
      </c>
      <c r="L82" s="139" t="s">
        <v>28</v>
      </c>
      <c r="M82" s="139" t="s">
        <v>28</v>
      </c>
      <c r="N82" s="139" t="s">
        <v>28</v>
      </c>
      <c r="O82" s="139" t="s">
        <v>28</v>
      </c>
      <c r="P82" s="139" t="s">
        <v>28</v>
      </c>
      <c r="Q82" s="139" t="s">
        <v>836</v>
      </c>
      <c r="R82" s="139" t="s">
        <v>836</v>
      </c>
      <c r="S82" s="139">
        <v>64.5</v>
      </c>
      <c r="T82" s="139" t="s">
        <v>28</v>
      </c>
      <c r="U82" s="139" t="s">
        <v>376</v>
      </c>
      <c r="V82" s="139" t="s">
        <v>944</v>
      </c>
      <c r="W82" s="139" t="s">
        <v>28</v>
      </c>
      <c r="X82" s="212" t="s">
        <v>28</v>
      </c>
      <c r="Y82" s="139" t="s">
        <v>924</v>
      </c>
      <c r="Z82" s="139" t="s">
        <v>934</v>
      </c>
      <c r="AA82" s="139" t="s">
        <v>934</v>
      </c>
      <c r="AB82" s="139" t="s">
        <v>934</v>
      </c>
      <c r="AC82" s="139" t="s">
        <v>773</v>
      </c>
      <c r="AD82" s="139" t="s">
        <v>773</v>
      </c>
      <c r="AE82" s="139" t="s">
        <v>773</v>
      </c>
      <c r="AF82" s="149">
        <v>8</v>
      </c>
      <c r="AG82" s="139" t="s">
        <v>395</v>
      </c>
      <c r="AH82" s="139" t="s">
        <v>787</v>
      </c>
      <c r="AI82" s="216">
        <v>5.2</v>
      </c>
      <c r="AJ82" s="216">
        <v>2.35</v>
      </c>
      <c r="AK82" s="149">
        <v>2.63</v>
      </c>
      <c r="AL82" s="221">
        <f t="shared" si="1"/>
        <v>0.11914893617021267</v>
      </c>
    </row>
    <row r="83" spans="1:38" x14ac:dyDescent="0.35">
      <c r="A83" s="139">
        <v>56</v>
      </c>
      <c r="B83" s="161">
        <v>661</v>
      </c>
      <c r="C83" s="161">
        <v>112</v>
      </c>
      <c r="D83" s="139" t="s">
        <v>798</v>
      </c>
      <c r="E83" s="139" t="s">
        <v>28</v>
      </c>
      <c r="F83" s="212">
        <v>1.02</v>
      </c>
      <c r="G83" s="212" t="s">
        <v>28</v>
      </c>
      <c r="H83" s="139" t="s">
        <v>28</v>
      </c>
      <c r="I83" s="139" t="s">
        <v>28</v>
      </c>
      <c r="J83" s="139" t="s">
        <v>28</v>
      </c>
      <c r="K83" s="139" t="s">
        <v>28</v>
      </c>
      <c r="L83" s="139" t="s">
        <v>28</v>
      </c>
      <c r="M83" s="139" t="s">
        <v>28</v>
      </c>
      <c r="N83" s="139" t="s">
        <v>28</v>
      </c>
      <c r="O83" s="139" t="s">
        <v>28</v>
      </c>
      <c r="P83" s="139" t="s">
        <v>28</v>
      </c>
      <c r="Q83" s="139" t="s">
        <v>836</v>
      </c>
      <c r="R83" s="139" t="s">
        <v>836</v>
      </c>
      <c r="S83" s="139">
        <v>64.5</v>
      </c>
      <c r="T83" s="139" t="s">
        <v>28</v>
      </c>
      <c r="U83" s="139" t="s">
        <v>376</v>
      </c>
      <c r="V83" s="139" t="s">
        <v>944</v>
      </c>
      <c r="W83" s="139" t="s">
        <v>28</v>
      </c>
      <c r="X83" s="212" t="s">
        <v>28</v>
      </c>
      <c r="Y83" s="139" t="s">
        <v>924</v>
      </c>
      <c r="Z83" s="139" t="s">
        <v>934</v>
      </c>
      <c r="AA83" s="139" t="s">
        <v>934</v>
      </c>
      <c r="AB83" s="139" t="s">
        <v>934</v>
      </c>
      <c r="AC83" s="139" t="s">
        <v>773</v>
      </c>
      <c r="AD83" s="139" t="s">
        <v>773</v>
      </c>
      <c r="AE83" s="139" t="s">
        <v>773</v>
      </c>
      <c r="AF83" s="149">
        <v>9</v>
      </c>
      <c r="AG83" s="139" t="s">
        <v>395</v>
      </c>
      <c r="AH83" s="139" t="s">
        <v>787</v>
      </c>
      <c r="AI83" s="216">
        <v>5.2</v>
      </c>
      <c r="AJ83" s="216">
        <v>2.35</v>
      </c>
      <c r="AK83" s="149">
        <v>2.75</v>
      </c>
      <c r="AL83" s="221">
        <f t="shared" si="1"/>
        <v>0.17021276595744678</v>
      </c>
    </row>
    <row r="84" spans="1:38" x14ac:dyDescent="0.35">
      <c r="A84" s="139">
        <v>56</v>
      </c>
      <c r="B84" s="161">
        <v>662</v>
      </c>
      <c r="C84" s="161">
        <v>113</v>
      </c>
      <c r="D84" s="139" t="s">
        <v>798</v>
      </c>
      <c r="E84" s="139" t="s">
        <v>28</v>
      </c>
      <c r="F84" s="212">
        <v>1.02</v>
      </c>
      <c r="G84" s="212" t="s">
        <v>28</v>
      </c>
      <c r="H84" s="139" t="s">
        <v>28</v>
      </c>
      <c r="I84" s="139" t="s">
        <v>28</v>
      </c>
      <c r="J84" s="139" t="s">
        <v>28</v>
      </c>
      <c r="K84" s="139" t="s">
        <v>28</v>
      </c>
      <c r="L84" s="139" t="s">
        <v>28</v>
      </c>
      <c r="M84" s="139" t="s">
        <v>28</v>
      </c>
      <c r="N84" s="139" t="s">
        <v>28</v>
      </c>
      <c r="O84" s="139" t="s">
        <v>28</v>
      </c>
      <c r="P84" s="139" t="s">
        <v>28</v>
      </c>
      <c r="Q84" s="139" t="s">
        <v>836</v>
      </c>
      <c r="R84" s="139" t="s">
        <v>836</v>
      </c>
      <c r="S84" s="139">
        <v>64.5</v>
      </c>
      <c r="T84" s="139" t="s">
        <v>28</v>
      </c>
      <c r="U84" s="139" t="s">
        <v>376</v>
      </c>
      <c r="V84" s="139" t="s">
        <v>944</v>
      </c>
      <c r="W84" s="139" t="s">
        <v>28</v>
      </c>
      <c r="X84" s="212" t="s">
        <v>28</v>
      </c>
      <c r="Y84" s="139" t="s">
        <v>924</v>
      </c>
      <c r="Z84" s="139" t="s">
        <v>934</v>
      </c>
      <c r="AA84" s="139" t="s">
        <v>934</v>
      </c>
      <c r="AB84" s="139" t="s">
        <v>934</v>
      </c>
      <c r="AC84" s="139" t="s">
        <v>773</v>
      </c>
      <c r="AD84" s="139" t="s">
        <v>773</v>
      </c>
      <c r="AE84" s="139" t="s">
        <v>773</v>
      </c>
      <c r="AF84" s="149">
        <v>5</v>
      </c>
      <c r="AG84" s="139" t="s">
        <v>395</v>
      </c>
      <c r="AH84" s="139" t="s">
        <v>787</v>
      </c>
      <c r="AI84" s="216">
        <v>5.6</v>
      </c>
      <c r="AJ84" s="216">
        <v>2.69</v>
      </c>
      <c r="AK84" s="149">
        <v>2.5</v>
      </c>
      <c r="AL84" s="221">
        <f t="shared" si="1"/>
        <v>-7.0631970260223026E-2</v>
      </c>
    </row>
    <row r="85" spans="1:38" x14ac:dyDescent="0.35">
      <c r="A85" s="139">
        <v>56</v>
      </c>
      <c r="B85" s="161">
        <v>663</v>
      </c>
      <c r="C85" s="161">
        <v>114</v>
      </c>
      <c r="D85" s="139" t="s">
        <v>798</v>
      </c>
      <c r="E85" s="139" t="s">
        <v>28</v>
      </c>
      <c r="F85" s="212">
        <v>1.02</v>
      </c>
      <c r="G85" s="212" t="s">
        <v>28</v>
      </c>
      <c r="H85" s="139" t="s">
        <v>28</v>
      </c>
      <c r="I85" s="139" t="s">
        <v>28</v>
      </c>
      <c r="J85" s="139" t="s">
        <v>28</v>
      </c>
      <c r="K85" s="139" t="s">
        <v>28</v>
      </c>
      <c r="L85" s="139" t="s">
        <v>28</v>
      </c>
      <c r="M85" s="139" t="s">
        <v>28</v>
      </c>
      <c r="N85" s="139" t="s">
        <v>28</v>
      </c>
      <c r="O85" s="139" t="s">
        <v>28</v>
      </c>
      <c r="P85" s="139" t="s">
        <v>28</v>
      </c>
      <c r="Q85" s="139" t="s">
        <v>836</v>
      </c>
      <c r="R85" s="139" t="s">
        <v>836</v>
      </c>
      <c r="S85" s="139">
        <v>64.5</v>
      </c>
      <c r="T85" s="139" t="s">
        <v>28</v>
      </c>
      <c r="U85" s="139" t="s">
        <v>376</v>
      </c>
      <c r="V85" s="139" t="s">
        <v>944</v>
      </c>
      <c r="W85" s="139" t="s">
        <v>28</v>
      </c>
      <c r="X85" s="212" t="s">
        <v>28</v>
      </c>
      <c r="Y85" s="139" t="s">
        <v>924</v>
      </c>
      <c r="Z85" s="139" t="s">
        <v>934</v>
      </c>
      <c r="AA85" s="139" t="s">
        <v>934</v>
      </c>
      <c r="AB85" s="139" t="s">
        <v>934</v>
      </c>
      <c r="AC85" s="139" t="s">
        <v>773</v>
      </c>
      <c r="AD85" s="139" t="s">
        <v>773</v>
      </c>
      <c r="AE85" s="139" t="s">
        <v>773</v>
      </c>
      <c r="AF85" s="149">
        <v>6</v>
      </c>
      <c r="AG85" s="139" t="s">
        <v>395</v>
      </c>
      <c r="AH85" s="139" t="s">
        <v>787</v>
      </c>
      <c r="AI85" s="216">
        <v>5.6</v>
      </c>
      <c r="AJ85" s="216">
        <v>2.69</v>
      </c>
      <c r="AK85" s="149">
        <v>2.62</v>
      </c>
      <c r="AL85" s="221">
        <f t="shared" si="1"/>
        <v>-2.6022304832713696E-2</v>
      </c>
    </row>
    <row r="86" spans="1:38" x14ac:dyDescent="0.35">
      <c r="A86" s="139">
        <v>56</v>
      </c>
      <c r="B86" s="161">
        <v>664</v>
      </c>
      <c r="C86" s="161">
        <v>115</v>
      </c>
      <c r="D86" s="139" t="s">
        <v>798</v>
      </c>
      <c r="E86" s="139" t="s">
        <v>28</v>
      </c>
      <c r="F86" s="212">
        <v>1.02</v>
      </c>
      <c r="G86" s="212" t="s">
        <v>28</v>
      </c>
      <c r="H86" s="139" t="s">
        <v>28</v>
      </c>
      <c r="I86" s="139" t="s">
        <v>28</v>
      </c>
      <c r="J86" s="139" t="s">
        <v>28</v>
      </c>
      <c r="K86" s="139" t="s">
        <v>28</v>
      </c>
      <c r="L86" s="139" t="s">
        <v>28</v>
      </c>
      <c r="M86" s="139" t="s">
        <v>28</v>
      </c>
      <c r="N86" s="139" t="s">
        <v>28</v>
      </c>
      <c r="O86" s="139" t="s">
        <v>28</v>
      </c>
      <c r="P86" s="139" t="s">
        <v>28</v>
      </c>
      <c r="Q86" s="139" t="s">
        <v>836</v>
      </c>
      <c r="R86" s="139" t="s">
        <v>836</v>
      </c>
      <c r="S86" s="139">
        <v>64.5</v>
      </c>
      <c r="T86" s="139" t="s">
        <v>28</v>
      </c>
      <c r="U86" s="139" t="s">
        <v>376</v>
      </c>
      <c r="V86" s="139" t="s">
        <v>944</v>
      </c>
      <c r="W86" s="139" t="s">
        <v>28</v>
      </c>
      <c r="X86" s="212" t="s">
        <v>28</v>
      </c>
      <c r="Y86" s="139" t="s">
        <v>924</v>
      </c>
      <c r="Z86" s="139" t="s">
        <v>934</v>
      </c>
      <c r="AA86" s="139" t="s">
        <v>934</v>
      </c>
      <c r="AB86" s="139" t="s">
        <v>934</v>
      </c>
      <c r="AC86" s="139" t="s">
        <v>773</v>
      </c>
      <c r="AD86" s="139" t="s">
        <v>773</v>
      </c>
      <c r="AE86" s="139" t="s">
        <v>773</v>
      </c>
      <c r="AF86" s="149">
        <v>7</v>
      </c>
      <c r="AG86" s="139" t="s">
        <v>395</v>
      </c>
      <c r="AH86" s="139" t="s">
        <v>787</v>
      </c>
      <c r="AI86" s="216">
        <v>5.6</v>
      </c>
      <c r="AJ86" s="216">
        <v>2.69</v>
      </c>
      <c r="AK86" s="149">
        <v>2.8</v>
      </c>
      <c r="AL86" s="221">
        <f t="shared" si="1"/>
        <v>4.0892193308550137E-2</v>
      </c>
    </row>
    <row r="87" spans="1:38" x14ac:dyDescent="0.35">
      <c r="A87" s="139">
        <v>56</v>
      </c>
      <c r="B87" s="161">
        <v>665</v>
      </c>
      <c r="C87" s="161">
        <v>116</v>
      </c>
      <c r="D87" s="139" t="s">
        <v>798</v>
      </c>
      <c r="E87" s="139" t="s">
        <v>28</v>
      </c>
      <c r="F87" s="212">
        <v>1.02</v>
      </c>
      <c r="G87" s="212" t="s">
        <v>28</v>
      </c>
      <c r="H87" s="139" t="s">
        <v>28</v>
      </c>
      <c r="I87" s="139" t="s">
        <v>28</v>
      </c>
      <c r="J87" s="139" t="s">
        <v>28</v>
      </c>
      <c r="K87" s="139" t="s">
        <v>28</v>
      </c>
      <c r="L87" s="139" t="s">
        <v>28</v>
      </c>
      <c r="M87" s="139" t="s">
        <v>28</v>
      </c>
      <c r="N87" s="139" t="s">
        <v>28</v>
      </c>
      <c r="O87" s="139" t="s">
        <v>28</v>
      </c>
      <c r="P87" s="139" t="s">
        <v>28</v>
      </c>
      <c r="Q87" s="139" t="s">
        <v>836</v>
      </c>
      <c r="R87" s="139" t="s">
        <v>836</v>
      </c>
      <c r="S87" s="139">
        <v>64.5</v>
      </c>
      <c r="T87" s="139" t="s">
        <v>28</v>
      </c>
      <c r="U87" s="139" t="s">
        <v>376</v>
      </c>
      <c r="V87" s="139" t="s">
        <v>944</v>
      </c>
      <c r="W87" s="139" t="s">
        <v>28</v>
      </c>
      <c r="X87" s="212" t="s">
        <v>28</v>
      </c>
      <c r="Y87" s="139" t="s">
        <v>924</v>
      </c>
      <c r="Z87" s="139" t="s">
        <v>934</v>
      </c>
      <c r="AA87" s="139" t="s">
        <v>934</v>
      </c>
      <c r="AB87" s="139" t="s">
        <v>934</v>
      </c>
      <c r="AC87" s="139" t="s">
        <v>773</v>
      </c>
      <c r="AD87" s="139" t="s">
        <v>773</v>
      </c>
      <c r="AE87" s="139" t="s">
        <v>773</v>
      </c>
      <c r="AF87" s="149">
        <v>8</v>
      </c>
      <c r="AG87" s="139" t="s">
        <v>395</v>
      </c>
      <c r="AH87" s="139" t="s">
        <v>787</v>
      </c>
      <c r="AI87" s="216">
        <v>5.6</v>
      </c>
      <c r="AJ87" s="216">
        <v>2.69</v>
      </c>
      <c r="AK87" s="149">
        <v>2.9</v>
      </c>
      <c r="AL87" s="221">
        <f t="shared" si="1"/>
        <v>7.8066914498141252E-2</v>
      </c>
    </row>
    <row r="88" spans="1:38" x14ac:dyDescent="0.35">
      <c r="A88" s="139">
        <v>56</v>
      </c>
      <c r="B88" s="161">
        <v>666</v>
      </c>
      <c r="C88" s="161">
        <v>117</v>
      </c>
      <c r="D88" s="139" t="s">
        <v>798</v>
      </c>
      <c r="E88" s="139" t="s">
        <v>28</v>
      </c>
      <c r="F88" s="212">
        <v>1.02</v>
      </c>
      <c r="G88" s="212" t="s">
        <v>28</v>
      </c>
      <c r="H88" s="139" t="s">
        <v>28</v>
      </c>
      <c r="I88" s="139" t="s">
        <v>28</v>
      </c>
      <c r="J88" s="139" t="s">
        <v>28</v>
      </c>
      <c r="K88" s="139" t="s">
        <v>28</v>
      </c>
      <c r="L88" s="139" t="s">
        <v>28</v>
      </c>
      <c r="M88" s="139" t="s">
        <v>28</v>
      </c>
      <c r="N88" s="139" t="s">
        <v>28</v>
      </c>
      <c r="O88" s="139" t="s">
        <v>28</v>
      </c>
      <c r="P88" s="139" t="s">
        <v>28</v>
      </c>
      <c r="Q88" s="139" t="s">
        <v>836</v>
      </c>
      <c r="R88" s="139" t="s">
        <v>836</v>
      </c>
      <c r="S88" s="139">
        <v>64.5</v>
      </c>
      <c r="T88" s="139" t="s">
        <v>28</v>
      </c>
      <c r="U88" s="139" t="s">
        <v>376</v>
      </c>
      <c r="V88" s="139" t="s">
        <v>944</v>
      </c>
      <c r="W88" s="139" t="s">
        <v>28</v>
      </c>
      <c r="X88" s="212" t="s">
        <v>28</v>
      </c>
      <c r="Y88" s="139" t="s">
        <v>924</v>
      </c>
      <c r="Z88" s="139" t="s">
        <v>934</v>
      </c>
      <c r="AA88" s="139" t="s">
        <v>934</v>
      </c>
      <c r="AB88" s="139" t="s">
        <v>934</v>
      </c>
      <c r="AC88" s="139" t="s">
        <v>773</v>
      </c>
      <c r="AD88" s="139" t="s">
        <v>773</v>
      </c>
      <c r="AE88" s="139" t="s">
        <v>773</v>
      </c>
      <c r="AF88" s="149">
        <v>9</v>
      </c>
      <c r="AG88" s="139" t="s">
        <v>395</v>
      </c>
      <c r="AH88" s="139" t="s">
        <v>787</v>
      </c>
      <c r="AI88" s="216">
        <v>5.6</v>
      </c>
      <c r="AJ88" s="216">
        <v>2.69</v>
      </c>
      <c r="AK88" s="149">
        <v>3.01</v>
      </c>
      <c r="AL88" s="221">
        <f t="shared" si="1"/>
        <v>0.11895910780669139</v>
      </c>
    </row>
    <row r="89" spans="1:38" x14ac:dyDescent="0.35">
      <c r="A89" s="139">
        <v>56</v>
      </c>
      <c r="B89" s="161">
        <v>667</v>
      </c>
      <c r="C89" s="161">
        <v>118</v>
      </c>
      <c r="D89" s="139" t="s">
        <v>798</v>
      </c>
      <c r="E89" s="139" t="s">
        <v>28</v>
      </c>
      <c r="F89" s="212">
        <v>1.02</v>
      </c>
      <c r="G89" s="212" t="s">
        <v>28</v>
      </c>
      <c r="H89" s="139" t="s">
        <v>28</v>
      </c>
      <c r="I89" s="139" t="s">
        <v>28</v>
      </c>
      <c r="J89" s="139" t="s">
        <v>28</v>
      </c>
      <c r="K89" s="139" t="s">
        <v>28</v>
      </c>
      <c r="L89" s="139" t="s">
        <v>28</v>
      </c>
      <c r="M89" s="139" t="s">
        <v>28</v>
      </c>
      <c r="N89" s="139" t="s">
        <v>28</v>
      </c>
      <c r="O89" s="139" t="s">
        <v>28</v>
      </c>
      <c r="P89" s="139" t="s">
        <v>28</v>
      </c>
      <c r="Q89" s="139" t="s">
        <v>836</v>
      </c>
      <c r="R89" s="139" t="s">
        <v>836</v>
      </c>
      <c r="S89" s="139">
        <v>64.5</v>
      </c>
      <c r="T89" s="139" t="s">
        <v>28</v>
      </c>
      <c r="U89" s="139" t="s">
        <v>376</v>
      </c>
      <c r="V89" s="139" t="s">
        <v>944</v>
      </c>
      <c r="W89" s="139" t="s">
        <v>28</v>
      </c>
      <c r="X89" s="212" t="s">
        <v>28</v>
      </c>
      <c r="Y89" s="139" t="s">
        <v>924</v>
      </c>
      <c r="Z89" s="139" t="s">
        <v>934</v>
      </c>
      <c r="AA89" s="139" t="s">
        <v>934</v>
      </c>
      <c r="AB89" s="139" t="s">
        <v>934</v>
      </c>
      <c r="AC89" s="139" t="s">
        <v>773</v>
      </c>
      <c r="AD89" s="139" t="s">
        <v>773</v>
      </c>
      <c r="AE89" s="139" t="s">
        <v>773</v>
      </c>
      <c r="AF89" s="149">
        <v>5</v>
      </c>
      <c r="AG89" s="139" t="s">
        <v>395</v>
      </c>
      <c r="AH89" s="139" t="s">
        <v>787</v>
      </c>
      <c r="AI89" s="216">
        <v>6</v>
      </c>
      <c r="AJ89" s="216">
        <v>2.93</v>
      </c>
      <c r="AK89" s="149">
        <v>3.01</v>
      </c>
      <c r="AL89" s="221">
        <f t="shared" si="1"/>
        <v>2.7303754266211476E-2</v>
      </c>
    </row>
    <row r="90" spans="1:38" x14ac:dyDescent="0.35">
      <c r="A90" s="139">
        <v>56</v>
      </c>
      <c r="B90" s="161">
        <v>668</v>
      </c>
      <c r="C90" s="161">
        <v>119</v>
      </c>
      <c r="D90" s="139" t="s">
        <v>798</v>
      </c>
      <c r="E90" s="139" t="s">
        <v>28</v>
      </c>
      <c r="F90" s="212">
        <v>1.02</v>
      </c>
      <c r="G90" s="212" t="s">
        <v>28</v>
      </c>
      <c r="H90" s="139" t="s">
        <v>28</v>
      </c>
      <c r="I90" s="139" t="s">
        <v>28</v>
      </c>
      <c r="J90" s="139" t="s">
        <v>28</v>
      </c>
      <c r="K90" s="139" t="s">
        <v>28</v>
      </c>
      <c r="L90" s="139" t="s">
        <v>28</v>
      </c>
      <c r="M90" s="139" t="s">
        <v>28</v>
      </c>
      <c r="N90" s="139" t="s">
        <v>28</v>
      </c>
      <c r="O90" s="139" t="s">
        <v>28</v>
      </c>
      <c r="P90" s="139" t="s">
        <v>28</v>
      </c>
      <c r="Q90" s="139" t="s">
        <v>836</v>
      </c>
      <c r="R90" s="139" t="s">
        <v>836</v>
      </c>
      <c r="S90" s="139">
        <v>64.5</v>
      </c>
      <c r="T90" s="139" t="s">
        <v>28</v>
      </c>
      <c r="U90" s="139" t="s">
        <v>376</v>
      </c>
      <c r="V90" s="139" t="s">
        <v>944</v>
      </c>
      <c r="W90" s="139" t="s">
        <v>28</v>
      </c>
      <c r="X90" s="212" t="s">
        <v>28</v>
      </c>
      <c r="Y90" s="139" t="s">
        <v>924</v>
      </c>
      <c r="Z90" s="139" t="s">
        <v>934</v>
      </c>
      <c r="AA90" s="139" t="s">
        <v>934</v>
      </c>
      <c r="AB90" s="139" t="s">
        <v>934</v>
      </c>
      <c r="AC90" s="139" t="s">
        <v>773</v>
      </c>
      <c r="AD90" s="139" t="s">
        <v>773</v>
      </c>
      <c r="AE90" s="139" t="s">
        <v>773</v>
      </c>
      <c r="AF90" s="149">
        <v>6</v>
      </c>
      <c r="AG90" s="139" t="s">
        <v>395</v>
      </c>
      <c r="AH90" s="139" t="s">
        <v>787</v>
      </c>
      <c r="AI90" s="216">
        <v>6</v>
      </c>
      <c r="AJ90" s="216">
        <v>2.93</v>
      </c>
      <c r="AK90" s="149">
        <v>3.16</v>
      </c>
      <c r="AL90" s="221">
        <f t="shared" si="1"/>
        <v>7.849829351535835E-2</v>
      </c>
    </row>
    <row r="91" spans="1:38" x14ac:dyDescent="0.35">
      <c r="A91" s="139">
        <v>56</v>
      </c>
      <c r="B91" s="161">
        <v>669</v>
      </c>
      <c r="C91" s="161">
        <v>120</v>
      </c>
      <c r="D91" s="139" t="s">
        <v>798</v>
      </c>
      <c r="E91" s="139" t="s">
        <v>28</v>
      </c>
      <c r="F91" s="212">
        <v>1.02</v>
      </c>
      <c r="G91" s="212" t="s">
        <v>28</v>
      </c>
      <c r="H91" s="139" t="s">
        <v>28</v>
      </c>
      <c r="I91" s="139" t="s">
        <v>28</v>
      </c>
      <c r="J91" s="139" t="s">
        <v>28</v>
      </c>
      <c r="K91" s="139" t="s">
        <v>28</v>
      </c>
      <c r="L91" s="139" t="s">
        <v>28</v>
      </c>
      <c r="M91" s="139" t="s">
        <v>28</v>
      </c>
      <c r="N91" s="139" t="s">
        <v>28</v>
      </c>
      <c r="O91" s="139" t="s">
        <v>28</v>
      </c>
      <c r="P91" s="139" t="s">
        <v>28</v>
      </c>
      <c r="Q91" s="139" t="s">
        <v>836</v>
      </c>
      <c r="R91" s="139" t="s">
        <v>836</v>
      </c>
      <c r="S91" s="139">
        <v>64.5</v>
      </c>
      <c r="T91" s="139" t="s">
        <v>28</v>
      </c>
      <c r="U91" s="139" t="s">
        <v>376</v>
      </c>
      <c r="V91" s="139" t="s">
        <v>944</v>
      </c>
      <c r="W91" s="139" t="s">
        <v>28</v>
      </c>
      <c r="X91" s="212" t="s">
        <v>28</v>
      </c>
      <c r="Y91" s="139" t="s">
        <v>924</v>
      </c>
      <c r="Z91" s="139" t="s">
        <v>934</v>
      </c>
      <c r="AA91" s="139" t="s">
        <v>934</v>
      </c>
      <c r="AB91" s="139" t="s">
        <v>934</v>
      </c>
      <c r="AC91" s="139" t="s">
        <v>773</v>
      </c>
      <c r="AD91" s="139" t="s">
        <v>773</v>
      </c>
      <c r="AE91" s="139" t="s">
        <v>773</v>
      </c>
      <c r="AF91" s="149">
        <v>7</v>
      </c>
      <c r="AG91" s="139" t="s">
        <v>395</v>
      </c>
      <c r="AH91" s="139" t="s">
        <v>787</v>
      </c>
      <c r="AI91" s="216">
        <v>6</v>
      </c>
      <c r="AJ91" s="216">
        <v>2.93</v>
      </c>
      <c r="AK91" s="149">
        <v>3.23</v>
      </c>
      <c r="AL91" s="221">
        <f t="shared" si="1"/>
        <v>0.10238907849829344</v>
      </c>
    </row>
    <row r="92" spans="1:38" x14ac:dyDescent="0.35">
      <c r="A92" s="139">
        <v>56</v>
      </c>
      <c r="B92" s="161">
        <v>670</v>
      </c>
      <c r="C92" s="161">
        <v>121</v>
      </c>
      <c r="D92" s="139" t="s">
        <v>798</v>
      </c>
      <c r="E92" s="139" t="s">
        <v>28</v>
      </c>
      <c r="F92" s="212">
        <v>1.02</v>
      </c>
      <c r="G92" s="212" t="s">
        <v>28</v>
      </c>
      <c r="H92" s="139" t="s">
        <v>28</v>
      </c>
      <c r="I92" s="139" t="s">
        <v>28</v>
      </c>
      <c r="J92" s="139" t="s">
        <v>28</v>
      </c>
      <c r="K92" s="139" t="s">
        <v>28</v>
      </c>
      <c r="L92" s="139" t="s">
        <v>28</v>
      </c>
      <c r="M92" s="139" t="s">
        <v>28</v>
      </c>
      <c r="N92" s="139" t="s">
        <v>28</v>
      </c>
      <c r="O92" s="139" t="s">
        <v>28</v>
      </c>
      <c r="P92" s="139" t="s">
        <v>28</v>
      </c>
      <c r="Q92" s="139" t="s">
        <v>836</v>
      </c>
      <c r="R92" s="139" t="s">
        <v>836</v>
      </c>
      <c r="S92" s="139">
        <v>64.5</v>
      </c>
      <c r="T92" s="139" t="s">
        <v>28</v>
      </c>
      <c r="U92" s="139" t="s">
        <v>376</v>
      </c>
      <c r="V92" s="139" t="s">
        <v>944</v>
      </c>
      <c r="W92" s="139" t="s">
        <v>28</v>
      </c>
      <c r="X92" s="212" t="s">
        <v>28</v>
      </c>
      <c r="Y92" s="139" t="s">
        <v>924</v>
      </c>
      <c r="Z92" s="139" t="s">
        <v>934</v>
      </c>
      <c r="AA92" s="139" t="s">
        <v>934</v>
      </c>
      <c r="AB92" s="139" t="s">
        <v>934</v>
      </c>
      <c r="AC92" s="139" t="s">
        <v>773</v>
      </c>
      <c r="AD92" s="139" t="s">
        <v>773</v>
      </c>
      <c r="AE92" s="139" t="s">
        <v>773</v>
      </c>
      <c r="AF92" s="149">
        <v>8</v>
      </c>
      <c r="AG92" s="139" t="s">
        <v>395</v>
      </c>
      <c r="AH92" s="139" t="s">
        <v>787</v>
      </c>
      <c r="AI92" s="216">
        <v>6</v>
      </c>
      <c r="AJ92" s="216">
        <v>2.93</v>
      </c>
      <c r="AK92" s="149">
        <v>3.32</v>
      </c>
      <c r="AL92" s="221">
        <f t="shared" si="1"/>
        <v>0.13310580204778144</v>
      </c>
    </row>
    <row r="93" spans="1:38" x14ac:dyDescent="0.35">
      <c r="A93" s="139">
        <v>56</v>
      </c>
      <c r="B93" s="161">
        <v>671</v>
      </c>
      <c r="C93" s="161">
        <v>122</v>
      </c>
      <c r="D93" s="139" t="s">
        <v>798</v>
      </c>
      <c r="E93" s="139" t="s">
        <v>28</v>
      </c>
      <c r="F93" s="212">
        <v>1.02</v>
      </c>
      <c r="G93" s="212" t="s">
        <v>28</v>
      </c>
      <c r="H93" s="139" t="s">
        <v>28</v>
      </c>
      <c r="I93" s="139" t="s">
        <v>28</v>
      </c>
      <c r="J93" s="139" t="s">
        <v>28</v>
      </c>
      <c r="K93" s="139" t="s">
        <v>28</v>
      </c>
      <c r="L93" s="139" t="s">
        <v>28</v>
      </c>
      <c r="M93" s="139" t="s">
        <v>28</v>
      </c>
      <c r="N93" s="139" t="s">
        <v>28</v>
      </c>
      <c r="O93" s="139" t="s">
        <v>28</v>
      </c>
      <c r="P93" s="139" t="s">
        <v>28</v>
      </c>
      <c r="Q93" s="139" t="s">
        <v>836</v>
      </c>
      <c r="R93" s="139" t="s">
        <v>836</v>
      </c>
      <c r="S93" s="139">
        <v>64.5</v>
      </c>
      <c r="T93" s="139" t="s">
        <v>28</v>
      </c>
      <c r="U93" s="139" t="s">
        <v>376</v>
      </c>
      <c r="V93" s="139" t="s">
        <v>944</v>
      </c>
      <c r="W93" s="139" t="s">
        <v>28</v>
      </c>
      <c r="X93" s="212" t="s">
        <v>28</v>
      </c>
      <c r="Y93" s="139" t="s">
        <v>924</v>
      </c>
      <c r="Z93" s="139" t="s">
        <v>934</v>
      </c>
      <c r="AA93" s="139" t="s">
        <v>934</v>
      </c>
      <c r="AB93" s="139" t="s">
        <v>934</v>
      </c>
      <c r="AC93" s="139" t="s">
        <v>773</v>
      </c>
      <c r="AD93" s="139" t="s">
        <v>773</v>
      </c>
      <c r="AE93" s="139" t="s">
        <v>773</v>
      </c>
      <c r="AF93" s="149">
        <v>9</v>
      </c>
      <c r="AG93" s="139" t="s">
        <v>395</v>
      </c>
      <c r="AH93" s="139" t="s">
        <v>787</v>
      </c>
      <c r="AI93" s="216">
        <v>6</v>
      </c>
      <c r="AJ93" s="216">
        <v>2.93</v>
      </c>
      <c r="AK93" s="149">
        <v>3.45</v>
      </c>
      <c r="AL93" s="221">
        <f t="shared" si="1"/>
        <v>0.17747440273037543</v>
      </c>
    </row>
    <row r="94" spans="1:38" x14ac:dyDescent="0.35">
      <c r="A94" s="139">
        <v>56</v>
      </c>
      <c r="B94" s="161">
        <v>672</v>
      </c>
      <c r="C94" s="161">
        <v>123</v>
      </c>
      <c r="D94" s="139" t="s">
        <v>798</v>
      </c>
      <c r="E94" s="139" t="s">
        <v>28</v>
      </c>
      <c r="F94" s="212">
        <v>1.02</v>
      </c>
      <c r="G94" s="212" t="s">
        <v>28</v>
      </c>
      <c r="H94" s="139" t="s">
        <v>28</v>
      </c>
      <c r="I94" s="139" t="s">
        <v>28</v>
      </c>
      <c r="J94" s="139" t="s">
        <v>28</v>
      </c>
      <c r="K94" s="139" t="s">
        <v>28</v>
      </c>
      <c r="L94" s="139" t="s">
        <v>28</v>
      </c>
      <c r="M94" s="139" t="s">
        <v>28</v>
      </c>
      <c r="N94" s="139" t="s">
        <v>28</v>
      </c>
      <c r="O94" s="139" t="s">
        <v>28</v>
      </c>
      <c r="P94" s="139" t="s">
        <v>28</v>
      </c>
      <c r="Q94" s="139" t="s">
        <v>836</v>
      </c>
      <c r="R94" s="139" t="s">
        <v>836</v>
      </c>
      <c r="S94" s="139">
        <v>64.5</v>
      </c>
      <c r="T94" s="139" t="s">
        <v>28</v>
      </c>
      <c r="U94" s="139" t="s">
        <v>376</v>
      </c>
      <c r="V94" s="139" t="s">
        <v>944</v>
      </c>
      <c r="W94" s="139" t="s">
        <v>28</v>
      </c>
      <c r="X94" s="212" t="s">
        <v>28</v>
      </c>
      <c r="Y94" s="139" t="s">
        <v>924</v>
      </c>
      <c r="Z94" s="139" t="s">
        <v>934</v>
      </c>
      <c r="AA94" s="139" t="s">
        <v>934</v>
      </c>
      <c r="AB94" s="139" t="s">
        <v>934</v>
      </c>
      <c r="AC94" s="139" t="s">
        <v>773</v>
      </c>
      <c r="AD94" s="139" t="s">
        <v>773</v>
      </c>
      <c r="AE94" s="139" t="s">
        <v>773</v>
      </c>
      <c r="AF94" s="149">
        <v>5</v>
      </c>
      <c r="AG94" s="139" t="s">
        <v>395</v>
      </c>
      <c r="AH94" s="139" t="s">
        <v>787</v>
      </c>
      <c r="AI94" s="216">
        <v>6.4</v>
      </c>
      <c r="AJ94" s="216">
        <v>3.4</v>
      </c>
      <c r="AK94" s="149">
        <v>3.16</v>
      </c>
      <c r="AL94" s="221">
        <f t="shared" si="1"/>
        <v>-7.0588235294117577E-2</v>
      </c>
    </row>
    <row r="95" spans="1:38" x14ac:dyDescent="0.35">
      <c r="A95" s="139">
        <v>56</v>
      </c>
      <c r="B95" s="161">
        <v>673</v>
      </c>
      <c r="C95" s="161">
        <v>124</v>
      </c>
      <c r="D95" s="139" t="s">
        <v>798</v>
      </c>
      <c r="E95" s="139" t="s">
        <v>28</v>
      </c>
      <c r="F95" s="212">
        <v>1.02</v>
      </c>
      <c r="G95" s="212" t="s">
        <v>28</v>
      </c>
      <c r="H95" s="139" t="s">
        <v>28</v>
      </c>
      <c r="I95" s="139" t="s">
        <v>28</v>
      </c>
      <c r="J95" s="139" t="s">
        <v>28</v>
      </c>
      <c r="K95" s="139" t="s">
        <v>28</v>
      </c>
      <c r="L95" s="139" t="s">
        <v>28</v>
      </c>
      <c r="M95" s="139" t="s">
        <v>28</v>
      </c>
      <c r="N95" s="139" t="s">
        <v>28</v>
      </c>
      <c r="O95" s="139" t="s">
        <v>28</v>
      </c>
      <c r="P95" s="139" t="s">
        <v>28</v>
      </c>
      <c r="Q95" s="139" t="s">
        <v>836</v>
      </c>
      <c r="R95" s="139" t="s">
        <v>836</v>
      </c>
      <c r="S95" s="139">
        <v>64.5</v>
      </c>
      <c r="T95" s="139" t="s">
        <v>28</v>
      </c>
      <c r="U95" s="139" t="s">
        <v>376</v>
      </c>
      <c r="V95" s="139" t="s">
        <v>944</v>
      </c>
      <c r="W95" s="139" t="s">
        <v>28</v>
      </c>
      <c r="X95" s="212" t="s">
        <v>28</v>
      </c>
      <c r="Y95" s="139" t="s">
        <v>924</v>
      </c>
      <c r="Z95" s="139" t="s">
        <v>934</v>
      </c>
      <c r="AA95" s="139" t="s">
        <v>934</v>
      </c>
      <c r="AB95" s="139" t="s">
        <v>934</v>
      </c>
      <c r="AC95" s="139" t="s">
        <v>773</v>
      </c>
      <c r="AD95" s="139" t="s">
        <v>773</v>
      </c>
      <c r="AE95" s="139" t="s">
        <v>773</v>
      </c>
      <c r="AF95" s="149">
        <v>6</v>
      </c>
      <c r="AG95" s="139" t="s">
        <v>395</v>
      </c>
      <c r="AH95" s="139" t="s">
        <v>787</v>
      </c>
      <c r="AI95" s="216">
        <v>6.4</v>
      </c>
      <c r="AJ95" s="216">
        <v>3.4</v>
      </c>
      <c r="AK95" s="149">
        <v>3.16</v>
      </c>
      <c r="AL95" s="221">
        <f t="shared" si="1"/>
        <v>-7.0588235294117577E-2</v>
      </c>
    </row>
    <row r="96" spans="1:38" x14ac:dyDescent="0.35">
      <c r="A96" s="139">
        <v>56</v>
      </c>
      <c r="B96" s="161">
        <v>674</v>
      </c>
      <c r="C96" s="161">
        <v>125</v>
      </c>
      <c r="D96" s="139" t="s">
        <v>798</v>
      </c>
      <c r="E96" s="139" t="s">
        <v>28</v>
      </c>
      <c r="F96" s="212">
        <v>1.02</v>
      </c>
      <c r="G96" s="212" t="s">
        <v>28</v>
      </c>
      <c r="H96" s="139" t="s">
        <v>28</v>
      </c>
      <c r="I96" s="139" t="s">
        <v>28</v>
      </c>
      <c r="J96" s="139" t="s">
        <v>28</v>
      </c>
      <c r="K96" s="139" t="s">
        <v>28</v>
      </c>
      <c r="L96" s="139" t="s">
        <v>28</v>
      </c>
      <c r="M96" s="139" t="s">
        <v>28</v>
      </c>
      <c r="N96" s="139" t="s">
        <v>28</v>
      </c>
      <c r="O96" s="139" t="s">
        <v>28</v>
      </c>
      <c r="P96" s="139" t="s">
        <v>28</v>
      </c>
      <c r="Q96" s="139" t="s">
        <v>836</v>
      </c>
      <c r="R96" s="139" t="s">
        <v>836</v>
      </c>
      <c r="S96" s="139">
        <v>64.5</v>
      </c>
      <c r="T96" s="139" t="s">
        <v>28</v>
      </c>
      <c r="U96" s="139" t="s">
        <v>376</v>
      </c>
      <c r="V96" s="139" t="s">
        <v>944</v>
      </c>
      <c r="W96" s="139" t="s">
        <v>28</v>
      </c>
      <c r="X96" s="212" t="s">
        <v>28</v>
      </c>
      <c r="Y96" s="139" t="s">
        <v>924</v>
      </c>
      <c r="Z96" s="139" t="s">
        <v>934</v>
      </c>
      <c r="AA96" s="139" t="s">
        <v>934</v>
      </c>
      <c r="AB96" s="139" t="s">
        <v>934</v>
      </c>
      <c r="AC96" s="139" t="s">
        <v>773</v>
      </c>
      <c r="AD96" s="139" t="s">
        <v>773</v>
      </c>
      <c r="AE96" s="139" t="s">
        <v>773</v>
      </c>
      <c r="AF96" s="149">
        <v>7</v>
      </c>
      <c r="AG96" s="139" t="s">
        <v>395</v>
      </c>
      <c r="AH96" s="139" t="s">
        <v>787</v>
      </c>
      <c r="AI96" s="216">
        <v>6.4</v>
      </c>
      <c r="AJ96" s="216">
        <v>3.4</v>
      </c>
      <c r="AK96" s="149">
        <v>3.53</v>
      </c>
      <c r="AL96" s="221">
        <f t="shared" si="1"/>
        <v>3.8235294117647027E-2</v>
      </c>
    </row>
    <row r="97" spans="1:38" x14ac:dyDescent="0.35">
      <c r="A97" s="139">
        <v>56</v>
      </c>
      <c r="B97" s="161">
        <v>675</v>
      </c>
      <c r="C97" s="161">
        <v>126</v>
      </c>
      <c r="D97" s="139" t="s">
        <v>798</v>
      </c>
      <c r="E97" s="139" t="s">
        <v>28</v>
      </c>
      <c r="F97" s="212">
        <v>1.02</v>
      </c>
      <c r="G97" s="212" t="s">
        <v>28</v>
      </c>
      <c r="H97" s="139" t="s">
        <v>28</v>
      </c>
      <c r="I97" s="139" t="s">
        <v>28</v>
      </c>
      <c r="J97" s="139" t="s">
        <v>28</v>
      </c>
      <c r="K97" s="139" t="s">
        <v>28</v>
      </c>
      <c r="L97" s="139" t="s">
        <v>28</v>
      </c>
      <c r="M97" s="139" t="s">
        <v>28</v>
      </c>
      <c r="N97" s="139" t="s">
        <v>28</v>
      </c>
      <c r="O97" s="139" t="s">
        <v>28</v>
      </c>
      <c r="P97" s="139" t="s">
        <v>28</v>
      </c>
      <c r="Q97" s="139" t="s">
        <v>836</v>
      </c>
      <c r="R97" s="139" t="s">
        <v>836</v>
      </c>
      <c r="S97" s="139">
        <v>64.5</v>
      </c>
      <c r="T97" s="139" t="s">
        <v>28</v>
      </c>
      <c r="U97" s="139" t="s">
        <v>376</v>
      </c>
      <c r="V97" s="139" t="s">
        <v>944</v>
      </c>
      <c r="W97" s="139" t="s">
        <v>28</v>
      </c>
      <c r="X97" s="212" t="s">
        <v>28</v>
      </c>
      <c r="Y97" s="139" t="s">
        <v>924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149">
        <v>8</v>
      </c>
      <c r="AG97" s="139" t="s">
        <v>395</v>
      </c>
      <c r="AH97" s="139" t="s">
        <v>787</v>
      </c>
      <c r="AI97" s="216">
        <v>6.4</v>
      </c>
      <c r="AJ97" s="216">
        <v>3.4</v>
      </c>
      <c r="AK97" s="149">
        <v>3.72</v>
      </c>
      <c r="AL97" s="221">
        <f t="shared" si="1"/>
        <v>9.4117647058823611E-2</v>
      </c>
    </row>
    <row r="98" spans="1:38" x14ac:dyDescent="0.35">
      <c r="A98" s="139">
        <v>56</v>
      </c>
      <c r="B98" s="161">
        <v>676</v>
      </c>
      <c r="C98" s="161">
        <v>127</v>
      </c>
      <c r="D98" s="139" t="s">
        <v>798</v>
      </c>
      <c r="E98" s="139" t="s">
        <v>28</v>
      </c>
      <c r="F98" s="212">
        <v>1.02</v>
      </c>
      <c r="G98" s="212" t="s">
        <v>28</v>
      </c>
      <c r="H98" s="139" t="s">
        <v>28</v>
      </c>
      <c r="I98" s="139" t="s">
        <v>28</v>
      </c>
      <c r="J98" s="139" t="s">
        <v>28</v>
      </c>
      <c r="K98" s="139" t="s">
        <v>28</v>
      </c>
      <c r="L98" s="139" t="s">
        <v>28</v>
      </c>
      <c r="M98" s="139" t="s">
        <v>28</v>
      </c>
      <c r="N98" s="139" t="s">
        <v>28</v>
      </c>
      <c r="O98" s="139" t="s">
        <v>28</v>
      </c>
      <c r="P98" s="139" t="s">
        <v>28</v>
      </c>
      <c r="Q98" s="139" t="s">
        <v>836</v>
      </c>
      <c r="R98" s="139" t="s">
        <v>836</v>
      </c>
      <c r="S98" s="139">
        <v>64.5</v>
      </c>
      <c r="T98" s="139" t="s">
        <v>28</v>
      </c>
      <c r="U98" s="139" t="s">
        <v>376</v>
      </c>
      <c r="V98" s="139" t="s">
        <v>944</v>
      </c>
      <c r="W98" s="139" t="s">
        <v>28</v>
      </c>
      <c r="X98" s="212" t="s">
        <v>28</v>
      </c>
      <c r="Y98" s="139" t="s">
        <v>924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773</v>
      </c>
      <c r="AE98" s="139" t="s">
        <v>773</v>
      </c>
      <c r="AF98" s="149">
        <v>9</v>
      </c>
      <c r="AG98" s="139" t="s">
        <v>395</v>
      </c>
      <c r="AH98" s="139" t="s">
        <v>787</v>
      </c>
      <c r="AI98" s="216">
        <v>6.4</v>
      </c>
      <c r="AJ98" s="216">
        <v>3.4</v>
      </c>
      <c r="AK98" s="149">
        <v>3.81</v>
      </c>
      <c r="AL98" s="221">
        <f t="shared" si="1"/>
        <v>0.12058823529411769</v>
      </c>
    </row>
    <row r="99" spans="1:38" x14ac:dyDescent="0.35">
      <c r="A99" s="139">
        <v>56</v>
      </c>
      <c r="B99" s="161">
        <v>677</v>
      </c>
      <c r="C99" s="161">
        <v>128</v>
      </c>
      <c r="D99" s="139" t="s">
        <v>798</v>
      </c>
      <c r="E99" s="139" t="s">
        <v>28</v>
      </c>
      <c r="F99" s="212">
        <v>1.02</v>
      </c>
      <c r="G99" s="212" t="s">
        <v>28</v>
      </c>
      <c r="H99" s="139" t="s">
        <v>28</v>
      </c>
      <c r="I99" s="139" t="s">
        <v>28</v>
      </c>
      <c r="J99" s="139" t="s">
        <v>28</v>
      </c>
      <c r="K99" s="139" t="s">
        <v>28</v>
      </c>
      <c r="L99" s="139" t="s">
        <v>28</v>
      </c>
      <c r="M99" s="139" t="s">
        <v>28</v>
      </c>
      <c r="N99" s="139" t="s">
        <v>28</v>
      </c>
      <c r="O99" s="139" t="s">
        <v>28</v>
      </c>
      <c r="P99" s="139" t="s">
        <v>28</v>
      </c>
      <c r="Q99" s="139" t="s">
        <v>836</v>
      </c>
      <c r="R99" s="139" t="s">
        <v>836</v>
      </c>
      <c r="S99" s="139">
        <v>64.5</v>
      </c>
      <c r="T99" s="139" t="s">
        <v>28</v>
      </c>
      <c r="U99" s="139" t="s">
        <v>376</v>
      </c>
      <c r="V99" s="139" t="s">
        <v>944</v>
      </c>
      <c r="W99" s="139" t="s">
        <v>28</v>
      </c>
      <c r="X99" s="212" t="s">
        <v>28</v>
      </c>
      <c r="Y99" s="139" t="s">
        <v>924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149">
        <v>5</v>
      </c>
      <c r="AG99" s="139" t="s">
        <v>395</v>
      </c>
      <c r="AH99" s="139" t="s">
        <v>787</v>
      </c>
      <c r="AI99" s="216">
        <v>6.8</v>
      </c>
      <c r="AJ99" s="216">
        <v>3.6</v>
      </c>
      <c r="AK99" s="149">
        <v>3.42</v>
      </c>
      <c r="AL99" s="221">
        <f t="shared" si="1"/>
        <v>-5.0000000000000044E-2</v>
      </c>
    </row>
    <row r="100" spans="1:38" x14ac:dyDescent="0.35">
      <c r="A100" s="139">
        <v>56</v>
      </c>
      <c r="B100" s="161">
        <v>678</v>
      </c>
      <c r="C100" s="161">
        <v>129</v>
      </c>
      <c r="D100" s="139" t="s">
        <v>798</v>
      </c>
      <c r="E100" s="139" t="s">
        <v>28</v>
      </c>
      <c r="F100" s="212">
        <v>1.02</v>
      </c>
      <c r="G100" s="212" t="s">
        <v>28</v>
      </c>
      <c r="H100" s="139" t="s">
        <v>28</v>
      </c>
      <c r="I100" s="139" t="s">
        <v>28</v>
      </c>
      <c r="J100" s="139" t="s">
        <v>28</v>
      </c>
      <c r="K100" s="139" t="s">
        <v>28</v>
      </c>
      <c r="L100" s="139" t="s">
        <v>28</v>
      </c>
      <c r="M100" s="139" t="s">
        <v>28</v>
      </c>
      <c r="N100" s="139" t="s">
        <v>28</v>
      </c>
      <c r="O100" s="139" t="s">
        <v>28</v>
      </c>
      <c r="P100" s="139" t="s">
        <v>28</v>
      </c>
      <c r="Q100" s="139" t="s">
        <v>836</v>
      </c>
      <c r="R100" s="139" t="s">
        <v>836</v>
      </c>
      <c r="S100" s="139">
        <v>64.5</v>
      </c>
      <c r="T100" s="139" t="s">
        <v>28</v>
      </c>
      <c r="U100" s="139" t="s">
        <v>376</v>
      </c>
      <c r="V100" s="139" t="s">
        <v>944</v>
      </c>
      <c r="W100" s="139" t="s">
        <v>28</v>
      </c>
      <c r="X100" s="212" t="s">
        <v>28</v>
      </c>
      <c r="Y100" s="139" t="s">
        <v>924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149">
        <v>6</v>
      </c>
      <c r="AG100" s="139" t="s">
        <v>395</v>
      </c>
      <c r="AH100" s="139" t="s">
        <v>787</v>
      </c>
      <c r="AI100" s="216">
        <v>6.8</v>
      </c>
      <c r="AJ100" s="216">
        <v>3.6</v>
      </c>
      <c r="AK100" s="149">
        <v>3.6</v>
      </c>
      <c r="AL100" s="221">
        <f t="shared" si="1"/>
        <v>0</v>
      </c>
    </row>
    <row r="101" spans="1:38" x14ac:dyDescent="0.35">
      <c r="A101" s="139">
        <v>56</v>
      </c>
      <c r="B101" s="161">
        <v>679</v>
      </c>
      <c r="C101" s="161">
        <v>130</v>
      </c>
      <c r="D101" s="139" t="s">
        <v>798</v>
      </c>
      <c r="E101" s="139" t="s">
        <v>28</v>
      </c>
      <c r="F101" s="212">
        <v>1.02</v>
      </c>
      <c r="G101" s="212" t="s">
        <v>28</v>
      </c>
      <c r="H101" s="139" t="s">
        <v>28</v>
      </c>
      <c r="I101" s="139" t="s">
        <v>28</v>
      </c>
      <c r="J101" s="139" t="s">
        <v>28</v>
      </c>
      <c r="K101" s="139" t="s">
        <v>28</v>
      </c>
      <c r="L101" s="139" t="s">
        <v>28</v>
      </c>
      <c r="M101" s="139" t="s">
        <v>28</v>
      </c>
      <c r="N101" s="139" t="s">
        <v>28</v>
      </c>
      <c r="O101" s="139" t="s">
        <v>28</v>
      </c>
      <c r="P101" s="139" t="s">
        <v>28</v>
      </c>
      <c r="Q101" s="139" t="s">
        <v>836</v>
      </c>
      <c r="R101" s="139" t="s">
        <v>836</v>
      </c>
      <c r="S101" s="139">
        <v>64.5</v>
      </c>
      <c r="T101" s="139" t="s">
        <v>28</v>
      </c>
      <c r="U101" s="139" t="s">
        <v>376</v>
      </c>
      <c r="V101" s="139" t="s">
        <v>944</v>
      </c>
      <c r="W101" s="139" t="s">
        <v>28</v>
      </c>
      <c r="X101" s="212" t="s">
        <v>28</v>
      </c>
      <c r="Y101" s="139" t="s">
        <v>924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149">
        <v>7</v>
      </c>
      <c r="AG101" s="139" t="s">
        <v>395</v>
      </c>
      <c r="AH101" s="139" t="s">
        <v>787</v>
      </c>
      <c r="AI101" s="216">
        <v>6.8</v>
      </c>
      <c r="AJ101" s="216">
        <v>3.6</v>
      </c>
      <c r="AK101" s="149">
        <v>3.71</v>
      </c>
      <c r="AL101" s="221">
        <f t="shared" si="1"/>
        <v>3.055555555555552E-2</v>
      </c>
    </row>
    <row r="102" spans="1:38" x14ac:dyDescent="0.35">
      <c r="A102" s="139">
        <v>56</v>
      </c>
      <c r="B102" s="161">
        <v>680</v>
      </c>
      <c r="C102" s="161">
        <v>131</v>
      </c>
      <c r="D102" s="139" t="s">
        <v>798</v>
      </c>
      <c r="E102" s="139" t="s">
        <v>28</v>
      </c>
      <c r="F102" s="212">
        <v>1.02</v>
      </c>
      <c r="G102" s="212" t="s">
        <v>28</v>
      </c>
      <c r="H102" s="139" t="s">
        <v>28</v>
      </c>
      <c r="I102" s="139" t="s">
        <v>28</v>
      </c>
      <c r="J102" s="139" t="s">
        <v>28</v>
      </c>
      <c r="K102" s="139" t="s">
        <v>28</v>
      </c>
      <c r="L102" s="139" t="s">
        <v>28</v>
      </c>
      <c r="M102" s="139" t="s">
        <v>28</v>
      </c>
      <c r="N102" s="139" t="s">
        <v>28</v>
      </c>
      <c r="O102" s="139" t="s">
        <v>28</v>
      </c>
      <c r="P102" s="139" t="s">
        <v>28</v>
      </c>
      <c r="Q102" s="139" t="s">
        <v>836</v>
      </c>
      <c r="R102" s="139" t="s">
        <v>836</v>
      </c>
      <c r="S102" s="139">
        <v>64.5</v>
      </c>
      <c r="T102" s="139" t="s">
        <v>28</v>
      </c>
      <c r="U102" s="139" t="s">
        <v>376</v>
      </c>
      <c r="V102" s="139" t="s">
        <v>944</v>
      </c>
      <c r="W102" s="139" t="s">
        <v>28</v>
      </c>
      <c r="X102" s="212" t="s">
        <v>28</v>
      </c>
      <c r="Y102" s="139" t="s">
        <v>924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149">
        <v>8</v>
      </c>
      <c r="AG102" s="139" t="s">
        <v>395</v>
      </c>
      <c r="AH102" s="139" t="s">
        <v>787</v>
      </c>
      <c r="AI102" s="216">
        <v>6.8</v>
      </c>
      <c r="AJ102" s="216">
        <v>3.6</v>
      </c>
      <c r="AK102" s="149">
        <v>3.85</v>
      </c>
      <c r="AL102" s="221">
        <f t="shared" si="1"/>
        <v>6.9444444444444448E-2</v>
      </c>
    </row>
    <row r="103" spans="1:38" x14ac:dyDescent="0.35">
      <c r="A103" s="139">
        <v>56</v>
      </c>
      <c r="B103" s="161">
        <v>681</v>
      </c>
      <c r="C103" s="161">
        <v>132</v>
      </c>
      <c r="D103" s="139" t="s">
        <v>798</v>
      </c>
      <c r="E103" s="139" t="s">
        <v>28</v>
      </c>
      <c r="F103" s="212">
        <v>1.02</v>
      </c>
      <c r="G103" s="212" t="s">
        <v>28</v>
      </c>
      <c r="H103" s="139" t="s">
        <v>28</v>
      </c>
      <c r="I103" s="139" t="s">
        <v>28</v>
      </c>
      <c r="J103" s="139" t="s">
        <v>28</v>
      </c>
      <c r="K103" s="139" t="s">
        <v>28</v>
      </c>
      <c r="L103" s="139" t="s">
        <v>28</v>
      </c>
      <c r="M103" s="139" t="s">
        <v>28</v>
      </c>
      <c r="N103" s="139" t="s">
        <v>28</v>
      </c>
      <c r="O103" s="139" t="s">
        <v>28</v>
      </c>
      <c r="P103" s="139" t="s">
        <v>28</v>
      </c>
      <c r="Q103" s="139" t="s">
        <v>836</v>
      </c>
      <c r="R103" s="139" t="s">
        <v>836</v>
      </c>
      <c r="S103" s="139">
        <v>64.5</v>
      </c>
      <c r="T103" s="139" t="s">
        <v>28</v>
      </c>
      <c r="U103" s="139" t="s">
        <v>376</v>
      </c>
      <c r="V103" s="139" t="s">
        <v>944</v>
      </c>
      <c r="W103" s="139" t="s">
        <v>28</v>
      </c>
      <c r="X103" s="212" t="s">
        <v>28</v>
      </c>
      <c r="Y103" s="139" t="s">
        <v>924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149">
        <v>9</v>
      </c>
      <c r="AG103" s="139" t="s">
        <v>395</v>
      </c>
      <c r="AH103" s="139" t="s">
        <v>787</v>
      </c>
      <c r="AI103" s="216">
        <v>6.8</v>
      </c>
      <c r="AJ103" s="216">
        <v>3.6</v>
      </c>
      <c r="AK103" s="149">
        <v>4</v>
      </c>
      <c r="AL103" s="221">
        <f t="shared" si="1"/>
        <v>0.11111111111111108</v>
      </c>
    </row>
    <row r="104" spans="1:38" x14ac:dyDescent="0.35">
      <c r="A104" s="139">
        <v>61</v>
      </c>
      <c r="B104" s="161">
        <v>782</v>
      </c>
      <c r="C104" s="161">
        <v>138</v>
      </c>
      <c r="D104" s="139" t="s">
        <v>798</v>
      </c>
      <c r="E104" s="139" t="s">
        <v>28</v>
      </c>
      <c r="F104" s="212">
        <v>0.99</v>
      </c>
      <c r="G104" s="212">
        <v>2.7250000000000001</v>
      </c>
      <c r="H104" s="139">
        <v>6.24</v>
      </c>
      <c r="I104" s="139">
        <v>10.66</v>
      </c>
      <c r="J104" s="139">
        <v>15.42</v>
      </c>
      <c r="K104" s="139">
        <v>36.26</v>
      </c>
      <c r="L104" s="139">
        <v>47.51</v>
      </c>
      <c r="M104" s="139">
        <v>71.13</v>
      </c>
      <c r="N104" s="139" t="s">
        <v>28</v>
      </c>
      <c r="O104" s="139">
        <v>90.61</v>
      </c>
      <c r="P104" s="139" t="s">
        <v>941</v>
      </c>
      <c r="Q104" s="139" t="s">
        <v>789</v>
      </c>
      <c r="R104" s="139" t="s">
        <v>836</v>
      </c>
      <c r="S104" s="139">
        <v>67</v>
      </c>
      <c r="T104" s="139" t="s">
        <v>116</v>
      </c>
      <c r="U104" s="139" t="s">
        <v>376</v>
      </c>
      <c r="V104" s="139" t="s">
        <v>966</v>
      </c>
      <c r="W104" s="139" t="s">
        <v>381</v>
      </c>
      <c r="X104" s="212">
        <v>2.36</v>
      </c>
      <c r="Y104" s="139" t="s">
        <v>925</v>
      </c>
      <c r="Z104" s="139" t="s">
        <v>28</v>
      </c>
      <c r="AA104" s="139">
        <v>150</v>
      </c>
      <c r="AB104" s="139" t="s">
        <v>28</v>
      </c>
      <c r="AC104" s="139" t="s">
        <v>773</v>
      </c>
      <c r="AD104" s="139" t="s">
        <v>773</v>
      </c>
      <c r="AE104" s="139" t="s">
        <v>773</v>
      </c>
      <c r="AF104" s="149">
        <v>8</v>
      </c>
      <c r="AG104" s="139" t="s">
        <v>395</v>
      </c>
      <c r="AH104" s="139" t="s">
        <v>787</v>
      </c>
      <c r="AI104" s="216">
        <v>5.3</v>
      </c>
      <c r="AJ104" s="216">
        <v>2.4</v>
      </c>
      <c r="AK104" s="149">
        <v>4.32</v>
      </c>
      <c r="AL104" s="221">
        <f t="shared" si="1"/>
        <v>0.80000000000000016</v>
      </c>
    </row>
    <row r="105" spans="1:38" x14ac:dyDescent="0.35">
      <c r="A105" s="139">
        <v>61</v>
      </c>
      <c r="B105" s="161">
        <v>783</v>
      </c>
      <c r="C105" s="161">
        <v>139</v>
      </c>
      <c r="D105" s="139" t="s">
        <v>798</v>
      </c>
      <c r="E105" s="139" t="s">
        <v>28</v>
      </c>
      <c r="F105" s="212">
        <v>0.99</v>
      </c>
      <c r="G105" s="212">
        <v>2.7250000000000001</v>
      </c>
      <c r="H105" s="139">
        <v>6.24</v>
      </c>
      <c r="I105" s="139">
        <v>10.66</v>
      </c>
      <c r="J105" s="139">
        <v>15.42</v>
      </c>
      <c r="K105" s="139">
        <v>36.26</v>
      </c>
      <c r="L105" s="139">
        <v>47.51</v>
      </c>
      <c r="M105" s="139">
        <v>71.13</v>
      </c>
      <c r="N105" s="139" t="s">
        <v>28</v>
      </c>
      <c r="O105" s="139">
        <v>90.61</v>
      </c>
      <c r="P105" s="139" t="s">
        <v>941</v>
      </c>
      <c r="Q105" s="139" t="s">
        <v>789</v>
      </c>
      <c r="R105" s="139" t="s">
        <v>836</v>
      </c>
      <c r="S105" s="139">
        <v>67</v>
      </c>
      <c r="T105" s="139" t="s">
        <v>116</v>
      </c>
      <c r="U105" s="139" t="s">
        <v>376</v>
      </c>
      <c r="V105" s="139" t="s">
        <v>966</v>
      </c>
      <c r="W105" s="139" t="s">
        <v>381</v>
      </c>
      <c r="X105" s="212">
        <v>2.36</v>
      </c>
      <c r="Y105" s="139" t="s">
        <v>925</v>
      </c>
      <c r="Z105" s="139" t="s">
        <v>28</v>
      </c>
      <c r="AA105" s="139">
        <v>150</v>
      </c>
      <c r="AB105" s="139" t="s">
        <v>28</v>
      </c>
      <c r="AC105" s="139" t="s">
        <v>773</v>
      </c>
      <c r="AD105" s="139" t="s">
        <v>773</v>
      </c>
      <c r="AE105" s="139" t="s">
        <v>773</v>
      </c>
      <c r="AF105" s="149">
        <v>9</v>
      </c>
      <c r="AG105" s="139" t="s">
        <v>395</v>
      </c>
      <c r="AH105" s="139" t="s">
        <v>787</v>
      </c>
      <c r="AI105" s="216">
        <v>5.3</v>
      </c>
      <c r="AJ105" s="216">
        <v>2.4</v>
      </c>
      <c r="AK105" s="149">
        <v>4.9000000000000004</v>
      </c>
      <c r="AL105" s="221">
        <f t="shared" si="1"/>
        <v>1.041666666666667</v>
      </c>
    </row>
    <row r="106" spans="1:38" x14ac:dyDescent="0.35">
      <c r="A106" s="139">
        <v>61</v>
      </c>
      <c r="B106" s="161">
        <v>784</v>
      </c>
      <c r="C106" s="161">
        <v>140</v>
      </c>
      <c r="D106" s="139" t="s">
        <v>798</v>
      </c>
      <c r="E106" s="139" t="s">
        <v>28</v>
      </c>
      <c r="F106" s="212">
        <v>0.99</v>
      </c>
      <c r="G106" s="212">
        <v>2.7250000000000001</v>
      </c>
      <c r="H106" s="139">
        <v>6.24</v>
      </c>
      <c r="I106" s="139">
        <v>10.66</v>
      </c>
      <c r="J106" s="139">
        <v>15.42</v>
      </c>
      <c r="K106" s="139">
        <v>36.26</v>
      </c>
      <c r="L106" s="139">
        <v>47.51</v>
      </c>
      <c r="M106" s="139">
        <v>71.13</v>
      </c>
      <c r="N106" s="139" t="s">
        <v>28</v>
      </c>
      <c r="O106" s="139">
        <v>90.61</v>
      </c>
      <c r="P106" s="139" t="s">
        <v>941</v>
      </c>
      <c r="Q106" s="139" t="s">
        <v>789</v>
      </c>
      <c r="R106" s="139" t="s">
        <v>836</v>
      </c>
      <c r="S106" s="139">
        <v>67</v>
      </c>
      <c r="T106" s="139" t="s">
        <v>116</v>
      </c>
      <c r="U106" s="139" t="s">
        <v>376</v>
      </c>
      <c r="V106" s="139" t="s">
        <v>966</v>
      </c>
      <c r="W106" s="139" t="s">
        <v>381</v>
      </c>
      <c r="X106" s="212">
        <v>2.36</v>
      </c>
      <c r="Y106" s="139" t="s">
        <v>925</v>
      </c>
      <c r="Z106" s="139" t="s">
        <v>28</v>
      </c>
      <c r="AA106" s="139">
        <v>150</v>
      </c>
      <c r="AB106" s="139" t="s">
        <v>28</v>
      </c>
      <c r="AC106" s="139" t="s">
        <v>773</v>
      </c>
      <c r="AD106" s="139" t="s">
        <v>773</v>
      </c>
      <c r="AE106" s="139" t="s">
        <v>773</v>
      </c>
      <c r="AF106" s="149">
        <v>10</v>
      </c>
      <c r="AG106" s="139" t="s">
        <v>395</v>
      </c>
      <c r="AH106" s="139" t="s">
        <v>787</v>
      </c>
      <c r="AI106" s="216">
        <v>5.3</v>
      </c>
      <c r="AJ106" s="216">
        <v>2.4</v>
      </c>
      <c r="AK106" s="149">
        <v>5.2</v>
      </c>
      <c r="AL106" s="221">
        <f t="shared" si="1"/>
        <v>1.1666666666666667</v>
      </c>
    </row>
    <row r="107" spans="1:38" x14ac:dyDescent="0.35">
      <c r="A107" s="139">
        <v>61</v>
      </c>
      <c r="B107" s="161">
        <v>791</v>
      </c>
      <c r="C107" s="161">
        <v>141</v>
      </c>
      <c r="D107" s="139" t="s">
        <v>798</v>
      </c>
      <c r="E107" s="139" t="s">
        <v>28</v>
      </c>
      <c r="F107" s="212">
        <v>0.99</v>
      </c>
      <c r="G107" s="212">
        <v>2.7250000000000001</v>
      </c>
      <c r="H107" s="139">
        <v>6.24</v>
      </c>
      <c r="I107" s="139">
        <v>10.66</v>
      </c>
      <c r="J107" s="139">
        <v>15.42</v>
      </c>
      <c r="K107" s="139">
        <v>36.26</v>
      </c>
      <c r="L107" s="139">
        <v>47.51</v>
      </c>
      <c r="M107" s="139">
        <v>71.13</v>
      </c>
      <c r="N107" s="139" t="s">
        <v>28</v>
      </c>
      <c r="O107" s="139">
        <v>90.61</v>
      </c>
      <c r="P107" s="139" t="s">
        <v>941</v>
      </c>
      <c r="Q107" s="139" t="s">
        <v>789</v>
      </c>
      <c r="R107" s="139" t="s">
        <v>836</v>
      </c>
      <c r="S107" s="139">
        <v>67</v>
      </c>
      <c r="T107" s="139" t="s">
        <v>20</v>
      </c>
      <c r="U107" s="139" t="s">
        <v>376</v>
      </c>
      <c r="V107" s="139" t="s">
        <v>944</v>
      </c>
      <c r="W107" s="139" t="s">
        <v>381</v>
      </c>
      <c r="X107" s="212">
        <v>2.36</v>
      </c>
      <c r="Y107" s="139" t="s">
        <v>925</v>
      </c>
      <c r="Z107" s="139" t="s">
        <v>28</v>
      </c>
      <c r="AA107" s="139">
        <v>150</v>
      </c>
      <c r="AB107" s="139" t="s">
        <v>28</v>
      </c>
      <c r="AC107" s="139" t="s">
        <v>773</v>
      </c>
      <c r="AD107" s="139" t="s">
        <v>773</v>
      </c>
      <c r="AE107" s="139" t="s">
        <v>773</v>
      </c>
      <c r="AF107" s="149">
        <v>8</v>
      </c>
      <c r="AG107" s="139" t="s">
        <v>395</v>
      </c>
      <c r="AH107" s="139" t="s">
        <v>787</v>
      </c>
      <c r="AI107" s="216">
        <v>5.3</v>
      </c>
      <c r="AJ107" s="216">
        <v>2.4</v>
      </c>
      <c r="AK107" s="149">
        <v>3.5</v>
      </c>
      <c r="AL107" s="221">
        <f t="shared" si="1"/>
        <v>0.45833333333333337</v>
      </c>
    </row>
    <row r="108" spans="1:38" x14ac:dyDescent="0.35">
      <c r="A108" s="139">
        <v>61</v>
      </c>
      <c r="B108" s="161">
        <v>792</v>
      </c>
      <c r="C108" s="161">
        <v>142</v>
      </c>
      <c r="D108" s="139" t="s">
        <v>798</v>
      </c>
      <c r="E108" s="139" t="s">
        <v>28</v>
      </c>
      <c r="F108" s="212">
        <v>0.99</v>
      </c>
      <c r="G108" s="212">
        <v>2.7250000000000001</v>
      </c>
      <c r="H108" s="139">
        <v>6.24</v>
      </c>
      <c r="I108" s="139">
        <v>10.66</v>
      </c>
      <c r="J108" s="139">
        <v>15.42</v>
      </c>
      <c r="K108" s="139">
        <v>36.26</v>
      </c>
      <c r="L108" s="139">
        <v>47.51</v>
      </c>
      <c r="M108" s="139">
        <v>71.13</v>
      </c>
      <c r="N108" s="139" t="s">
        <v>28</v>
      </c>
      <c r="O108" s="139">
        <v>90.61</v>
      </c>
      <c r="P108" s="139" t="s">
        <v>941</v>
      </c>
      <c r="Q108" s="139" t="s">
        <v>789</v>
      </c>
      <c r="R108" s="139" t="s">
        <v>836</v>
      </c>
      <c r="S108" s="139">
        <v>67</v>
      </c>
      <c r="T108" s="139" t="s">
        <v>20</v>
      </c>
      <c r="U108" s="139" t="s">
        <v>376</v>
      </c>
      <c r="V108" s="139" t="s">
        <v>944</v>
      </c>
      <c r="W108" s="139" t="s">
        <v>381</v>
      </c>
      <c r="X108" s="212">
        <v>2.36</v>
      </c>
      <c r="Y108" s="139" t="s">
        <v>925</v>
      </c>
      <c r="Z108" s="139" t="s">
        <v>28</v>
      </c>
      <c r="AA108" s="139">
        <v>150</v>
      </c>
      <c r="AB108" s="139" t="s">
        <v>28</v>
      </c>
      <c r="AC108" s="139" t="s">
        <v>773</v>
      </c>
      <c r="AD108" s="139" t="s">
        <v>773</v>
      </c>
      <c r="AE108" s="139" t="s">
        <v>773</v>
      </c>
      <c r="AF108" s="149">
        <v>9</v>
      </c>
      <c r="AG108" s="139" t="s">
        <v>395</v>
      </c>
      <c r="AH108" s="139" t="s">
        <v>787</v>
      </c>
      <c r="AI108" s="216">
        <v>5.3</v>
      </c>
      <c r="AJ108" s="216">
        <v>2.4</v>
      </c>
      <c r="AK108" s="149">
        <v>3.6</v>
      </c>
      <c r="AL108" s="221">
        <f t="shared" si="1"/>
        <v>0.50000000000000011</v>
      </c>
    </row>
    <row r="109" spans="1:38" x14ac:dyDescent="0.35">
      <c r="A109" s="139">
        <v>61</v>
      </c>
      <c r="B109" s="161">
        <v>793</v>
      </c>
      <c r="C109" s="161">
        <v>143</v>
      </c>
      <c r="D109" s="139" t="s">
        <v>798</v>
      </c>
      <c r="E109" s="139" t="s">
        <v>28</v>
      </c>
      <c r="F109" s="212">
        <v>0.99</v>
      </c>
      <c r="G109" s="212">
        <v>2.7250000000000001</v>
      </c>
      <c r="H109" s="139">
        <v>6.24</v>
      </c>
      <c r="I109" s="139">
        <v>10.66</v>
      </c>
      <c r="J109" s="139">
        <v>15.42</v>
      </c>
      <c r="K109" s="139">
        <v>36.26</v>
      </c>
      <c r="L109" s="139">
        <v>47.51</v>
      </c>
      <c r="M109" s="139">
        <v>71.13</v>
      </c>
      <c r="N109" s="139" t="s">
        <v>28</v>
      </c>
      <c r="O109" s="139">
        <v>90.61</v>
      </c>
      <c r="P109" s="139" t="s">
        <v>941</v>
      </c>
      <c r="Q109" s="139" t="s">
        <v>789</v>
      </c>
      <c r="R109" s="139" t="s">
        <v>836</v>
      </c>
      <c r="S109" s="139">
        <v>67</v>
      </c>
      <c r="T109" s="139" t="s">
        <v>20</v>
      </c>
      <c r="U109" s="139" t="s">
        <v>376</v>
      </c>
      <c r="V109" s="139" t="s">
        <v>944</v>
      </c>
      <c r="W109" s="139" t="s">
        <v>381</v>
      </c>
      <c r="X109" s="212">
        <v>2.36</v>
      </c>
      <c r="Y109" s="139" t="s">
        <v>925</v>
      </c>
      <c r="Z109" s="139" t="s">
        <v>28</v>
      </c>
      <c r="AA109" s="139">
        <v>150</v>
      </c>
      <c r="AB109" s="139" t="s">
        <v>28</v>
      </c>
      <c r="AC109" s="139" t="s">
        <v>773</v>
      </c>
      <c r="AD109" s="139" t="s">
        <v>773</v>
      </c>
      <c r="AE109" s="139" t="s">
        <v>773</v>
      </c>
      <c r="AF109" s="149">
        <v>10</v>
      </c>
      <c r="AG109" s="139" t="s">
        <v>395</v>
      </c>
      <c r="AH109" s="139" t="s">
        <v>787</v>
      </c>
      <c r="AI109" s="216">
        <v>5.3</v>
      </c>
      <c r="AJ109" s="216">
        <v>2.4</v>
      </c>
      <c r="AK109" s="149">
        <v>3.67</v>
      </c>
      <c r="AL109" s="221">
        <f t="shared" si="1"/>
        <v>0.52916666666666667</v>
      </c>
    </row>
    <row r="110" spans="1:38" x14ac:dyDescent="0.35">
      <c r="A110" s="139">
        <v>67</v>
      </c>
      <c r="B110" s="161">
        <v>842</v>
      </c>
      <c r="C110" s="161">
        <v>153</v>
      </c>
      <c r="D110" s="139" t="s">
        <v>798</v>
      </c>
      <c r="E110" s="139" t="s">
        <v>938</v>
      </c>
      <c r="F110" s="212">
        <v>0.47</v>
      </c>
      <c r="G110" s="212" t="s">
        <v>28</v>
      </c>
      <c r="H110" s="148">
        <v>7.04</v>
      </c>
      <c r="I110" s="148">
        <v>22.85</v>
      </c>
      <c r="J110" s="148">
        <v>31.86</v>
      </c>
      <c r="K110" s="148">
        <v>49.74</v>
      </c>
      <c r="L110" s="148">
        <v>61.67</v>
      </c>
      <c r="M110" s="148">
        <v>78.84</v>
      </c>
      <c r="N110" s="148">
        <v>94.91</v>
      </c>
      <c r="O110" s="148">
        <v>100.02</v>
      </c>
      <c r="P110" s="139" t="s">
        <v>28</v>
      </c>
      <c r="Q110" s="139" t="s">
        <v>836</v>
      </c>
      <c r="R110" s="139" t="s">
        <v>836</v>
      </c>
      <c r="S110" s="139">
        <v>67</v>
      </c>
      <c r="T110" s="139" t="s">
        <v>20</v>
      </c>
      <c r="U110" s="139" t="s">
        <v>376</v>
      </c>
      <c r="V110" s="139" t="s">
        <v>944</v>
      </c>
      <c r="W110" s="139" t="s">
        <v>381</v>
      </c>
      <c r="X110" s="212">
        <v>1.77</v>
      </c>
      <c r="Y110" s="139" t="s">
        <v>924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149">
        <v>2</v>
      </c>
      <c r="AG110" s="139" t="s">
        <v>395</v>
      </c>
      <c r="AH110" s="139" t="s">
        <v>787</v>
      </c>
      <c r="AI110" s="216">
        <v>5.2</v>
      </c>
      <c r="AJ110" s="216">
        <v>3.14</v>
      </c>
      <c r="AK110" s="149">
        <v>3.05</v>
      </c>
      <c r="AL110" s="221">
        <f t="shared" si="1"/>
        <v>-2.8662420382165699E-2</v>
      </c>
    </row>
    <row r="111" spans="1:38" x14ac:dyDescent="0.35">
      <c r="A111" s="139">
        <v>67</v>
      </c>
      <c r="B111" s="161">
        <v>843</v>
      </c>
      <c r="C111" s="161">
        <v>154</v>
      </c>
      <c r="D111" s="139" t="s">
        <v>798</v>
      </c>
      <c r="E111" s="139" t="s">
        <v>938</v>
      </c>
      <c r="F111" s="212">
        <v>0.47</v>
      </c>
      <c r="G111" s="212" t="s">
        <v>28</v>
      </c>
      <c r="H111" s="148">
        <v>7.04</v>
      </c>
      <c r="I111" s="148">
        <v>22.85</v>
      </c>
      <c r="J111" s="148">
        <v>31.86</v>
      </c>
      <c r="K111" s="148">
        <v>49.74</v>
      </c>
      <c r="L111" s="148">
        <v>61.67</v>
      </c>
      <c r="M111" s="148">
        <v>78.84</v>
      </c>
      <c r="N111" s="148">
        <v>94.91</v>
      </c>
      <c r="O111" s="148">
        <v>100.02</v>
      </c>
      <c r="P111" s="139" t="s">
        <v>28</v>
      </c>
      <c r="Q111" s="139" t="s">
        <v>836</v>
      </c>
      <c r="R111" s="139" t="s">
        <v>836</v>
      </c>
      <c r="S111" s="139">
        <v>67</v>
      </c>
      <c r="T111" s="139" t="s">
        <v>20</v>
      </c>
      <c r="U111" s="139" t="s">
        <v>376</v>
      </c>
      <c r="V111" s="139" t="s">
        <v>944</v>
      </c>
      <c r="W111" s="139" t="s">
        <v>381</v>
      </c>
      <c r="X111" s="212">
        <v>1.77</v>
      </c>
      <c r="Y111" s="139" t="s">
        <v>924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149">
        <v>5</v>
      </c>
      <c r="AG111" s="139" t="s">
        <v>395</v>
      </c>
      <c r="AH111" s="139" t="s">
        <v>787</v>
      </c>
      <c r="AI111" s="216">
        <v>5.2</v>
      </c>
      <c r="AJ111" s="216">
        <v>3.14</v>
      </c>
      <c r="AK111" s="149">
        <v>2.59</v>
      </c>
      <c r="AL111" s="221">
        <f t="shared" si="1"/>
        <v>-0.17515923566878988</v>
      </c>
    </row>
    <row r="112" spans="1:38" x14ac:dyDescent="0.35">
      <c r="A112" s="139">
        <v>67</v>
      </c>
      <c r="B112" s="161">
        <v>844</v>
      </c>
      <c r="C112" s="161">
        <v>155</v>
      </c>
      <c r="D112" s="139" t="s">
        <v>798</v>
      </c>
      <c r="E112" s="139" t="s">
        <v>938</v>
      </c>
      <c r="F112" s="212">
        <v>0.47</v>
      </c>
      <c r="G112" s="212" t="s">
        <v>28</v>
      </c>
      <c r="H112" s="148">
        <v>7.04</v>
      </c>
      <c r="I112" s="148">
        <v>22.85</v>
      </c>
      <c r="J112" s="148">
        <v>31.86</v>
      </c>
      <c r="K112" s="148">
        <v>49.74</v>
      </c>
      <c r="L112" s="148">
        <v>61.67</v>
      </c>
      <c r="M112" s="148">
        <v>78.84</v>
      </c>
      <c r="N112" s="148">
        <v>94.91</v>
      </c>
      <c r="O112" s="148">
        <v>100.02</v>
      </c>
      <c r="P112" s="139" t="s">
        <v>28</v>
      </c>
      <c r="Q112" s="139" t="s">
        <v>836</v>
      </c>
      <c r="R112" s="139" t="s">
        <v>836</v>
      </c>
      <c r="S112" s="139">
        <v>67</v>
      </c>
      <c r="T112" s="139" t="s">
        <v>20</v>
      </c>
      <c r="U112" s="139" t="s">
        <v>376</v>
      </c>
      <c r="V112" s="139" t="s">
        <v>944</v>
      </c>
      <c r="W112" s="139" t="s">
        <v>381</v>
      </c>
      <c r="X112" s="212">
        <v>1.77</v>
      </c>
      <c r="Y112" s="139" t="s">
        <v>924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149">
        <v>7.5</v>
      </c>
      <c r="AG112" s="139" t="s">
        <v>395</v>
      </c>
      <c r="AH112" s="139" t="s">
        <v>787</v>
      </c>
      <c r="AI112" s="216">
        <v>5.2</v>
      </c>
      <c r="AJ112" s="216">
        <v>3.14</v>
      </c>
      <c r="AK112" s="149">
        <v>3.13</v>
      </c>
      <c r="AL112" s="221">
        <f t="shared" si="1"/>
        <v>-3.1847133757962518E-3</v>
      </c>
    </row>
    <row r="113" spans="1:38" x14ac:dyDescent="0.35">
      <c r="A113" s="139">
        <v>67</v>
      </c>
      <c r="B113" s="161">
        <v>845</v>
      </c>
      <c r="C113" s="161">
        <v>156</v>
      </c>
      <c r="D113" s="139" t="s">
        <v>798</v>
      </c>
      <c r="E113" s="139" t="s">
        <v>938</v>
      </c>
      <c r="F113" s="212">
        <v>0.47</v>
      </c>
      <c r="G113" s="212" t="s">
        <v>28</v>
      </c>
      <c r="H113" s="148">
        <v>7.04</v>
      </c>
      <c r="I113" s="148">
        <v>22.85</v>
      </c>
      <c r="J113" s="148">
        <v>31.86</v>
      </c>
      <c r="K113" s="148">
        <v>49.74</v>
      </c>
      <c r="L113" s="148">
        <v>61.67</v>
      </c>
      <c r="M113" s="148">
        <v>78.84</v>
      </c>
      <c r="N113" s="148">
        <v>94.91</v>
      </c>
      <c r="O113" s="148">
        <v>100.02</v>
      </c>
      <c r="P113" s="139" t="s">
        <v>28</v>
      </c>
      <c r="Q113" s="139" t="s">
        <v>836</v>
      </c>
      <c r="R113" s="139" t="s">
        <v>836</v>
      </c>
      <c r="S113" s="139">
        <v>67</v>
      </c>
      <c r="T113" s="139" t="s">
        <v>20</v>
      </c>
      <c r="U113" s="139" t="s">
        <v>376</v>
      </c>
      <c r="V113" s="139" t="s">
        <v>944</v>
      </c>
      <c r="W113" s="139" t="s">
        <v>381</v>
      </c>
      <c r="X113" s="212">
        <v>0.3</v>
      </c>
      <c r="Y113" s="139" t="s">
        <v>924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149">
        <v>2</v>
      </c>
      <c r="AG113" s="139" t="s">
        <v>395</v>
      </c>
      <c r="AH113" s="139" t="s">
        <v>787</v>
      </c>
      <c r="AI113" s="216">
        <v>5.2</v>
      </c>
      <c r="AJ113" s="216">
        <v>3.14</v>
      </c>
      <c r="AK113" s="149">
        <v>2.66</v>
      </c>
      <c r="AL113" s="221">
        <f t="shared" si="1"/>
        <v>-0.15286624203821655</v>
      </c>
    </row>
    <row r="114" spans="1:38" x14ac:dyDescent="0.35">
      <c r="A114" s="139">
        <v>67</v>
      </c>
      <c r="B114" s="161">
        <v>846</v>
      </c>
      <c r="C114" s="161">
        <v>157</v>
      </c>
      <c r="D114" s="139" t="s">
        <v>798</v>
      </c>
      <c r="E114" s="139" t="s">
        <v>938</v>
      </c>
      <c r="F114" s="212">
        <v>0.47</v>
      </c>
      <c r="G114" s="212" t="s">
        <v>28</v>
      </c>
      <c r="H114" s="148">
        <v>7.04</v>
      </c>
      <c r="I114" s="148">
        <v>22.85</v>
      </c>
      <c r="J114" s="148">
        <v>31.86</v>
      </c>
      <c r="K114" s="148">
        <v>49.74</v>
      </c>
      <c r="L114" s="148">
        <v>61.67</v>
      </c>
      <c r="M114" s="148">
        <v>78.84</v>
      </c>
      <c r="N114" s="148">
        <v>94.91</v>
      </c>
      <c r="O114" s="148">
        <v>100.02</v>
      </c>
      <c r="P114" s="139" t="s">
        <v>28</v>
      </c>
      <c r="Q114" s="139" t="s">
        <v>836</v>
      </c>
      <c r="R114" s="139" t="s">
        <v>836</v>
      </c>
      <c r="S114" s="139">
        <v>67</v>
      </c>
      <c r="T114" s="139" t="s">
        <v>20</v>
      </c>
      <c r="U114" s="139" t="s">
        <v>376</v>
      </c>
      <c r="V114" s="139" t="s">
        <v>944</v>
      </c>
      <c r="W114" s="139" t="s">
        <v>381</v>
      </c>
      <c r="X114" s="212">
        <v>0.3</v>
      </c>
      <c r="Y114" s="139" t="s">
        <v>924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149">
        <v>5</v>
      </c>
      <c r="AG114" s="139" t="s">
        <v>395</v>
      </c>
      <c r="AH114" s="139" t="s">
        <v>787</v>
      </c>
      <c r="AI114" s="216">
        <v>5.2</v>
      </c>
      <c r="AJ114" s="216">
        <v>3.14</v>
      </c>
      <c r="AK114" s="149">
        <v>2.8</v>
      </c>
      <c r="AL114" s="221">
        <f t="shared" si="1"/>
        <v>-0.10828025477707015</v>
      </c>
    </row>
    <row r="115" spans="1:38" x14ac:dyDescent="0.35">
      <c r="A115" s="139">
        <v>67</v>
      </c>
      <c r="B115" s="161">
        <v>847</v>
      </c>
      <c r="C115" s="161">
        <v>158</v>
      </c>
      <c r="D115" s="139" t="s">
        <v>798</v>
      </c>
      <c r="E115" s="139" t="s">
        <v>938</v>
      </c>
      <c r="F115" s="212">
        <v>0.47</v>
      </c>
      <c r="G115" s="212" t="s">
        <v>28</v>
      </c>
      <c r="H115" s="148">
        <v>7.04</v>
      </c>
      <c r="I115" s="148">
        <v>22.85</v>
      </c>
      <c r="J115" s="148">
        <v>31.86</v>
      </c>
      <c r="K115" s="148">
        <v>49.74</v>
      </c>
      <c r="L115" s="148">
        <v>61.67</v>
      </c>
      <c r="M115" s="148">
        <v>78.84</v>
      </c>
      <c r="N115" s="148">
        <v>94.91</v>
      </c>
      <c r="O115" s="148">
        <v>100.02</v>
      </c>
      <c r="P115" s="139" t="s">
        <v>28</v>
      </c>
      <c r="Q115" s="139" t="s">
        <v>836</v>
      </c>
      <c r="R115" s="139" t="s">
        <v>836</v>
      </c>
      <c r="S115" s="139">
        <v>67</v>
      </c>
      <c r="T115" s="139" t="s">
        <v>20</v>
      </c>
      <c r="U115" s="139" t="s">
        <v>376</v>
      </c>
      <c r="V115" s="139" t="s">
        <v>944</v>
      </c>
      <c r="W115" s="139" t="s">
        <v>381</v>
      </c>
      <c r="X115" s="212">
        <v>0.3</v>
      </c>
      <c r="Y115" s="139" t="s">
        <v>924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149">
        <v>7.5</v>
      </c>
      <c r="AG115" s="139" t="s">
        <v>395</v>
      </c>
      <c r="AH115" s="139" t="s">
        <v>787</v>
      </c>
      <c r="AI115" s="216">
        <v>5.2</v>
      </c>
      <c r="AJ115" s="216">
        <v>3.14</v>
      </c>
      <c r="AK115" s="149">
        <v>3.22</v>
      </c>
      <c r="AL115" s="221">
        <f t="shared" si="1"/>
        <v>2.5477707006369449E-2</v>
      </c>
    </row>
    <row r="116" spans="1:38" x14ac:dyDescent="0.35">
      <c r="A116" s="139">
        <v>71</v>
      </c>
      <c r="B116" s="161">
        <v>892</v>
      </c>
      <c r="C116" s="161">
        <v>160</v>
      </c>
      <c r="D116" s="139" t="s">
        <v>798</v>
      </c>
      <c r="E116" s="139" t="s">
        <v>28</v>
      </c>
      <c r="F116" s="212">
        <v>0.62</v>
      </c>
      <c r="G116" s="212">
        <v>2.8</v>
      </c>
      <c r="H116" s="148">
        <v>5</v>
      </c>
      <c r="I116" s="148">
        <v>12</v>
      </c>
      <c r="J116" s="148">
        <v>16.39</v>
      </c>
      <c r="K116" s="148">
        <v>34.89</v>
      </c>
      <c r="L116" s="148">
        <v>50.13</v>
      </c>
      <c r="M116" s="148">
        <v>69.58</v>
      </c>
      <c r="N116" s="148">
        <v>78.98</v>
      </c>
      <c r="O116" s="148">
        <v>94.52</v>
      </c>
      <c r="P116" s="139" t="s">
        <v>952</v>
      </c>
      <c r="Q116" s="139" t="s">
        <v>946</v>
      </c>
      <c r="R116" s="139" t="s">
        <v>812</v>
      </c>
      <c r="S116" s="139">
        <v>93</v>
      </c>
      <c r="T116" s="139" t="s">
        <v>116</v>
      </c>
      <c r="U116" s="139" t="s">
        <v>376</v>
      </c>
      <c r="V116" s="139" t="s">
        <v>944</v>
      </c>
      <c r="W116" s="139" t="s">
        <v>381</v>
      </c>
      <c r="X116" s="212">
        <v>2.36</v>
      </c>
      <c r="Y116" s="139" t="s">
        <v>924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149">
        <v>5</v>
      </c>
      <c r="AG116" s="139" t="s">
        <v>395</v>
      </c>
      <c r="AH116" s="139" t="s">
        <v>787</v>
      </c>
      <c r="AI116" s="216">
        <v>5.17</v>
      </c>
      <c r="AJ116" s="216">
        <v>3.51</v>
      </c>
      <c r="AK116" s="149">
        <v>3.2</v>
      </c>
      <c r="AL116" s="221">
        <f t="shared" si="1"/>
        <v>-8.8319088319088218E-2</v>
      </c>
    </row>
    <row r="117" spans="1:38" x14ac:dyDescent="0.35">
      <c r="A117" s="139">
        <v>71</v>
      </c>
      <c r="B117" s="161">
        <v>893</v>
      </c>
      <c r="C117" s="161">
        <v>161</v>
      </c>
      <c r="D117" s="139" t="s">
        <v>798</v>
      </c>
      <c r="E117" s="139" t="s">
        <v>28</v>
      </c>
      <c r="F117" s="212">
        <v>0.62</v>
      </c>
      <c r="G117" s="212">
        <v>2.8</v>
      </c>
      <c r="H117" s="148">
        <v>5</v>
      </c>
      <c r="I117" s="148">
        <v>12</v>
      </c>
      <c r="J117" s="148">
        <v>16.39</v>
      </c>
      <c r="K117" s="148">
        <v>34.89</v>
      </c>
      <c r="L117" s="148">
        <v>50.13</v>
      </c>
      <c r="M117" s="148">
        <v>69.58</v>
      </c>
      <c r="N117" s="148">
        <v>78.98</v>
      </c>
      <c r="O117" s="148">
        <v>94.52</v>
      </c>
      <c r="P117" s="139" t="s">
        <v>952</v>
      </c>
      <c r="Q117" s="139" t="s">
        <v>946</v>
      </c>
      <c r="R117" s="139" t="s">
        <v>812</v>
      </c>
      <c r="S117" s="139">
        <v>93</v>
      </c>
      <c r="T117" s="139" t="s">
        <v>116</v>
      </c>
      <c r="U117" s="139" t="s">
        <v>376</v>
      </c>
      <c r="V117" s="139" t="s">
        <v>944</v>
      </c>
      <c r="W117" s="139" t="s">
        <v>381</v>
      </c>
      <c r="X117" s="212">
        <v>2.36</v>
      </c>
      <c r="Y117" s="139" t="s">
        <v>924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773</v>
      </c>
      <c r="AE117" s="139" t="s">
        <v>773</v>
      </c>
      <c r="AF117" s="149">
        <v>7</v>
      </c>
      <c r="AG117" s="139" t="s">
        <v>395</v>
      </c>
      <c r="AH117" s="139" t="s">
        <v>787</v>
      </c>
      <c r="AI117" s="216">
        <v>5.17</v>
      </c>
      <c r="AJ117" s="216">
        <v>3.51</v>
      </c>
      <c r="AK117" s="149">
        <v>3.5</v>
      </c>
      <c r="AL117" s="221">
        <f t="shared" si="1"/>
        <v>-2.8490028490027884E-3</v>
      </c>
    </row>
    <row r="118" spans="1:38" x14ac:dyDescent="0.35">
      <c r="A118" s="139">
        <v>71</v>
      </c>
      <c r="B118" s="161">
        <v>894</v>
      </c>
      <c r="C118" s="161">
        <v>162</v>
      </c>
      <c r="D118" s="139" t="s">
        <v>798</v>
      </c>
      <c r="E118" s="139" t="s">
        <v>28</v>
      </c>
      <c r="F118" s="212">
        <v>0.62</v>
      </c>
      <c r="G118" s="212">
        <v>2.8</v>
      </c>
      <c r="H118" s="148">
        <v>5</v>
      </c>
      <c r="I118" s="148">
        <v>12</v>
      </c>
      <c r="J118" s="148">
        <v>16.39</v>
      </c>
      <c r="K118" s="148">
        <v>34.89</v>
      </c>
      <c r="L118" s="148">
        <v>50.13</v>
      </c>
      <c r="M118" s="148">
        <v>69.58</v>
      </c>
      <c r="N118" s="148">
        <v>78.98</v>
      </c>
      <c r="O118" s="148">
        <v>94.52</v>
      </c>
      <c r="P118" s="139" t="s">
        <v>952</v>
      </c>
      <c r="Q118" s="139" t="s">
        <v>946</v>
      </c>
      <c r="R118" s="139" t="s">
        <v>812</v>
      </c>
      <c r="S118" s="139">
        <v>93</v>
      </c>
      <c r="T118" s="139" t="s">
        <v>116</v>
      </c>
      <c r="U118" s="139" t="s">
        <v>376</v>
      </c>
      <c r="V118" s="139" t="s">
        <v>944</v>
      </c>
      <c r="W118" s="139" t="s">
        <v>381</v>
      </c>
      <c r="X118" s="212">
        <v>2.36</v>
      </c>
      <c r="Y118" s="139" t="s">
        <v>924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149">
        <v>9</v>
      </c>
      <c r="AG118" s="139" t="s">
        <v>395</v>
      </c>
      <c r="AH118" s="139" t="s">
        <v>787</v>
      </c>
      <c r="AI118" s="216">
        <v>5.17</v>
      </c>
      <c r="AJ118" s="216">
        <v>3.51</v>
      </c>
      <c r="AK118" s="149">
        <v>4</v>
      </c>
      <c r="AL118" s="221">
        <f t="shared" si="1"/>
        <v>0.13960113960113968</v>
      </c>
    </row>
    <row r="119" spans="1:38" x14ac:dyDescent="0.35">
      <c r="A119" s="139">
        <v>71</v>
      </c>
      <c r="B119" s="161">
        <v>895</v>
      </c>
      <c r="C119" s="161">
        <v>163</v>
      </c>
      <c r="D119" s="139" t="s">
        <v>798</v>
      </c>
      <c r="E119" s="139" t="s">
        <v>28</v>
      </c>
      <c r="F119" s="212">
        <v>0.62</v>
      </c>
      <c r="G119" s="212">
        <v>2.8</v>
      </c>
      <c r="H119" s="148">
        <v>5</v>
      </c>
      <c r="I119" s="148">
        <v>12</v>
      </c>
      <c r="J119" s="148">
        <v>16.39</v>
      </c>
      <c r="K119" s="148">
        <v>34.89</v>
      </c>
      <c r="L119" s="148">
        <v>50.13</v>
      </c>
      <c r="M119" s="148">
        <v>69.58</v>
      </c>
      <c r="N119" s="148">
        <v>78.98</v>
      </c>
      <c r="O119" s="148">
        <v>94.52</v>
      </c>
      <c r="P119" s="139" t="s">
        <v>952</v>
      </c>
      <c r="Q119" s="139" t="s">
        <v>946</v>
      </c>
      <c r="R119" s="139" t="s">
        <v>812</v>
      </c>
      <c r="S119" s="139">
        <v>93</v>
      </c>
      <c r="T119" s="139" t="s">
        <v>116</v>
      </c>
      <c r="U119" s="139" t="s">
        <v>376</v>
      </c>
      <c r="V119" s="139" t="s">
        <v>944</v>
      </c>
      <c r="W119" s="139" t="s">
        <v>381</v>
      </c>
      <c r="X119" s="212">
        <v>2.36</v>
      </c>
      <c r="Y119" s="139" t="s">
        <v>924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149">
        <v>11</v>
      </c>
      <c r="AG119" s="139" t="s">
        <v>395</v>
      </c>
      <c r="AH119" s="139" t="s">
        <v>787</v>
      </c>
      <c r="AI119" s="216">
        <v>5.17</v>
      </c>
      <c r="AJ119" s="216">
        <v>3.51</v>
      </c>
      <c r="AK119" s="149">
        <v>4.25</v>
      </c>
      <c r="AL119" s="221">
        <f t="shared" si="1"/>
        <v>0.21082621082621089</v>
      </c>
    </row>
    <row r="120" spans="1:38" x14ac:dyDescent="0.35">
      <c r="A120" s="139">
        <v>71</v>
      </c>
      <c r="B120" s="161">
        <v>896</v>
      </c>
      <c r="C120" s="161">
        <v>164</v>
      </c>
      <c r="D120" s="139" t="s">
        <v>798</v>
      </c>
      <c r="E120" s="139" t="s">
        <v>28</v>
      </c>
      <c r="F120" s="212">
        <v>0.62</v>
      </c>
      <c r="G120" s="212">
        <v>2.8</v>
      </c>
      <c r="H120" s="148">
        <v>5</v>
      </c>
      <c r="I120" s="148">
        <v>12</v>
      </c>
      <c r="J120" s="148">
        <v>16.39</v>
      </c>
      <c r="K120" s="148">
        <v>34.89</v>
      </c>
      <c r="L120" s="148">
        <v>50.13</v>
      </c>
      <c r="M120" s="148">
        <v>69.58</v>
      </c>
      <c r="N120" s="148">
        <v>78.98</v>
      </c>
      <c r="O120" s="148">
        <v>94.52</v>
      </c>
      <c r="P120" s="139" t="s">
        <v>952</v>
      </c>
      <c r="Q120" s="139" t="s">
        <v>946</v>
      </c>
      <c r="R120" s="139" t="s">
        <v>812</v>
      </c>
      <c r="S120" s="139">
        <v>93</v>
      </c>
      <c r="T120" s="139" t="s">
        <v>116</v>
      </c>
      <c r="U120" s="139" t="s">
        <v>376</v>
      </c>
      <c r="V120" s="139" t="s">
        <v>944</v>
      </c>
      <c r="W120" s="139" t="s">
        <v>381</v>
      </c>
      <c r="X120" s="212">
        <v>2.36</v>
      </c>
      <c r="Y120" s="139" t="s">
        <v>924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149">
        <v>13</v>
      </c>
      <c r="AG120" s="139" t="s">
        <v>395</v>
      </c>
      <c r="AH120" s="139" t="s">
        <v>787</v>
      </c>
      <c r="AI120" s="216">
        <v>5.17</v>
      </c>
      <c r="AJ120" s="216">
        <v>3.51</v>
      </c>
      <c r="AK120" s="149">
        <v>2</v>
      </c>
      <c r="AL120" s="221">
        <f t="shared" si="1"/>
        <v>-0.43019943019943019</v>
      </c>
    </row>
    <row r="121" spans="1:38" x14ac:dyDescent="0.35">
      <c r="A121" s="139">
        <v>71</v>
      </c>
      <c r="B121" s="161">
        <v>897</v>
      </c>
      <c r="C121" s="161">
        <v>165</v>
      </c>
      <c r="D121" s="139" t="s">
        <v>798</v>
      </c>
      <c r="E121" s="139" t="s">
        <v>28</v>
      </c>
      <c r="F121" s="212">
        <v>0.62</v>
      </c>
      <c r="G121" s="212">
        <v>2.8</v>
      </c>
      <c r="H121" s="148">
        <v>5</v>
      </c>
      <c r="I121" s="148">
        <v>12</v>
      </c>
      <c r="J121" s="148">
        <v>16.39</v>
      </c>
      <c r="K121" s="148">
        <v>34.89</v>
      </c>
      <c r="L121" s="148">
        <v>50.13</v>
      </c>
      <c r="M121" s="148">
        <v>69.58</v>
      </c>
      <c r="N121" s="148">
        <v>78.98</v>
      </c>
      <c r="O121" s="148">
        <v>94.52</v>
      </c>
      <c r="P121" s="139" t="s">
        <v>952</v>
      </c>
      <c r="Q121" s="139" t="s">
        <v>946</v>
      </c>
      <c r="R121" s="139" t="s">
        <v>812</v>
      </c>
      <c r="S121" s="139">
        <v>93</v>
      </c>
      <c r="T121" s="139" t="s">
        <v>116</v>
      </c>
      <c r="U121" s="139" t="s">
        <v>376</v>
      </c>
      <c r="V121" s="139" t="s">
        <v>944</v>
      </c>
      <c r="W121" s="139" t="s">
        <v>381</v>
      </c>
      <c r="X121" s="212">
        <v>2.36</v>
      </c>
      <c r="Y121" s="139" t="s">
        <v>924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149">
        <v>15</v>
      </c>
      <c r="AG121" s="139" t="s">
        <v>395</v>
      </c>
      <c r="AH121" s="139" t="s">
        <v>787</v>
      </c>
      <c r="AI121" s="216">
        <v>5.17</v>
      </c>
      <c r="AJ121" s="216">
        <v>3.51</v>
      </c>
      <c r="AK121" s="149">
        <v>3.5</v>
      </c>
      <c r="AL121" s="221">
        <f t="shared" si="1"/>
        <v>-2.8490028490027884E-3</v>
      </c>
    </row>
    <row r="122" spans="1:38" x14ac:dyDescent="0.35">
      <c r="A122" s="139">
        <v>73</v>
      </c>
      <c r="B122" s="161">
        <v>951</v>
      </c>
      <c r="C122" s="161">
        <v>172</v>
      </c>
      <c r="D122" s="139" t="s">
        <v>798</v>
      </c>
      <c r="E122" s="139" t="s">
        <v>953</v>
      </c>
      <c r="F122" s="212">
        <v>2.375</v>
      </c>
      <c r="G122" s="212">
        <v>2.6</v>
      </c>
      <c r="H122" s="148">
        <v>4.24</v>
      </c>
      <c r="I122" s="148">
        <v>17.670000000000002</v>
      </c>
      <c r="J122" s="148">
        <v>18.899999999999999</v>
      </c>
      <c r="K122" s="148">
        <v>47</v>
      </c>
      <c r="L122" s="148">
        <v>54.77</v>
      </c>
      <c r="M122" s="148">
        <v>70.489999999999995</v>
      </c>
      <c r="N122" s="148">
        <v>79.86</v>
      </c>
      <c r="O122" s="148">
        <v>89.22</v>
      </c>
      <c r="P122" s="139" t="s">
        <v>28</v>
      </c>
      <c r="Q122" s="139" t="s">
        <v>789</v>
      </c>
      <c r="R122" s="139" t="s">
        <v>836</v>
      </c>
      <c r="S122" s="139">
        <v>93</v>
      </c>
      <c r="T122" s="139" t="s">
        <v>20</v>
      </c>
      <c r="U122" s="139" t="s">
        <v>376</v>
      </c>
      <c r="V122" s="139" t="s">
        <v>944</v>
      </c>
      <c r="W122" s="139" t="s">
        <v>28</v>
      </c>
      <c r="X122" s="212" t="s">
        <v>28</v>
      </c>
      <c r="Y122" s="139" t="s">
        <v>924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798</v>
      </c>
      <c r="AE122" s="139" t="s">
        <v>773</v>
      </c>
      <c r="AF122" s="149">
        <v>2</v>
      </c>
      <c r="AG122" s="139" t="s">
        <v>395</v>
      </c>
      <c r="AH122" s="139" t="s">
        <v>787</v>
      </c>
      <c r="AI122" s="216">
        <v>5.25</v>
      </c>
      <c r="AJ122" s="216">
        <v>2.7</v>
      </c>
      <c r="AK122" s="149">
        <v>3.4</v>
      </c>
      <c r="AL122" s="221">
        <f t="shared" si="1"/>
        <v>0.25925925925925913</v>
      </c>
    </row>
    <row r="123" spans="1:38" x14ac:dyDescent="0.35">
      <c r="A123" s="139">
        <v>73</v>
      </c>
      <c r="B123" s="161">
        <v>952</v>
      </c>
      <c r="C123" s="161">
        <v>173</v>
      </c>
      <c r="D123" s="139" t="s">
        <v>798</v>
      </c>
      <c r="E123" s="139" t="s">
        <v>953</v>
      </c>
      <c r="F123" s="212">
        <v>2.375</v>
      </c>
      <c r="G123" s="212">
        <v>2.6</v>
      </c>
      <c r="H123" s="148">
        <v>4.24</v>
      </c>
      <c r="I123" s="148">
        <v>17.670000000000002</v>
      </c>
      <c r="J123" s="148">
        <v>18.899999999999999</v>
      </c>
      <c r="K123" s="148">
        <v>47</v>
      </c>
      <c r="L123" s="148">
        <v>54.77</v>
      </c>
      <c r="M123" s="148">
        <v>70.489999999999995</v>
      </c>
      <c r="N123" s="148">
        <v>79.86</v>
      </c>
      <c r="O123" s="148">
        <v>89.22</v>
      </c>
      <c r="P123" s="139" t="s">
        <v>28</v>
      </c>
      <c r="Q123" s="139" t="s">
        <v>789</v>
      </c>
      <c r="R123" s="139" t="s">
        <v>836</v>
      </c>
      <c r="S123" s="139">
        <v>93</v>
      </c>
      <c r="T123" s="139" t="s">
        <v>20</v>
      </c>
      <c r="U123" s="139" t="s">
        <v>376</v>
      </c>
      <c r="V123" s="139" t="s">
        <v>944</v>
      </c>
      <c r="W123" s="139" t="s">
        <v>28</v>
      </c>
      <c r="X123" s="212" t="s">
        <v>28</v>
      </c>
      <c r="Y123" s="139" t="s">
        <v>924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798</v>
      </c>
      <c r="AE123" s="139" t="s">
        <v>773</v>
      </c>
      <c r="AF123" s="149">
        <v>4</v>
      </c>
      <c r="AG123" s="139" t="s">
        <v>395</v>
      </c>
      <c r="AH123" s="139" t="s">
        <v>787</v>
      </c>
      <c r="AI123" s="216">
        <v>5.25</v>
      </c>
      <c r="AJ123" s="216">
        <v>2.7</v>
      </c>
      <c r="AK123" s="149">
        <v>3.8</v>
      </c>
      <c r="AL123" s="221">
        <f t="shared" si="1"/>
        <v>0.40740740740740727</v>
      </c>
    </row>
    <row r="124" spans="1:38" x14ac:dyDescent="0.35">
      <c r="A124" s="139">
        <v>73</v>
      </c>
      <c r="B124" s="161">
        <v>953</v>
      </c>
      <c r="C124" s="161">
        <v>174</v>
      </c>
      <c r="D124" s="139" t="s">
        <v>798</v>
      </c>
      <c r="E124" s="139" t="s">
        <v>953</v>
      </c>
      <c r="F124" s="212">
        <v>2.375</v>
      </c>
      <c r="G124" s="212">
        <v>2.6</v>
      </c>
      <c r="H124" s="148">
        <v>4.24</v>
      </c>
      <c r="I124" s="148">
        <v>17.670000000000002</v>
      </c>
      <c r="J124" s="148">
        <v>18.899999999999999</v>
      </c>
      <c r="K124" s="148">
        <v>47</v>
      </c>
      <c r="L124" s="148">
        <v>54.77</v>
      </c>
      <c r="M124" s="148">
        <v>70.489999999999995</v>
      </c>
      <c r="N124" s="148">
        <v>79.86</v>
      </c>
      <c r="O124" s="148">
        <v>89.22</v>
      </c>
      <c r="P124" s="139" t="s">
        <v>28</v>
      </c>
      <c r="Q124" s="139" t="s">
        <v>789</v>
      </c>
      <c r="R124" s="139" t="s">
        <v>836</v>
      </c>
      <c r="S124" s="139">
        <v>93</v>
      </c>
      <c r="T124" s="139" t="s">
        <v>20</v>
      </c>
      <c r="U124" s="139" t="s">
        <v>376</v>
      </c>
      <c r="V124" s="139" t="s">
        <v>944</v>
      </c>
      <c r="W124" s="139" t="s">
        <v>28</v>
      </c>
      <c r="X124" s="212" t="s">
        <v>28</v>
      </c>
      <c r="Y124" s="139" t="s">
        <v>924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798</v>
      </c>
      <c r="AE124" s="139" t="s">
        <v>773</v>
      </c>
      <c r="AF124" s="149">
        <v>6</v>
      </c>
      <c r="AG124" s="139" t="s">
        <v>395</v>
      </c>
      <c r="AH124" s="139" t="s">
        <v>787</v>
      </c>
      <c r="AI124" s="216">
        <v>5.25</v>
      </c>
      <c r="AJ124" s="216">
        <v>2.7</v>
      </c>
      <c r="AK124" s="149">
        <v>4.0999999999999996</v>
      </c>
      <c r="AL124" s="221">
        <f t="shared" si="1"/>
        <v>0.51851851851851827</v>
      </c>
    </row>
    <row r="125" spans="1:38" x14ac:dyDescent="0.35">
      <c r="A125" s="139">
        <v>73</v>
      </c>
      <c r="B125" s="161">
        <v>954</v>
      </c>
      <c r="C125" s="161">
        <v>175</v>
      </c>
      <c r="D125" s="139" t="s">
        <v>798</v>
      </c>
      <c r="E125" s="139" t="s">
        <v>953</v>
      </c>
      <c r="F125" s="212">
        <v>2.375</v>
      </c>
      <c r="G125" s="212">
        <v>2.6</v>
      </c>
      <c r="H125" s="148">
        <v>4.24</v>
      </c>
      <c r="I125" s="148">
        <v>17.670000000000002</v>
      </c>
      <c r="J125" s="148">
        <v>18.899999999999999</v>
      </c>
      <c r="K125" s="148">
        <v>47</v>
      </c>
      <c r="L125" s="148">
        <v>54.77</v>
      </c>
      <c r="M125" s="148">
        <v>70.489999999999995</v>
      </c>
      <c r="N125" s="148">
        <v>79.86</v>
      </c>
      <c r="O125" s="148">
        <v>89.22</v>
      </c>
      <c r="P125" s="139" t="s">
        <v>28</v>
      </c>
      <c r="Q125" s="139" t="s">
        <v>789</v>
      </c>
      <c r="R125" s="139" t="s">
        <v>836</v>
      </c>
      <c r="S125" s="139">
        <v>93</v>
      </c>
      <c r="T125" s="139" t="s">
        <v>20</v>
      </c>
      <c r="U125" s="139" t="s">
        <v>376</v>
      </c>
      <c r="V125" s="139" t="s">
        <v>944</v>
      </c>
      <c r="W125" s="139" t="s">
        <v>28</v>
      </c>
      <c r="X125" s="212" t="s">
        <v>28</v>
      </c>
      <c r="Y125" s="139" t="s">
        <v>924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798</v>
      </c>
      <c r="AE125" s="139" t="s">
        <v>773</v>
      </c>
      <c r="AF125" s="149">
        <v>8</v>
      </c>
      <c r="AG125" s="139" t="s">
        <v>395</v>
      </c>
      <c r="AH125" s="139" t="s">
        <v>787</v>
      </c>
      <c r="AI125" s="216">
        <v>5.25</v>
      </c>
      <c r="AJ125" s="216">
        <v>2.7</v>
      </c>
      <c r="AK125" s="149">
        <v>4.3</v>
      </c>
      <c r="AL125" s="221">
        <f t="shared" si="1"/>
        <v>0.59259259259259245</v>
      </c>
    </row>
    <row r="126" spans="1:38" x14ac:dyDescent="0.35">
      <c r="A126" s="139">
        <v>73</v>
      </c>
      <c r="B126" s="161">
        <v>955</v>
      </c>
      <c r="C126" s="161">
        <v>176</v>
      </c>
      <c r="D126" s="139" t="s">
        <v>798</v>
      </c>
      <c r="E126" s="139" t="s">
        <v>953</v>
      </c>
      <c r="F126" s="212">
        <v>2.375</v>
      </c>
      <c r="G126" s="212">
        <v>2.6</v>
      </c>
      <c r="H126" s="148">
        <v>4.24</v>
      </c>
      <c r="I126" s="148">
        <v>17.670000000000002</v>
      </c>
      <c r="J126" s="148">
        <v>18.899999999999999</v>
      </c>
      <c r="K126" s="148">
        <v>47</v>
      </c>
      <c r="L126" s="148">
        <v>54.77</v>
      </c>
      <c r="M126" s="148">
        <v>70.489999999999995</v>
      </c>
      <c r="N126" s="148">
        <v>79.86</v>
      </c>
      <c r="O126" s="148">
        <v>89.22</v>
      </c>
      <c r="P126" s="139" t="s">
        <v>28</v>
      </c>
      <c r="Q126" s="139" t="s">
        <v>789</v>
      </c>
      <c r="R126" s="139" t="s">
        <v>836</v>
      </c>
      <c r="S126" s="139">
        <v>93</v>
      </c>
      <c r="T126" s="139" t="s">
        <v>20</v>
      </c>
      <c r="U126" s="139" t="s">
        <v>376</v>
      </c>
      <c r="V126" s="139" t="s">
        <v>944</v>
      </c>
      <c r="W126" s="139" t="s">
        <v>28</v>
      </c>
      <c r="X126" s="212" t="s">
        <v>28</v>
      </c>
      <c r="Y126" s="139" t="s">
        <v>924</v>
      </c>
      <c r="Z126" s="139" t="s">
        <v>934</v>
      </c>
      <c r="AA126" s="139" t="s">
        <v>934</v>
      </c>
      <c r="AB126" s="139" t="s">
        <v>934</v>
      </c>
      <c r="AC126" s="139" t="s">
        <v>773</v>
      </c>
      <c r="AD126" s="139" t="s">
        <v>798</v>
      </c>
      <c r="AE126" s="139" t="s">
        <v>773</v>
      </c>
      <c r="AF126" s="149">
        <v>10</v>
      </c>
      <c r="AG126" s="139" t="s">
        <v>395</v>
      </c>
      <c r="AH126" s="139" t="s">
        <v>787</v>
      </c>
      <c r="AI126" s="216">
        <v>5.25</v>
      </c>
      <c r="AJ126" s="216">
        <v>2.7</v>
      </c>
      <c r="AK126" s="149">
        <v>4.7</v>
      </c>
      <c r="AL126" s="221">
        <f t="shared" si="1"/>
        <v>0.7407407407407407</v>
      </c>
    </row>
    <row r="127" spans="1:38" x14ac:dyDescent="0.35">
      <c r="A127" s="139">
        <v>73</v>
      </c>
      <c r="B127" s="161">
        <v>968</v>
      </c>
      <c r="C127" s="161">
        <v>177</v>
      </c>
      <c r="D127" s="139" t="s">
        <v>798</v>
      </c>
      <c r="E127" s="139" t="s">
        <v>953</v>
      </c>
      <c r="F127" s="212">
        <v>2.375</v>
      </c>
      <c r="G127" s="212">
        <v>2.6</v>
      </c>
      <c r="H127" s="148">
        <v>4.24</v>
      </c>
      <c r="I127" s="148">
        <v>17.670000000000002</v>
      </c>
      <c r="J127" s="148">
        <v>18.899999999999999</v>
      </c>
      <c r="K127" s="148">
        <v>47</v>
      </c>
      <c r="L127" s="148">
        <v>54.77</v>
      </c>
      <c r="M127" s="148">
        <v>70.489999999999995</v>
      </c>
      <c r="N127" s="148">
        <v>79.86</v>
      </c>
      <c r="O127" s="148">
        <v>89.22</v>
      </c>
      <c r="P127" s="139" t="s">
        <v>28</v>
      </c>
      <c r="Q127" s="139" t="s">
        <v>789</v>
      </c>
      <c r="R127" s="139" t="s">
        <v>836</v>
      </c>
      <c r="S127" s="139">
        <v>93</v>
      </c>
      <c r="T127" s="139" t="s">
        <v>20</v>
      </c>
      <c r="U127" s="139" t="s">
        <v>376</v>
      </c>
      <c r="V127" s="139" t="s">
        <v>944</v>
      </c>
      <c r="W127" s="139" t="s">
        <v>28</v>
      </c>
      <c r="X127" s="212" t="s">
        <v>28</v>
      </c>
      <c r="Y127" s="139" t="s">
        <v>924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149">
        <v>2</v>
      </c>
      <c r="AG127" s="139" t="s">
        <v>395</v>
      </c>
      <c r="AH127" s="139" t="s">
        <v>787</v>
      </c>
      <c r="AI127" s="216">
        <v>5.25</v>
      </c>
      <c r="AJ127" s="216">
        <v>2.7</v>
      </c>
      <c r="AK127" s="149">
        <v>3.1</v>
      </c>
      <c r="AL127" s="221">
        <f t="shared" si="1"/>
        <v>0.14814814814814811</v>
      </c>
    </row>
    <row r="128" spans="1:38" x14ac:dyDescent="0.35">
      <c r="A128" s="139">
        <v>73</v>
      </c>
      <c r="B128" s="161">
        <v>969</v>
      </c>
      <c r="C128" s="161">
        <v>178</v>
      </c>
      <c r="D128" s="139" t="s">
        <v>798</v>
      </c>
      <c r="E128" s="139" t="s">
        <v>953</v>
      </c>
      <c r="F128" s="212">
        <v>2.375</v>
      </c>
      <c r="G128" s="212">
        <v>2.6</v>
      </c>
      <c r="H128" s="148">
        <v>4.24</v>
      </c>
      <c r="I128" s="148">
        <v>17.670000000000002</v>
      </c>
      <c r="J128" s="148">
        <v>18.899999999999999</v>
      </c>
      <c r="K128" s="148">
        <v>47</v>
      </c>
      <c r="L128" s="148">
        <v>54.77</v>
      </c>
      <c r="M128" s="148">
        <v>70.489999999999995</v>
      </c>
      <c r="N128" s="148">
        <v>79.86</v>
      </c>
      <c r="O128" s="148">
        <v>89.22</v>
      </c>
      <c r="P128" s="139" t="s">
        <v>28</v>
      </c>
      <c r="Q128" s="139" t="s">
        <v>789</v>
      </c>
      <c r="R128" s="139" t="s">
        <v>836</v>
      </c>
      <c r="S128" s="139">
        <v>93</v>
      </c>
      <c r="T128" s="139" t="s">
        <v>20</v>
      </c>
      <c r="U128" s="139" t="s">
        <v>376</v>
      </c>
      <c r="V128" s="139" t="s">
        <v>944</v>
      </c>
      <c r="W128" s="139" t="s">
        <v>28</v>
      </c>
      <c r="X128" s="212" t="s">
        <v>28</v>
      </c>
      <c r="Y128" s="139" t="s">
        <v>924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149">
        <v>4</v>
      </c>
      <c r="AG128" s="139" t="s">
        <v>395</v>
      </c>
      <c r="AH128" s="139" t="s">
        <v>787</v>
      </c>
      <c r="AI128" s="216">
        <v>5.25</v>
      </c>
      <c r="AJ128" s="216">
        <v>2.7</v>
      </c>
      <c r="AK128" s="149">
        <v>3.6</v>
      </c>
      <c r="AL128" s="221">
        <f t="shared" si="1"/>
        <v>0.33333333333333326</v>
      </c>
    </row>
    <row r="129" spans="1:38" x14ac:dyDescent="0.35">
      <c r="A129" s="139">
        <v>73</v>
      </c>
      <c r="B129" s="161">
        <v>970</v>
      </c>
      <c r="C129" s="161">
        <v>179</v>
      </c>
      <c r="D129" s="139" t="s">
        <v>798</v>
      </c>
      <c r="E129" s="139" t="s">
        <v>953</v>
      </c>
      <c r="F129" s="212">
        <v>2.375</v>
      </c>
      <c r="G129" s="212">
        <v>2.6</v>
      </c>
      <c r="H129" s="148">
        <v>4.24</v>
      </c>
      <c r="I129" s="148">
        <v>17.670000000000002</v>
      </c>
      <c r="J129" s="148">
        <v>18.899999999999999</v>
      </c>
      <c r="K129" s="148">
        <v>47</v>
      </c>
      <c r="L129" s="148">
        <v>54.77</v>
      </c>
      <c r="M129" s="148">
        <v>70.489999999999995</v>
      </c>
      <c r="N129" s="148">
        <v>79.86</v>
      </c>
      <c r="O129" s="148">
        <v>89.22</v>
      </c>
      <c r="P129" s="139" t="s">
        <v>28</v>
      </c>
      <c r="Q129" s="139" t="s">
        <v>789</v>
      </c>
      <c r="R129" s="139" t="s">
        <v>836</v>
      </c>
      <c r="S129" s="139">
        <v>93</v>
      </c>
      <c r="T129" s="139" t="s">
        <v>20</v>
      </c>
      <c r="U129" s="139" t="s">
        <v>376</v>
      </c>
      <c r="V129" s="139" t="s">
        <v>944</v>
      </c>
      <c r="W129" s="139" t="s">
        <v>28</v>
      </c>
      <c r="X129" s="212" t="s">
        <v>28</v>
      </c>
      <c r="Y129" s="139" t="s">
        <v>924</v>
      </c>
      <c r="Z129" s="139" t="s">
        <v>934</v>
      </c>
      <c r="AA129" s="139" t="s">
        <v>934</v>
      </c>
      <c r="AB129" s="139" t="s">
        <v>934</v>
      </c>
      <c r="AC129" s="139" t="s">
        <v>773</v>
      </c>
      <c r="AD129" s="139" t="s">
        <v>773</v>
      </c>
      <c r="AE129" s="139" t="s">
        <v>773</v>
      </c>
      <c r="AF129" s="149">
        <v>6</v>
      </c>
      <c r="AG129" s="139" t="s">
        <v>395</v>
      </c>
      <c r="AH129" s="139" t="s">
        <v>787</v>
      </c>
      <c r="AI129" s="216">
        <v>5.25</v>
      </c>
      <c r="AJ129" s="216">
        <v>2.7</v>
      </c>
      <c r="AK129" s="149">
        <v>3.8</v>
      </c>
      <c r="AL129" s="221">
        <f t="shared" si="1"/>
        <v>0.40740740740740727</v>
      </c>
    </row>
    <row r="130" spans="1:38" x14ac:dyDescent="0.35">
      <c r="A130" s="139">
        <v>73</v>
      </c>
      <c r="B130" s="161">
        <v>971</v>
      </c>
      <c r="C130" s="161">
        <v>180</v>
      </c>
      <c r="D130" s="139" t="s">
        <v>798</v>
      </c>
      <c r="E130" s="139" t="s">
        <v>953</v>
      </c>
      <c r="F130" s="212">
        <v>2.375</v>
      </c>
      <c r="G130" s="212">
        <v>2.6</v>
      </c>
      <c r="H130" s="148">
        <v>4.24</v>
      </c>
      <c r="I130" s="148">
        <v>17.670000000000002</v>
      </c>
      <c r="J130" s="148">
        <v>18.899999999999999</v>
      </c>
      <c r="K130" s="148">
        <v>47</v>
      </c>
      <c r="L130" s="148">
        <v>54.77</v>
      </c>
      <c r="M130" s="148">
        <v>70.489999999999995</v>
      </c>
      <c r="N130" s="148">
        <v>79.86</v>
      </c>
      <c r="O130" s="148">
        <v>89.22</v>
      </c>
      <c r="P130" s="139" t="s">
        <v>28</v>
      </c>
      <c r="Q130" s="139" t="s">
        <v>789</v>
      </c>
      <c r="R130" s="139" t="s">
        <v>836</v>
      </c>
      <c r="S130" s="139">
        <v>93</v>
      </c>
      <c r="T130" s="139" t="s">
        <v>20</v>
      </c>
      <c r="U130" s="139" t="s">
        <v>376</v>
      </c>
      <c r="V130" s="139" t="s">
        <v>944</v>
      </c>
      <c r="W130" s="139" t="s">
        <v>28</v>
      </c>
      <c r="X130" s="212" t="s">
        <v>28</v>
      </c>
      <c r="Y130" s="139" t="s">
        <v>924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149">
        <v>8</v>
      </c>
      <c r="AG130" s="139" t="s">
        <v>395</v>
      </c>
      <c r="AH130" s="139" t="s">
        <v>787</v>
      </c>
      <c r="AI130" s="216">
        <v>5.25</v>
      </c>
      <c r="AJ130" s="216">
        <v>2.7</v>
      </c>
      <c r="AK130" s="149">
        <v>3.9</v>
      </c>
      <c r="AL130" s="221">
        <f t="shared" si="1"/>
        <v>0.44444444444444431</v>
      </c>
    </row>
    <row r="131" spans="1:38" x14ac:dyDescent="0.35">
      <c r="A131" s="139">
        <v>73</v>
      </c>
      <c r="B131" s="161">
        <v>972</v>
      </c>
      <c r="C131" s="161">
        <v>181</v>
      </c>
      <c r="D131" s="139" t="s">
        <v>798</v>
      </c>
      <c r="E131" s="139" t="s">
        <v>953</v>
      </c>
      <c r="F131" s="212">
        <v>2.375</v>
      </c>
      <c r="G131" s="212">
        <v>2.6</v>
      </c>
      <c r="H131" s="148">
        <v>4.24</v>
      </c>
      <c r="I131" s="148">
        <v>17.670000000000002</v>
      </c>
      <c r="J131" s="148">
        <v>18.899999999999999</v>
      </c>
      <c r="K131" s="148">
        <v>47</v>
      </c>
      <c r="L131" s="148">
        <v>54.77</v>
      </c>
      <c r="M131" s="148">
        <v>70.489999999999995</v>
      </c>
      <c r="N131" s="148">
        <v>79.86</v>
      </c>
      <c r="O131" s="148">
        <v>89.22</v>
      </c>
      <c r="P131" s="139" t="s">
        <v>28</v>
      </c>
      <c r="Q131" s="139" t="s">
        <v>789</v>
      </c>
      <c r="R131" s="139" t="s">
        <v>836</v>
      </c>
      <c r="S131" s="139">
        <v>93</v>
      </c>
      <c r="T131" s="139" t="s">
        <v>20</v>
      </c>
      <c r="U131" s="139" t="s">
        <v>376</v>
      </c>
      <c r="V131" s="139" t="s">
        <v>944</v>
      </c>
      <c r="W131" s="139" t="s">
        <v>28</v>
      </c>
      <c r="X131" s="212" t="s">
        <v>28</v>
      </c>
      <c r="Y131" s="139" t="s">
        <v>924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149">
        <v>10</v>
      </c>
      <c r="AG131" s="139" t="s">
        <v>395</v>
      </c>
      <c r="AH131" s="139" t="s">
        <v>787</v>
      </c>
      <c r="AI131" s="216">
        <v>5.25</v>
      </c>
      <c r="AJ131" s="216">
        <v>2.7</v>
      </c>
      <c r="AK131" s="149">
        <v>4</v>
      </c>
      <c r="AL131" s="221">
        <f t="shared" ref="AL131:AL194" si="2">(AK131-AJ131)/AJ131</f>
        <v>0.4814814814814814</v>
      </c>
    </row>
    <row r="132" spans="1:38" x14ac:dyDescent="0.35">
      <c r="A132" s="139">
        <v>73</v>
      </c>
      <c r="B132" s="161">
        <v>988</v>
      </c>
      <c r="C132" s="161">
        <v>182</v>
      </c>
      <c r="D132" s="139" t="s">
        <v>798</v>
      </c>
      <c r="E132" s="139" t="s">
        <v>953</v>
      </c>
      <c r="F132" s="212">
        <v>2.375</v>
      </c>
      <c r="G132" s="212">
        <v>2.6</v>
      </c>
      <c r="H132" s="148">
        <v>4.24</v>
      </c>
      <c r="I132" s="148">
        <v>17.670000000000002</v>
      </c>
      <c r="J132" s="148">
        <v>18.899999999999999</v>
      </c>
      <c r="K132" s="148">
        <v>47</v>
      </c>
      <c r="L132" s="148">
        <v>54.77</v>
      </c>
      <c r="M132" s="148">
        <v>70.489999999999995</v>
      </c>
      <c r="N132" s="148">
        <v>79.86</v>
      </c>
      <c r="O132" s="148">
        <v>89.22</v>
      </c>
      <c r="P132" s="139" t="s">
        <v>28</v>
      </c>
      <c r="Q132" s="139" t="s">
        <v>789</v>
      </c>
      <c r="R132" s="139" t="s">
        <v>836</v>
      </c>
      <c r="S132" s="139">
        <v>93</v>
      </c>
      <c r="T132" s="139" t="s">
        <v>893</v>
      </c>
      <c r="U132" s="139" t="s">
        <v>376</v>
      </c>
      <c r="V132" s="139" t="s">
        <v>944</v>
      </c>
      <c r="W132" s="139" t="s">
        <v>28</v>
      </c>
      <c r="X132" s="212" t="s">
        <v>28</v>
      </c>
      <c r="Y132" s="139" t="s">
        <v>925</v>
      </c>
      <c r="Z132" s="139" t="s">
        <v>28</v>
      </c>
      <c r="AA132" s="139" t="s">
        <v>28</v>
      </c>
      <c r="AB132" s="139" t="s">
        <v>28</v>
      </c>
      <c r="AC132" s="139" t="s">
        <v>773</v>
      </c>
      <c r="AD132" s="139" t="s">
        <v>773</v>
      </c>
      <c r="AE132" s="139" t="s">
        <v>773</v>
      </c>
      <c r="AF132" s="149">
        <v>2</v>
      </c>
      <c r="AG132" s="139" t="s">
        <v>395</v>
      </c>
      <c r="AH132" s="139" t="s">
        <v>787</v>
      </c>
      <c r="AI132" s="216">
        <v>5.25</v>
      </c>
      <c r="AJ132" s="216">
        <v>2.7</v>
      </c>
      <c r="AK132" s="149">
        <v>3.05</v>
      </c>
      <c r="AL132" s="221">
        <f t="shared" si="2"/>
        <v>0.12962962962962948</v>
      </c>
    </row>
    <row r="133" spans="1:38" x14ac:dyDescent="0.35">
      <c r="A133" s="139">
        <v>73</v>
      </c>
      <c r="B133" s="161">
        <v>989</v>
      </c>
      <c r="C133" s="161">
        <v>183</v>
      </c>
      <c r="D133" s="139" t="s">
        <v>798</v>
      </c>
      <c r="E133" s="139" t="s">
        <v>953</v>
      </c>
      <c r="F133" s="212">
        <v>2.375</v>
      </c>
      <c r="G133" s="212">
        <v>2.6</v>
      </c>
      <c r="H133" s="148">
        <v>4.24</v>
      </c>
      <c r="I133" s="148">
        <v>17.670000000000002</v>
      </c>
      <c r="J133" s="148">
        <v>18.899999999999999</v>
      </c>
      <c r="K133" s="148">
        <v>47</v>
      </c>
      <c r="L133" s="148">
        <v>54.77</v>
      </c>
      <c r="M133" s="148">
        <v>70.489999999999995</v>
      </c>
      <c r="N133" s="148">
        <v>79.86</v>
      </c>
      <c r="O133" s="148">
        <v>89.22</v>
      </c>
      <c r="P133" s="139" t="s">
        <v>28</v>
      </c>
      <c r="Q133" s="139" t="s">
        <v>789</v>
      </c>
      <c r="R133" s="139" t="s">
        <v>836</v>
      </c>
      <c r="S133" s="139">
        <v>93</v>
      </c>
      <c r="T133" s="139" t="s">
        <v>893</v>
      </c>
      <c r="U133" s="139" t="s">
        <v>376</v>
      </c>
      <c r="V133" s="139" t="s">
        <v>944</v>
      </c>
      <c r="W133" s="139" t="s">
        <v>28</v>
      </c>
      <c r="X133" s="212" t="s">
        <v>28</v>
      </c>
      <c r="Y133" s="139" t="s">
        <v>925</v>
      </c>
      <c r="Z133" s="139" t="s">
        <v>28</v>
      </c>
      <c r="AA133" s="139" t="s">
        <v>28</v>
      </c>
      <c r="AB133" s="139" t="s">
        <v>28</v>
      </c>
      <c r="AC133" s="139" t="s">
        <v>773</v>
      </c>
      <c r="AD133" s="139" t="s">
        <v>773</v>
      </c>
      <c r="AE133" s="139" t="s">
        <v>773</v>
      </c>
      <c r="AF133" s="149">
        <v>3</v>
      </c>
      <c r="AG133" s="139" t="s">
        <v>395</v>
      </c>
      <c r="AH133" s="139" t="s">
        <v>787</v>
      </c>
      <c r="AI133" s="216">
        <v>5.25</v>
      </c>
      <c r="AJ133" s="216">
        <v>2.7</v>
      </c>
      <c r="AK133" s="149">
        <v>3.2</v>
      </c>
      <c r="AL133" s="221">
        <f t="shared" si="2"/>
        <v>0.18518518518518517</v>
      </c>
    </row>
    <row r="134" spans="1:38" x14ac:dyDescent="0.35">
      <c r="A134" s="139">
        <v>73</v>
      </c>
      <c r="B134" s="161">
        <v>990</v>
      </c>
      <c r="C134" s="161">
        <v>184</v>
      </c>
      <c r="D134" s="139" t="s">
        <v>798</v>
      </c>
      <c r="E134" s="139" t="s">
        <v>953</v>
      </c>
      <c r="F134" s="212">
        <v>2.375</v>
      </c>
      <c r="G134" s="212">
        <v>2.6</v>
      </c>
      <c r="H134" s="148">
        <v>4.24</v>
      </c>
      <c r="I134" s="148">
        <v>17.670000000000002</v>
      </c>
      <c r="J134" s="148">
        <v>18.899999999999999</v>
      </c>
      <c r="K134" s="148">
        <v>47</v>
      </c>
      <c r="L134" s="148">
        <v>54.77</v>
      </c>
      <c r="M134" s="148">
        <v>70.489999999999995</v>
      </c>
      <c r="N134" s="148">
        <v>79.86</v>
      </c>
      <c r="O134" s="148">
        <v>89.22</v>
      </c>
      <c r="P134" s="139" t="s">
        <v>28</v>
      </c>
      <c r="Q134" s="139" t="s">
        <v>789</v>
      </c>
      <c r="R134" s="139" t="s">
        <v>836</v>
      </c>
      <c r="S134" s="139">
        <v>93</v>
      </c>
      <c r="T134" s="139" t="s">
        <v>893</v>
      </c>
      <c r="U134" s="139" t="s">
        <v>376</v>
      </c>
      <c r="V134" s="139" t="s">
        <v>944</v>
      </c>
      <c r="W134" s="139" t="s">
        <v>28</v>
      </c>
      <c r="X134" s="212" t="s">
        <v>28</v>
      </c>
      <c r="Y134" s="139" t="s">
        <v>925</v>
      </c>
      <c r="Z134" s="139" t="s">
        <v>28</v>
      </c>
      <c r="AA134" s="139" t="s">
        <v>28</v>
      </c>
      <c r="AB134" s="139" t="s">
        <v>28</v>
      </c>
      <c r="AC134" s="139" t="s">
        <v>773</v>
      </c>
      <c r="AD134" s="139" t="s">
        <v>773</v>
      </c>
      <c r="AE134" s="139" t="s">
        <v>773</v>
      </c>
      <c r="AF134" s="149">
        <v>4</v>
      </c>
      <c r="AG134" s="139" t="s">
        <v>395</v>
      </c>
      <c r="AH134" s="139" t="s">
        <v>787</v>
      </c>
      <c r="AI134" s="216">
        <v>5.25</v>
      </c>
      <c r="AJ134" s="216">
        <v>2.7</v>
      </c>
      <c r="AK134" s="149">
        <v>3.3</v>
      </c>
      <c r="AL134" s="221">
        <f t="shared" si="2"/>
        <v>0.22222222222222207</v>
      </c>
    </row>
    <row r="135" spans="1:38" x14ac:dyDescent="0.35">
      <c r="A135" s="139">
        <v>73</v>
      </c>
      <c r="B135" s="161">
        <v>991</v>
      </c>
      <c r="C135" s="161">
        <v>185</v>
      </c>
      <c r="D135" s="139" t="s">
        <v>798</v>
      </c>
      <c r="E135" s="139" t="s">
        <v>953</v>
      </c>
      <c r="F135" s="212">
        <v>2.375</v>
      </c>
      <c r="G135" s="212">
        <v>2.6</v>
      </c>
      <c r="H135" s="148">
        <v>4.24</v>
      </c>
      <c r="I135" s="148">
        <v>17.670000000000002</v>
      </c>
      <c r="J135" s="148">
        <v>18.899999999999999</v>
      </c>
      <c r="K135" s="148">
        <v>47</v>
      </c>
      <c r="L135" s="148">
        <v>54.77</v>
      </c>
      <c r="M135" s="148">
        <v>70.489999999999995</v>
      </c>
      <c r="N135" s="148">
        <v>79.86</v>
      </c>
      <c r="O135" s="148">
        <v>89.22</v>
      </c>
      <c r="P135" s="139" t="s">
        <v>28</v>
      </c>
      <c r="Q135" s="139" t="s">
        <v>789</v>
      </c>
      <c r="R135" s="139" t="s">
        <v>836</v>
      </c>
      <c r="S135" s="139">
        <v>93</v>
      </c>
      <c r="T135" s="139" t="s">
        <v>893</v>
      </c>
      <c r="U135" s="139" t="s">
        <v>376</v>
      </c>
      <c r="V135" s="139" t="s">
        <v>944</v>
      </c>
      <c r="W135" s="139" t="s">
        <v>28</v>
      </c>
      <c r="X135" s="212" t="s">
        <v>28</v>
      </c>
      <c r="Y135" s="139" t="s">
        <v>925</v>
      </c>
      <c r="Z135" s="139" t="s">
        <v>28</v>
      </c>
      <c r="AA135" s="139" t="s">
        <v>28</v>
      </c>
      <c r="AB135" s="139" t="s">
        <v>28</v>
      </c>
      <c r="AC135" s="139" t="s">
        <v>773</v>
      </c>
      <c r="AD135" s="139" t="s">
        <v>773</v>
      </c>
      <c r="AE135" s="139" t="s">
        <v>773</v>
      </c>
      <c r="AF135" s="149">
        <v>5</v>
      </c>
      <c r="AG135" s="139" t="s">
        <v>395</v>
      </c>
      <c r="AH135" s="139" t="s">
        <v>787</v>
      </c>
      <c r="AI135" s="216">
        <v>5.25</v>
      </c>
      <c r="AJ135" s="216">
        <v>2.7</v>
      </c>
      <c r="AK135" s="149">
        <v>3.5</v>
      </c>
      <c r="AL135" s="221">
        <f t="shared" si="2"/>
        <v>0.29629629629629622</v>
      </c>
    </row>
    <row r="136" spans="1:38" x14ac:dyDescent="0.35">
      <c r="A136" s="139">
        <v>73</v>
      </c>
      <c r="B136" s="161">
        <v>992</v>
      </c>
      <c r="C136" s="161">
        <v>186</v>
      </c>
      <c r="D136" s="139" t="s">
        <v>798</v>
      </c>
      <c r="E136" s="139" t="s">
        <v>953</v>
      </c>
      <c r="F136" s="212">
        <v>2.375</v>
      </c>
      <c r="G136" s="212">
        <v>2.6</v>
      </c>
      <c r="H136" s="148">
        <v>4.24</v>
      </c>
      <c r="I136" s="148">
        <v>17.670000000000002</v>
      </c>
      <c r="J136" s="148">
        <v>18.899999999999999</v>
      </c>
      <c r="K136" s="148">
        <v>47</v>
      </c>
      <c r="L136" s="148">
        <v>54.77</v>
      </c>
      <c r="M136" s="148">
        <v>70.489999999999995</v>
      </c>
      <c r="N136" s="148">
        <v>79.86</v>
      </c>
      <c r="O136" s="148">
        <v>89.22</v>
      </c>
      <c r="P136" s="139" t="s">
        <v>28</v>
      </c>
      <c r="Q136" s="139" t="s">
        <v>789</v>
      </c>
      <c r="R136" s="139" t="s">
        <v>836</v>
      </c>
      <c r="S136" s="139">
        <v>93</v>
      </c>
      <c r="T136" s="139" t="s">
        <v>893</v>
      </c>
      <c r="U136" s="139" t="s">
        <v>376</v>
      </c>
      <c r="V136" s="139" t="s">
        <v>944</v>
      </c>
      <c r="W136" s="139" t="s">
        <v>28</v>
      </c>
      <c r="X136" s="212" t="s">
        <v>28</v>
      </c>
      <c r="Y136" s="139" t="s">
        <v>925</v>
      </c>
      <c r="Z136" s="139" t="s">
        <v>28</v>
      </c>
      <c r="AA136" s="139" t="s">
        <v>28</v>
      </c>
      <c r="AB136" s="139" t="s">
        <v>28</v>
      </c>
      <c r="AC136" s="139" t="s">
        <v>773</v>
      </c>
      <c r="AD136" s="139" t="s">
        <v>773</v>
      </c>
      <c r="AE136" s="139" t="s">
        <v>773</v>
      </c>
      <c r="AF136" s="149">
        <v>6</v>
      </c>
      <c r="AG136" s="139" t="s">
        <v>395</v>
      </c>
      <c r="AH136" s="139" t="s">
        <v>787</v>
      </c>
      <c r="AI136" s="216">
        <v>5.25</v>
      </c>
      <c r="AJ136" s="216">
        <v>2.7</v>
      </c>
      <c r="AK136" s="149">
        <v>3.6</v>
      </c>
      <c r="AL136" s="221">
        <f t="shared" si="2"/>
        <v>0.33333333333333326</v>
      </c>
    </row>
    <row r="137" spans="1:38" x14ac:dyDescent="0.35">
      <c r="A137" s="139">
        <v>73</v>
      </c>
      <c r="B137" s="161">
        <v>1008</v>
      </c>
      <c r="C137" s="161">
        <v>187</v>
      </c>
      <c r="D137" s="139" t="s">
        <v>798</v>
      </c>
      <c r="E137" s="139" t="s">
        <v>953</v>
      </c>
      <c r="F137" s="212">
        <v>2.375</v>
      </c>
      <c r="G137" s="212">
        <v>2.6</v>
      </c>
      <c r="H137" s="148">
        <v>4.24</v>
      </c>
      <c r="I137" s="148">
        <v>17.670000000000002</v>
      </c>
      <c r="J137" s="148">
        <v>18.899999999999999</v>
      </c>
      <c r="K137" s="148">
        <v>47</v>
      </c>
      <c r="L137" s="148">
        <v>54.77</v>
      </c>
      <c r="M137" s="148">
        <v>70.489999999999995</v>
      </c>
      <c r="N137" s="148">
        <v>79.86</v>
      </c>
      <c r="O137" s="148">
        <v>89.22</v>
      </c>
      <c r="P137" s="139" t="s">
        <v>28</v>
      </c>
      <c r="Q137" s="139" t="s">
        <v>789</v>
      </c>
      <c r="R137" s="139" t="s">
        <v>836</v>
      </c>
      <c r="S137" s="139">
        <v>93</v>
      </c>
      <c r="T137" s="139" t="s">
        <v>893</v>
      </c>
      <c r="U137" s="139" t="s">
        <v>376</v>
      </c>
      <c r="V137" s="139" t="s">
        <v>372</v>
      </c>
      <c r="W137" s="139" t="s">
        <v>28</v>
      </c>
      <c r="X137" s="212" t="s">
        <v>28</v>
      </c>
      <c r="Y137" s="139" t="s">
        <v>925</v>
      </c>
      <c r="Z137" s="139" t="s">
        <v>28</v>
      </c>
      <c r="AA137" s="139" t="s">
        <v>28</v>
      </c>
      <c r="AB137" s="139" t="s">
        <v>28</v>
      </c>
      <c r="AC137" s="139" t="s">
        <v>773</v>
      </c>
      <c r="AD137" s="139" t="s">
        <v>773</v>
      </c>
      <c r="AE137" s="139" t="s">
        <v>773</v>
      </c>
      <c r="AF137" s="149">
        <v>2</v>
      </c>
      <c r="AG137" s="139" t="s">
        <v>395</v>
      </c>
      <c r="AH137" s="139" t="s">
        <v>787</v>
      </c>
      <c r="AI137" s="216">
        <v>5.25</v>
      </c>
      <c r="AJ137" s="216">
        <v>2.7</v>
      </c>
      <c r="AK137" s="149">
        <v>2.97</v>
      </c>
      <c r="AL137" s="221">
        <f t="shared" si="2"/>
        <v>0.1</v>
      </c>
    </row>
    <row r="138" spans="1:38" x14ac:dyDescent="0.35">
      <c r="A138" s="139">
        <v>73</v>
      </c>
      <c r="B138" s="161">
        <v>1009</v>
      </c>
      <c r="C138" s="161">
        <v>188</v>
      </c>
      <c r="D138" s="139" t="s">
        <v>798</v>
      </c>
      <c r="E138" s="139" t="s">
        <v>953</v>
      </c>
      <c r="F138" s="212">
        <v>2.375</v>
      </c>
      <c r="G138" s="212">
        <v>2.6</v>
      </c>
      <c r="H138" s="148">
        <v>4.24</v>
      </c>
      <c r="I138" s="148">
        <v>17.670000000000002</v>
      </c>
      <c r="J138" s="148">
        <v>18.899999999999999</v>
      </c>
      <c r="K138" s="148">
        <v>47</v>
      </c>
      <c r="L138" s="148">
        <v>54.77</v>
      </c>
      <c r="M138" s="148">
        <v>70.489999999999995</v>
      </c>
      <c r="N138" s="148">
        <v>79.86</v>
      </c>
      <c r="O138" s="148">
        <v>89.22</v>
      </c>
      <c r="P138" s="139" t="s">
        <v>28</v>
      </c>
      <c r="Q138" s="139" t="s">
        <v>789</v>
      </c>
      <c r="R138" s="139" t="s">
        <v>836</v>
      </c>
      <c r="S138" s="139">
        <v>93</v>
      </c>
      <c r="T138" s="139" t="s">
        <v>893</v>
      </c>
      <c r="U138" s="139" t="s">
        <v>376</v>
      </c>
      <c r="V138" s="139" t="s">
        <v>372</v>
      </c>
      <c r="W138" s="139" t="s">
        <v>28</v>
      </c>
      <c r="X138" s="212" t="s">
        <v>28</v>
      </c>
      <c r="Y138" s="139" t="s">
        <v>925</v>
      </c>
      <c r="Z138" s="139" t="s">
        <v>28</v>
      </c>
      <c r="AA138" s="139" t="s">
        <v>28</v>
      </c>
      <c r="AB138" s="139" t="s">
        <v>28</v>
      </c>
      <c r="AC138" s="139" t="s">
        <v>773</v>
      </c>
      <c r="AD138" s="139" t="s">
        <v>773</v>
      </c>
      <c r="AE138" s="139" t="s">
        <v>773</v>
      </c>
      <c r="AF138" s="149">
        <v>3</v>
      </c>
      <c r="AG138" s="139" t="s">
        <v>395</v>
      </c>
      <c r="AH138" s="139" t="s">
        <v>787</v>
      </c>
      <c r="AI138" s="216">
        <v>5.25</v>
      </c>
      <c r="AJ138" s="216">
        <v>2.7</v>
      </c>
      <c r="AK138" s="149">
        <v>3.4</v>
      </c>
      <c r="AL138" s="221">
        <f t="shared" si="2"/>
        <v>0.25925925925925913</v>
      </c>
    </row>
    <row r="139" spans="1:38" x14ac:dyDescent="0.35">
      <c r="A139" s="139">
        <v>73</v>
      </c>
      <c r="B139" s="161">
        <v>1010</v>
      </c>
      <c r="C139" s="161">
        <v>189</v>
      </c>
      <c r="D139" s="139" t="s">
        <v>798</v>
      </c>
      <c r="E139" s="139" t="s">
        <v>953</v>
      </c>
      <c r="F139" s="212">
        <v>2.375</v>
      </c>
      <c r="G139" s="212">
        <v>2.6</v>
      </c>
      <c r="H139" s="148">
        <v>4.24</v>
      </c>
      <c r="I139" s="148">
        <v>17.670000000000002</v>
      </c>
      <c r="J139" s="148">
        <v>18.899999999999999</v>
      </c>
      <c r="K139" s="148">
        <v>47</v>
      </c>
      <c r="L139" s="148">
        <v>54.77</v>
      </c>
      <c r="M139" s="148">
        <v>70.489999999999995</v>
      </c>
      <c r="N139" s="148">
        <v>79.86</v>
      </c>
      <c r="O139" s="148">
        <v>89.22</v>
      </c>
      <c r="P139" s="139" t="s">
        <v>28</v>
      </c>
      <c r="Q139" s="139" t="s">
        <v>789</v>
      </c>
      <c r="R139" s="139" t="s">
        <v>836</v>
      </c>
      <c r="S139" s="139">
        <v>93</v>
      </c>
      <c r="T139" s="139" t="s">
        <v>893</v>
      </c>
      <c r="U139" s="139" t="s">
        <v>376</v>
      </c>
      <c r="V139" s="139" t="s">
        <v>372</v>
      </c>
      <c r="W139" s="139" t="s">
        <v>28</v>
      </c>
      <c r="X139" s="212" t="s">
        <v>28</v>
      </c>
      <c r="Y139" s="139" t="s">
        <v>925</v>
      </c>
      <c r="Z139" s="139" t="s">
        <v>28</v>
      </c>
      <c r="AA139" s="139" t="s">
        <v>28</v>
      </c>
      <c r="AB139" s="139" t="s">
        <v>28</v>
      </c>
      <c r="AC139" s="139" t="s">
        <v>773</v>
      </c>
      <c r="AD139" s="139" t="s">
        <v>773</v>
      </c>
      <c r="AE139" s="139" t="s">
        <v>773</v>
      </c>
      <c r="AF139" s="149">
        <v>4</v>
      </c>
      <c r="AG139" s="139" t="s">
        <v>395</v>
      </c>
      <c r="AH139" s="139" t="s">
        <v>787</v>
      </c>
      <c r="AI139" s="216">
        <v>5.25</v>
      </c>
      <c r="AJ139" s="216">
        <v>2.7</v>
      </c>
      <c r="AK139" s="149">
        <v>3.15</v>
      </c>
      <c r="AL139" s="221">
        <f t="shared" si="2"/>
        <v>0.16666666666666655</v>
      </c>
    </row>
    <row r="140" spans="1:38" x14ac:dyDescent="0.35">
      <c r="A140" s="139">
        <v>73</v>
      </c>
      <c r="B140" s="161">
        <v>1011</v>
      </c>
      <c r="C140" s="161">
        <v>190</v>
      </c>
      <c r="D140" s="139" t="s">
        <v>798</v>
      </c>
      <c r="E140" s="139" t="s">
        <v>953</v>
      </c>
      <c r="F140" s="212">
        <v>2.375</v>
      </c>
      <c r="G140" s="212">
        <v>2.6</v>
      </c>
      <c r="H140" s="148">
        <v>4.24</v>
      </c>
      <c r="I140" s="148">
        <v>17.670000000000002</v>
      </c>
      <c r="J140" s="148">
        <v>18.899999999999999</v>
      </c>
      <c r="K140" s="148">
        <v>47</v>
      </c>
      <c r="L140" s="148">
        <v>54.77</v>
      </c>
      <c r="M140" s="148">
        <v>70.489999999999995</v>
      </c>
      <c r="N140" s="148">
        <v>79.86</v>
      </c>
      <c r="O140" s="148">
        <v>89.22</v>
      </c>
      <c r="P140" s="139" t="s">
        <v>28</v>
      </c>
      <c r="Q140" s="139" t="s">
        <v>789</v>
      </c>
      <c r="R140" s="139" t="s">
        <v>836</v>
      </c>
      <c r="S140" s="139">
        <v>93</v>
      </c>
      <c r="T140" s="139" t="s">
        <v>893</v>
      </c>
      <c r="U140" s="139" t="s">
        <v>376</v>
      </c>
      <c r="V140" s="139" t="s">
        <v>372</v>
      </c>
      <c r="W140" s="139" t="s">
        <v>28</v>
      </c>
      <c r="X140" s="212" t="s">
        <v>28</v>
      </c>
      <c r="Y140" s="139" t="s">
        <v>925</v>
      </c>
      <c r="Z140" s="139" t="s">
        <v>28</v>
      </c>
      <c r="AA140" s="139" t="s">
        <v>28</v>
      </c>
      <c r="AB140" s="139" t="s">
        <v>28</v>
      </c>
      <c r="AC140" s="139" t="s">
        <v>773</v>
      </c>
      <c r="AD140" s="139" t="s">
        <v>773</v>
      </c>
      <c r="AE140" s="139" t="s">
        <v>773</v>
      </c>
      <c r="AF140" s="149">
        <v>5</v>
      </c>
      <c r="AG140" s="139" t="s">
        <v>395</v>
      </c>
      <c r="AH140" s="139" t="s">
        <v>787</v>
      </c>
      <c r="AI140" s="216">
        <v>5.25</v>
      </c>
      <c r="AJ140" s="216">
        <v>2.7</v>
      </c>
      <c r="AK140" s="149">
        <v>3.5</v>
      </c>
      <c r="AL140" s="221">
        <f t="shared" si="2"/>
        <v>0.29629629629629622</v>
      </c>
    </row>
    <row r="141" spans="1:38" x14ac:dyDescent="0.35">
      <c r="A141" s="139">
        <v>73</v>
      </c>
      <c r="B141" s="161">
        <v>1012</v>
      </c>
      <c r="C141" s="161">
        <v>191</v>
      </c>
      <c r="D141" s="139" t="s">
        <v>798</v>
      </c>
      <c r="E141" s="139" t="s">
        <v>953</v>
      </c>
      <c r="F141" s="212">
        <v>2.375</v>
      </c>
      <c r="G141" s="212">
        <v>2.6</v>
      </c>
      <c r="H141" s="148">
        <v>4.24</v>
      </c>
      <c r="I141" s="148">
        <v>17.670000000000002</v>
      </c>
      <c r="J141" s="148">
        <v>18.899999999999999</v>
      </c>
      <c r="K141" s="148">
        <v>47</v>
      </c>
      <c r="L141" s="148">
        <v>54.77</v>
      </c>
      <c r="M141" s="148">
        <v>70.489999999999995</v>
      </c>
      <c r="N141" s="148">
        <v>79.86</v>
      </c>
      <c r="O141" s="148">
        <v>89.22</v>
      </c>
      <c r="P141" s="139" t="s">
        <v>28</v>
      </c>
      <c r="Q141" s="139" t="s">
        <v>789</v>
      </c>
      <c r="R141" s="139" t="s">
        <v>836</v>
      </c>
      <c r="S141" s="139">
        <v>93</v>
      </c>
      <c r="T141" s="139" t="s">
        <v>893</v>
      </c>
      <c r="U141" s="139" t="s">
        <v>376</v>
      </c>
      <c r="V141" s="139" t="s">
        <v>372</v>
      </c>
      <c r="W141" s="139" t="s">
        <v>28</v>
      </c>
      <c r="X141" s="212" t="s">
        <v>28</v>
      </c>
      <c r="Y141" s="139" t="s">
        <v>925</v>
      </c>
      <c r="Z141" s="139" t="s">
        <v>28</v>
      </c>
      <c r="AA141" s="139" t="s">
        <v>28</v>
      </c>
      <c r="AB141" s="139" t="s">
        <v>28</v>
      </c>
      <c r="AC141" s="139" t="s">
        <v>773</v>
      </c>
      <c r="AD141" s="139" t="s">
        <v>773</v>
      </c>
      <c r="AE141" s="139" t="s">
        <v>773</v>
      </c>
      <c r="AF141" s="149">
        <v>6</v>
      </c>
      <c r="AG141" s="139" t="s">
        <v>395</v>
      </c>
      <c r="AH141" s="139" t="s">
        <v>787</v>
      </c>
      <c r="AI141" s="216">
        <v>5.25</v>
      </c>
      <c r="AJ141" s="216">
        <v>2.7</v>
      </c>
      <c r="AK141" s="149">
        <v>3.63</v>
      </c>
      <c r="AL141" s="221">
        <f t="shared" si="2"/>
        <v>0.34444444444444433</v>
      </c>
    </row>
    <row r="142" spans="1:38" x14ac:dyDescent="0.35">
      <c r="A142" s="139">
        <v>75</v>
      </c>
      <c r="B142" s="161">
        <v>1028</v>
      </c>
      <c r="C142" s="161">
        <v>193</v>
      </c>
      <c r="D142" s="139" t="s">
        <v>798</v>
      </c>
      <c r="E142" s="139" t="s">
        <v>28</v>
      </c>
      <c r="F142" s="212" t="s">
        <v>28</v>
      </c>
      <c r="G142" s="212" t="s">
        <v>28</v>
      </c>
      <c r="H142" s="139" t="s">
        <v>28</v>
      </c>
      <c r="I142" s="139">
        <v>20</v>
      </c>
      <c r="J142" s="139" t="s">
        <v>28</v>
      </c>
      <c r="K142" s="139" t="s">
        <v>28</v>
      </c>
      <c r="L142" s="139">
        <v>46</v>
      </c>
      <c r="M142" s="139" t="s">
        <v>28</v>
      </c>
      <c r="N142" s="139">
        <v>90</v>
      </c>
      <c r="O142" s="139">
        <v>100</v>
      </c>
      <c r="P142" s="139" t="s">
        <v>952</v>
      </c>
      <c r="Q142" s="139" t="s">
        <v>789</v>
      </c>
      <c r="R142" s="139" t="s">
        <v>836</v>
      </c>
      <c r="S142" s="139">
        <v>67</v>
      </c>
      <c r="T142" s="139" t="s">
        <v>73</v>
      </c>
      <c r="U142" s="139" t="s">
        <v>376</v>
      </c>
      <c r="V142" s="139" t="s">
        <v>944</v>
      </c>
      <c r="W142" s="139" t="s">
        <v>28</v>
      </c>
      <c r="X142" s="212" t="s">
        <v>28</v>
      </c>
      <c r="Y142" s="139" t="s">
        <v>924</v>
      </c>
      <c r="Z142" s="139" t="s">
        <v>934</v>
      </c>
      <c r="AA142" s="139" t="s">
        <v>934</v>
      </c>
      <c r="AB142" s="139" t="s">
        <v>934</v>
      </c>
      <c r="AC142" s="139" t="s">
        <v>798</v>
      </c>
      <c r="AD142" s="139" t="s">
        <v>773</v>
      </c>
      <c r="AE142" s="139" t="s">
        <v>773</v>
      </c>
      <c r="AF142" s="149">
        <v>88.888888888888886</v>
      </c>
      <c r="AG142" s="139" t="s">
        <v>395</v>
      </c>
      <c r="AH142" s="139" t="s">
        <v>787</v>
      </c>
      <c r="AI142" s="216">
        <v>4.5</v>
      </c>
      <c r="AJ142" s="216">
        <v>2.2599999999999998</v>
      </c>
      <c r="AK142" s="149">
        <v>2.34</v>
      </c>
      <c r="AL142" s="221">
        <f t="shared" si="2"/>
        <v>3.5398230088495609E-2</v>
      </c>
    </row>
    <row r="143" spans="1:38" x14ac:dyDescent="0.35">
      <c r="A143" s="139">
        <v>75</v>
      </c>
      <c r="B143" s="161">
        <v>1029</v>
      </c>
      <c r="C143" s="161">
        <v>194</v>
      </c>
      <c r="D143" s="139" t="s">
        <v>798</v>
      </c>
      <c r="E143" s="139" t="s">
        <v>28</v>
      </c>
      <c r="F143" s="212" t="s">
        <v>28</v>
      </c>
      <c r="G143" s="212" t="s">
        <v>28</v>
      </c>
      <c r="H143" s="139" t="s">
        <v>28</v>
      </c>
      <c r="I143" s="139">
        <v>20</v>
      </c>
      <c r="J143" s="139" t="s">
        <v>28</v>
      </c>
      <c r="K143" s="139" t="s">
        <v>28</v>
      </c>
      <c r="L143" s="139">
        <v>46</v>
      </c>
      <c r="M143" s="139" t="s">
        <v>28</v>
      </c>
      <c r="N143" s="139">
        <v>90</v>
      </c>
      <c r="O143" s="139">
        <v>100</v>
      </c>
      <c r="P143" s="139" t="s">
        <v>952</v>
      </c>
      <c r="Q143" s="139" t="s">
        <v>789</v>
      </c>
      <c r="R143" s="139" t="s">
        <v>836</v>
      </c>
      <c r="S143" s="139">
        <v>67</v>
      </c>
      <c r="T143" s="139" t="s">
        <v>73</v>
      </c>
      <c r="U143" s="139" t="s">
        <v>376</v>
      </c>
      <c r="V143" s="139" t="s">
        <v>944</v>
      </c>
      <c r="W143" s="139" t="s">
        <v>28</v>
      </c>
      <c r="X143" s="212" t="s">
        <v>28</v>
      </c>
      <c r="Y143" s="139" t="s">
        <v>924</v>
      </c>
      <c r="Z143" s="139" t="s">
        <v>934</v>
      </c>
      <c r="AA143" s="139" t="s">
        <v>934</v>
      </c>
      <c r="AB143" s="139" t="s">
        <v>934</v>
      </c>
      <c r="AC143" s="139" t="s">
        <v>798</v>
      </c>
      <c r="AD143" s="139" t="s">
        <v>773</v>
      </c>
      <c r="AE143" s="139" t="s">
        <v>773</v>
      </c>
      <c r="AF143" s="149">
        <v>80</v>
      </c>
      <c r="AG143" s="139" t="s">
        <v>395</v>
      </c>
      <c r="AH143" s="139" t="s">
        <v>787</v>
      </c>
      <c r="AI143" s="216">
        <v>5</v>
      </c>
      <c r="AJ143" s="216">
        <v>2.5299999999999998</v>
      </c>
      <c r="AK143" s="149">
        <v>2.52</v>
      </c>
      <c r="AL143" s="221">
        <f t="shared" si="2"/>
        <v>-3.9525691699603908E-3</v>
      </c>
    </row>
    <row r="144" spans="1:38" x14ac:dyDescent="0.35">
      <c r="A144" s="139">
        <v>75</v>
      </c>
      <c r="B144" s="161">
        <v>1030</v>
      </c>
      <c r="C144" s="161">
        <v>195</v>
      </c>
      <c r="D144" s="139" t="s">
        <v>798</v>
      </c>
      <c r="E144" s="139" t="s">
        <v>28</v>
      </c>
      <c r="F144" s="212" t="s">
        <v>28</v>
      </c>
      <c r="G144" s="212" t="s">
        <v>28</v>
      </c>
      <c r="H144" s="139" t="s">
        <v>28</v>
      </c>
      <c r="I144" s="139">
        <v>20</v>
      </c>
      <c r="J144" s="139" t="s">
        <v>28</v>
      </c>
      <c r="K144" s="139" t="s">
        <v>28</v>
      </c>
      <c r="L144" s="139">
        <v>46</v>
      </c>
      <c r="M144" s="139" t="s">
        <v>28</v>
      </c>
      <c r="N144" s="139">
        <v>90</v>
      </c>
      <c r="O144" s="139">
        <v>100</v>
      </c>
      <c r="P144" s="139" t="s">
        <v>952</v>
      </c>
      <c r="Q144" s="139" t="s">
        <v>789</v>
      </c>
      <c r="R144" s="139" t="s">
        <v>836</v>
      </c>
      <c r="S144" s="139">
        <v>67</v>
      </c>
      <c r="T144" s="139" t="s">
        <v>73</v>
      </c>
      <c r="U144" s="139" t="s">
        <v>376</v>
      </c>
      <c r="V144" s="139" t="s">
        <v>944</v>
      </c>
      <c r="W144" s="139" t="s">
        <v>28</v>
      </c>
      <c r="X144" s="212" t="s">
        <v>28</v>
      </c>
      <c r="Y144" s="139" t="s">
        <v>924</v>
      </c>
      <c r="Z144" s="139" t="s">
        <v>934</v>
      </c>
      <c r="AA144" s="139" t="s">
        <v>934</v>
      </c>
      <c r="AB144" s="139" t="s">
        <v>934</v>
      </c>
      <c r="AC144" s="139" t="s">
        <v>798</v>
      </c>
      <c r="AD144" s="139" t="s">
        <v>773</v>
      </c>
      <c r="AE144" s="139" t="s">
        <v>773</v>
      </c>
      <c r="AF144" s="149">
        <v>72.727272727272734</v>
      </c>
      <c r="AG144" s="139" t="s">
        <v>395</v>
      </c>
      <c r="AH144" s="139" t="s">
        <v>787</v>
      </c>
      <c r="AI144" s="216">
        <v>5.5</v>
      </c>
      <c r="AJ144" s="216">
        <v>2.86</v>
      </c>
      <c r="AK144" s="149">
        <v>2.7</v>
      </c>
      <c r="AL144" s="221">
        <f t="shared" si="2"/>
        <v>-5.594405594405584E-2</v>
      </c>
    </row>
    <row r="145" spans="1:38" x14ac:dyDescent="0.35">
      <c r="A145" s="139">
        <v>75</v>
      </c>
      <c r="B145" s="161">
        <v>1031</v>
      </c>
      <c r="C145" s="161">
        <v>196</v>
      </c>
      <c r="D145" s="139" t="s">
        <v>798</v>
      </c>
      <c r="E145" s="139" t="s">
        <v>28</v>
      </c>
      <c r="F145" s="212" t="s">
        <v>28</v>
      </c>
      <c r="G145" s="212" t="s">
        <v>28</v>
      </c>
      <c r="H145" s="139" t="s">
        <v>28</v>
      </c>
      <c r="I145" s="139">
        <v>20</v>
      </c>
      <c r="J145" s="139" t="s">
        <v>28</v>
      </c>
      <c r="K145" s="139" t="s">
        <v>28</v>
      </c>
      <c r="L145" s="139">
        <v>46</v>
      </c>
      <c r="M145" s="139" t="s">
        <v>28</v>
      </c>
      <c r="N145" s="139">
        <v>90</v>
      </c>
      <c r="O145" s="139">
        <v>100</v>
      </c>
      <c r="P145" s="139" t="s">
        <v>952</v>
      </c>
      <c r="Q145" s="139" t="s">
        <v>789</v>
      </c>
      <c r="R145" s="139" t="s">
        <v>836</v>
      </c>
      <c r="S145" s="139">
        <v>67</v>
      </c>
      <c r="T145" s="139" t="s">
        <v>73</v>
      </c>
      <c r="U145" s="139" t="s">
        <v>376</v>
      </c>
      <c r="V145" s="139" t="s">
        <v>944</v>
      </c>
      <c r="W145" s="139" t="s">
        <v>28</v>
      </c>
      <c r="X145" s="212" t="s">
        <v>28</v>
      </c>
      <c r="Y145" s="139" t="s">
        <v>924</v>
      </c>
      <c r="Z145" s="139" t="s">
        <v>934</v>
      </c>
      <c r="AA145" s="139" t="s">
        <v>934</v>
      </c>
      <c r="AB145" s="139" t="s">
        <v>934</v>
      </c>
      <c r="AC145" s="139" t="s">
        <v>798</v>
      </c>
      <c r="AD145" s="139" t="s">
        <v>773</v>
      </c>
      <c r="AE145" s="139" t="s">
        <v>773</v>
      </c>
      <c r="AF145" s="149">
        <v>66.666666666666657</v>
      </c>
      <c r="AG145" s="139" t="s">
        <v>395</v>
      </c>
      <c r="AH145" s="139" t="s">
        <v>787</v>
      </c>
      <c r="AI145" s="216">
        <v>6</v>
      </c>
      <c r="AJ145" s="216">
        <v>3.38</v>
      </c>
      <c r="AK145" s="149">
        <v>2.99</v>
      </c>
      <c r="AL145" s="221">
        <f t="shared" si="2"/>
        <v>-0.11538461538461529</v>
      </c>
    </row>
    <row r="146" spans="1:38" x14ac:dyDescent="0.35">
      <c r="A146" s="139">
        <v>75</v>
      </c>
      <c r="B146" s="161">
        <v>1032</v>
      </c>
      <c r="C146" s="161">
        <v>197</v>
      </c>
      <c r="D146" s="139" t="s">
        <v>798</v>
      </c>
      <c r="E146" s="139" t="s">
        <v>28</v>
      </c>
      <c r="F146" s="212" t="s">
        <v>28</v>
      </c>
      <c r="G146" s="212" t="s">
        <v>28</v>
      </c>
      <c r="H146" s="139" t="s">
        <v>28</v>
      </c>
      <c r="I146" s="139">
        <v>20</v>
      </c>
      <c r="J146" s="139" t="s">
        <v>28</v>
      </c>
      <c r="K146" s="139" t="s">
        <v>28</v>
      </c>
      <c r="L146" s="139">
        <v>44</v>
      </c>
      <c r="M146" s="139" t="s">
        <v>28</v>
      </c>
      <c r="N146" s="139">
        <v>90</v>
      </c>
      <c r="O146" s="139">
        <v>100</v>
      </c>
      <c r="P146" s="139" t="s">
        <v>952</v>
      </c>
      <c r="Q146" s="139" t="s">
        <v>789</v>
      </c>
      <c r="R146" s="139" t="s">
        <v>836</v>
      </c>
      <c r="S146" s="139">
        <v>67</v>
      </c>
      <c r="T146" s="139" t="s">
        <v>73</v>
      </c>
      <c r="U146" s="139" t="s">
        <v>376</v>
      </c>
      <c r="V146" s="139" t="s">
        <v>944</v>
      </c>
      <c r="W146" s="139" t="s">
        <v>28</v>
      </c>
      <c r="X146" s="212" t="s">
        <v>28</v>
      </c>
      <c r="Y146" s="139" t="s">
        <v>924</v>
      </c>
      <c r="Z146" s="139" t="s">
        <v>934</v>
      </c>
      <c r="AA146" s="139" t="s">
        <v>934</v>
      </c>
      <c r="AB146" s="139" t="s">
        <v>934</v>
      </c>
      <c r="AC146" s="139" t="s">
        <v>798</v>
      </c>
      <c r="AD146" s="139" t="s">
        <v>773</v>
      </c>
      <c r="AE146" s="139" t="s">
        <v>773</v>
      </c>
      <c r="AF146" s="149">
        <v>177.77777777777777</v>
      </c>
      <c r="AG146" s="139" t="s">
        <v>395</v>
      </c>
      <c r="AH146" s="139" t="s">
        <v>787</v>
      </c>
      <c r="AI146" s="216">
        <v>4.5</v>
      </c>
      <c r="AJ146" s="216">
        <v>2.2599999999999998</v>
      </c>
      <c r="AK146" s="149">
        <v>3.35</v>
      </c>
      <c r="AL146" s="221">
        <f t="shared" si="2"/>
        <v>0.48230088495575241</v>
      </c>
    </row>
    <row r="147" spans="1:38" x14ac:dyDescent="0.35">
      <c r="A147" s="139">
        <v>75</v>
      </c>
      <c r="B147" s="161">
        <v>1033</v>
      </c>
      <c r="C147" s="161">
        <v>198</v>
      </c>
      <c r="D147" s="139" t="s">
        <v>798</v>
      </c>
      <c r="E147" s="139" t="s">
        <v>28</v>
      </c>
      <c r="F147" s="212" t="s">
        <v>28</v>
      </c>
      <c r="G147" s="212" t="s">
        <v>28</v>
      </c>
      <c r="H147" s="139" t="s">
        <v>28</v>
      </c>
      <c r="I147" s="139">
        <v>20</v>
      </c>
      <c r="J147" s="139" t="s">
        <v>28</v>
      </c>
      <c r="K147" s="139" t="s">
        <v>28</v>
      </c>
      <c r="L147" s="139">
        <v>44</v>
      </c>
      <c r="M147" s="139" t="s">
        <v>28</v>
      </c>
      <c r="N147" s="139">
        <v>90</v>
      </c>
      <c r="O147" s="139">
        <v>100</v>
      </c>
      <c r="P147" s="139" t="s">
        <v>952</v>
      </c>
      <c r="Q147" s="139" t="s">
        <v>789</v>
      </c>
      <c r="R147" s="139" t="s">
        <v>836</v>
      </c>
      <c r="S147" s="139">
        <v>67</v>
      </c>
      <c r="T147" s="139" t="s">
        <v>73</v>
      </c>
      <c r="U147" s="139" t="s">
        <v>376</v>
      </c>
      <c r="V147" s="139" t="s">
        <v>944</v>
      </c>
      <c r="W147" s="139" t="s">
        <v>28</v>
      </c>
      <c r="X147" s="212" t="s">
        <v>28</v>
      </c>
      <c r="Y147" s="139" t="s">
        <v>924</v>
      </c>
      <c r="Z147" s="139" t="s">
        <v>934</v>
      </c>
      <c r="AA147" s="139" t="s">
        <v>934</v>
      </c>
      <c r="AB147" s="139" t="s">
        <v>934</v>
      </c>
      <c r="AC147" s="139" t="s">
        <v>798</v>
      </c>
      <c r="AD147" s="139" t="s">
        <v>773</v>
      </c>
      <c r="AE147" s="139" t="s">
        <v>773</v>
      </c>
      <c r="AF147" s="149">
        <v>160</v>
      </c>
      <c r="AG147" s="139" t="s">
        <v>395</v>
      </c>
      <c r="AH147" s="139" t="s">
        <v>787</v>
      </c>
      <c r="AI147" s="216">
        <v>5</v>
      </c>
      <c r="AJ147" s="216">
        <v>2.5299999999999998</v>
      </c>
      <c r="AK147" s="149">
        <v>3.72</v>
      </c>
      <c r="AL147" s="221">
        <f t="shared" si="2"/>
        <v>0.47035573122529661</v>
      </c>
    </row>
    <row r="148" spans="1:38" x14ac:dyDescent="0.35">
      <c r="A148" s="139">
        <v>75</v>
      </c>
      <c r="B148" s="161">
        <v>1034</v>
      </c>
      <c r="C148" s="161">
        <v>199</v>
      </c>
      <c r="D148" s="139" t="s">
        <v>798</v>
      </c>
      <c r="E148" s="139" t="s">
        <v>28</v>
      </c>
      <c r="F148" s="212" t="s">
        <v>28</v>
      </c>
      <c r="G148" s="212" t="s">
        <v>28</v>
      </c>
      <c r="H148" s="139" t="s">
        <v>28</v>
      </c>
      <c r="I148" s="139">
        <v>20</v>
      </c>
      <c r="J148" s="139" t="s">
        <v>28</v>
      </c>
      <c r="K148" s="139" t="s">
        <v>28</v>
      </c>
      <c r="L148" s="139">
        <v>44</v>
      </c>
      <c r="M148" s="139" t="s">
        <v>28</v>
      </c>
      <c r="N148" s="139">
        <v>90</v>
      </c>
      <c r="O148" s="139">
        <v>100</v>
      </c>
      <c r="P148" s="139" t="s">
        <v>952</v>
      </c>
      <c r="Q148" s="139" t="s">
        <v>789</v>
      </c>
      <c r="R148" s="139" t="s">
        <v>836</v>
      </c>
      <c r="S148" s="139">
        <v>67</v>
      </c>
      <c r="T148" s="139" t="s">
        <v>73</v>
      </c>
      <c r="U148" s="139" t="s">
        <v>376</v>
      </c>
      <c r="V148" s="139" t="s">
        <v>944</v>
      </c>
      <c r="W148" s="139" t="s">
        <v>28</v>
      </c>
      <c r="X148" s="212" t="s">
        <v>28</v>
      </c>
      <c r="Y148" s="139" t="s">
        <v>924</v>
      </c>
      <c r="Z148" s="139" t="s">
        <v>934</v>
      </c>
      <c r="AA148" s="139" t="s">
        <v>934</v>
      </c>
      <c r="AB148" s="139" t="s">
        <v>934</v>
      </c>
      <c r="AC148" s="139" t="s">
        <v>798</v>
      </c>
      <c r="AD148" s="139" t="s">
        <v>773</v>
      </c>
      <c r="AE148" s="139" t="s">
        <v>773</v>
      </c>
      <c r="AF148" s="149">
        <v>145.45454545454547</v>
      </c>
      <c r="AG148" s="139" t="s">
        <v>395</v>
      </c>
      <c r="AH148" s="139" t="s">
        <v>787</v>
      </c>
      <c r="AI148" s="216">
        <v>5.5</v>
      </c>
      <c r="AJ148" s="216">
        <v>2.86</v>
      </c>
      <c r="AK148" s="149">
        <v>4.0599999999999996</v>
      </c>
      <c r="AL148" s="221">
        <f t="shared" si="2"/>
        <v>0.41958041958041953</v>
      </c>
    </row>
    <row r="149" spans="1:38" x14ac:dyDescent="0.35">
      <c r="A149" s="139">
        <v>75</v>
      </c>
      <c r="B149" s="161">
        <v>1035</v>
      </c>
      <c r="C149" s="161">
        <v>200</v>
      </c>
      <c r="D149" s="139" t="s">
        <v>798</v>
      </c>
      <c r="E149" s="139" t="s">
        <v>28</v>
      </c>
      <c r="F149" s="212" t="s">
        <v>28</v>
      </c>
      <c r="G149" s="212" t="s">
        <v>28</v>
      </c>
      <c r="H149" s="139" t="s">
        <v>28</v>
      </c>
      <c r="I149" s="139">
        <v>20</v>
      </c>
      <c r="J149" s="139" t="s">
        <v>28</v>
      </c>
      <c r="K149" s="139" t="s">
        <v>28</v>
      </c>
      <c r="L149" s="139">
        <v>44</v>
      </c>
      <c r="M149" s="139" t="s">
        <v>28</v>
      </c>
      <c r="N149" s="139">
        <v>90</v>
      </c>
      <c r="O149" s="139">
        <v>100</v>
      </c>
      <c r="P149" s="139" t="s">
        <v>952</v>
      </c>
      <c r="Q149" s="139" t="s">
        <v>789</v>
      </c>
      <c r="R149" s="139" t="s">
        <v>836</v>
      </c>
      <c r="S149" s="139">
        <v>67</v>
      </c>
      <c r="T149" s="139" t="s">
        <v>73</v>
      </c>
      <c r="U149" s="139" t="s">
        <v>376</v>
      </c>
      <c r="V149" s="139" t="s">
        <v>944</v>
      </c>
      <c r="W149" s="139" t="s">
        <v>28</v>
      </c>
      <c r="X149" s="212" t="s">
        <v>28</v>
      </c>
      <c r="Y149" s="139" t="s">
        <v>924</v>
      </c>
      <c r="Z149" s="139" t="s">
        <v>934</v>
      </c>
      <c r="AA149" s="139" t="s">
        <v>934</v>
      </c>
      <c r="AB149" s="139" t="s">
        <v>934</v>
      </c>
      <c r="AC149" s="139" t="s">
        <v>798</v>
      </c>
      <c r="AD149" s="139" t="s">
        <v>773</v>
      </c>
      <c r="AE149" s="139" t="s">
        <v>773</v>
      </c>
      <c r="AF149" s="149">
        <v>133.33333333333331</v>
      </c>
      <c r="AG149" s="139" t="s">
        <v>395</v>
      </c>
      <c r="AH149" s="139" t="s">
        <v>787</v>
      </c>
      <c r="AI149" s="216">
        <v>6</v>
      </c>
      <c r="AJ149" s="216">
        <v>3.38</v>
      </c>
      <c r="AK149" s="149">
        <v>4.6100000000000003</v>
      </c>
      <c r="AL149" s="221">
        <f t="shared" si="2"/>
        <v>0.36390532544378712</v>
      </c>
    </row>
    <row r="150" spans="1:38" x14ac:dyDescent="0.35">
      <c r="A150" s="139">
        <v>75</v>
      </c>
      <c r="B150" s="161">
        <v>1036</v>
      </c>
      <c r="C150" s="161">
        <v>201</v>
      </c>
      <c r="D150" s="139" t="s">
        <v>798</v>
      </c>
      <c r="E150" s="139" t="s">
        <v>28</v>
      </c>
      <c r="F150" s="212" t="s">
        <v>28</v>
      </c>
      <c r="G150" s="212" t="s">
        <v>28</v>
      </c>
      <c r="H150" s="139" t="s">
        <v>28</v>
      </c>
      <c r="I150" s="139">
        <v>20</v>
      </c>
      <c r="J150" s="139" t="s">
        <v>28</v>
      </c>
      <c r="K150" s="139" t="s">
        <v>28</v>
      </c>
      <c r="L150" s="139">
        <v>40</v>
      </c>
      <c r="M150" s="139" t="s">
        <v>28</v>
      </c>
      <c r="N150" s="139">
        <v>90</v>
      </c>
      <c r="O150" s="139">
        <v>100</v>
      </c>
      <c r="P150" s="139" t="s">
        <v>952</v>
      </c>
      <c r="Q150" s="139" t="s">
        <v>789</v>
      </c>
      <c r="R150" s="139" t="s">
        <v>836</v>
      </c>
      <c r="S150" s="139">
        <v>67</v>
      </c>
      <c r="T150" s="139" t="s">
        <v>73</v>
      </c>
      <c r="U150" s="139" t="s">
        <v>376</v>
      </c>
      <c r="V150" s="139" t="s">
        <v>944</v>
      </c>
      <c r="W150" s="139" t="s">
        <v>28</v>
      </c>
      <c r="X150" s="212" t="s">
        <v>28</v>
      </c>
      <c r="Y150" s="139" t="s">
        <v>924</v>
      </c>
      <c r="Z150" s="139" t="s">
        <v>934</v>
      </c>
      <c r="AA150" s="139" t="s">
        <v>934</v>
      </c>
      <c r="AB150" s="139" t="s">
        <v>934</v>
      </c>
      <c r="AC150" s="139" t="s">
        <v>798</v>
      </c>
      <c r="AD150" s="139" t="s">
        <v>773</v>
      </c>
      <c r="AE150" s="139" t="s">
        <v>773</v>
      </c>
      <c r="AF150" s="149">
        <v>266.66666666666663</v>
      </c>
      <c r="AG150" s="139" t="s">
        <v>395</v>
      </c>
      <c r="AH150" s="139" t="s">
        <v>787</v>
      </c>
      <c r="AI150" s="216">
        <v>4.5</v>
      </c>
      <c r="AJ150" s="216">
        <v>2.2599999999999998</v>
      </c>
      <c r="AK150" s="149">
        <v>3.57</v>
      </c>
      <c r="AL150" s="221">
        <f t="shared" si="2"/>
        <v>0.57964601769911517</v>
      </c>
    </row>
    <row r="151" spans="1:38" x14ac:dyDescent="0.35">
      <c r="A151" s="139">
        <v>75</v>
      </c>
      <c r="B151" s="161">
        <v>1037</v>
      </c>
      <c r="C151" s="161">
        <v>202</v>
      </c>
      <c r="D151" s="139" t="s">
        <v>798</v>
      </c>
      <c r="E151" s="139" t="s">
        <v>28</v>
      </c>
      <c r="F151" s="212" t="s">
        <v>28</v>
      </c>
      <c r="G151" s="212" t="s">
        <v>28</v>
      </c>
      <c r="H151" s="139" t="s">
        <v>28</v>
      </c>
      <c r="I151" s="139">
        <v>20</v>
      </c>
      <c r="J151" s="139" t="s">
        <v>28</v>
      </c>
      <c r="K151" s="139" t="s">
        <v>28</v>
      </c>
      <c r="L151" s="139">
        <v>40</v>
      </c>
      <c r="M151" s="139" t="s">
        <v>28</v>
      </c>
      <c r="N151" s="139">
        <v>90</v>
      </c>
      <c r="O151" s="139">
        <v>100</v>
      </c>
      <c r="P151" s="139" t="s">
        <v>952</v>
      </c>
      <c r="Q151" s="139" t="s">
        <v>789</v>
      </c>
      <c r="R151" s="139" t="s">
        <v>836</v>
      </c>
      <c r="S151" s="139">
        <v>67</v>
      </c>
      <c r="T151" s="139" t="s">
        <v>73</v>
      </c>
      <c r="U151" s="139" t="s">
        <v>376</v>
      </c>
      <c r="V151" s="139" t="s">
        <v>944</v>
      </c>
      <c r="W151" s="139" t="s">
        <v>28</v>
      </c>
      <c r="X151" s="212" t="s">
        <v>28</v>
      </c>
      <c r="Y151" s="139" t="s">
        <v>924</v>
      </c>
      <c r="Z151" s="139" t="s">
        <v>934</v>
      </c>
      <c r="AA151" s="139" t="s">
        <v>934</v>
      </c>
      <c r="AB151" s="139" t="s">
        <v>934</v>
      </c>
      <c r="AC151" s="139" t="s">
        <v>798</v>
      </c>
      <c r="AD151" s="139" t="s">
        <v>773</v>
      </c>
      <c r="AE151" s="139" t="s">
        <v>773</v>
      </c>
      <c r="AF151" s="149">
        <v>240</v>
      </c>
      <c r="AG151" s="139" t="s">
        <v>395</v>
      </c>
      <c r="AH151" s="139" t="s">
        <v>787</v>
      </c>
      <c r="AI151" s="216">
        <v>5</v>
      </c>
      <c r="AJ151" s="216">
        <v>2.5299999999999998</v>
      </c>
      <c r="AK151" s="149">
        <v>4.18</v>
      </c>
      <c r="AL151" s="221">
        <f t="shared" si="2"/>
        <v>0.65217391304347827</v>
      </c>
    </row>
    <row r="152" spans="1:38" x14ac:dyDescent="0.35">
      <c r="A152" s="139">
        <v>75</v>
      </c>
      <c r="B152" s="161">
        <v>1038</v>
      </c>
      <c r="C152" s="161">
        <v>203</v>
      </c>
      <c r="D152" s="139" t="s">
        <v>798</v>
      </c>
      <c r="E152" s="139" t="s">
        <v>28</v>
      </c>
      <c r="F152" s="212" t="s">
        <v>28</v>
      </c>
      <c r="G152" s="212" t="s">
        <v>28</v>
      </c>
      <c r="H152" s="139" t="s">
        <v>28</v>
      </c>
      <c r="I152" s="139">
        <v>20</v>
      </c>
      <c r="J152" s="139" t="s">
        <v>28</v>
      </c>
      <c r="K152" s="139" t="s">
        <v>28</v>
      </c>
      <c r="L152" s="139">
        <v>40</v>
      </c>
      <c r="M152" s="139" t="s">
        <v>28</v>
      </c>
      <c r="N152" s="139">
        <v>90</v>
      </c>
      <c r="O152" s="139">
        <v>100</v>
      </c>
      <c r="P152" s="139" t="s">
        <v>952</v>
      </c>
      <c r="Q152" s="139" t="s">
        <v>789</v>
      </c>
      <c r="R152" s="139" t="s">
        <v>836</v>
      </c>
      <c r="S152" s="139">
        <v>67</v>
      </c>
      <c r="T152" s="139" t="s">
        <v>73</v>
      </c>
      <c r="U152" s="139" t="s">
        <v>376</v>
      </c>
      <c r="V152" s="139" t="s">
        <v>944</v>
      </c>
      <c r="W152" s="139" t="s">
        <v>28</v>
      </c>
      <c r="X152" s="212" t="s">
        <v>28</v>
      </c>
      <c r="Y152" s="139" t="s">
        <v>924</v>
      </c>
      <c r="Z152" s="139" t="s">
        <v>934</v>
      </c>
      <c r="AA152" s="139" t="s">
        <v>934</v>
      </c>
      <c r="AB152" s="139" t="s">
        <v>934</v>
      </c>
      <c r="AC152" s="139" t="s">
        <v>798</v>
      </c>
      <c r="AD152" s="139" t="s">
        <v>773</v>
      </c>
      <c r="AE152" s="139" t="s">
        <v>773</v>
      </c>
      <c r="AF152" s="149">
        <v>218.18181818181816</v>
      </c>
      <c r="AG152" s="139" t="s">
        <v>395</v>
      </c>
      <c r="AH152" s="139" t="s">
        <v>787</v>
      </c>
      <c r="AI152" s="216">
        <v>5.5</v>
      </c>
      <c r="AJ152" s="216">
        <v>2.86</v>
      </c>
      <c r="AK152" s="149">
        <v>5.01</v>
      </c>
      <c r="AL152" s="221">
        <f t="shared" si="2"/>
        <v>0.75174825174825177</v>
      </c>
    </row>
    <row r="153" spans="1:38" x14ac:dyDescent="0.35">
      <c r="A153" s="139">
        <v>75</v>
      </c>
      <c r="B153" s="161">
        <v>1039</v>
      </c>
      <c r="C153" s="161">
        <v>204</v>
      </c>
      <c r="D153" s="139" t="s">
        <v>798</v>
      </c>
      <c r="E153" s="139" t="s">
        <v>28</v>
      </c>
      <c r="F153" s="212" t="s">
        <v>28</v>
      </c>
      <c r="G153" s="212" t="s">
        <v>28</v>
      </c>
      <c r="H153" s="139" t="s">
        <v>28</v>
      </c>
      <c r="I153" s="139">
        <v>20</v>
      </c>
      <c r="J153" s="139" t="s">
        <v>28</v>
      </c>
      <c r="K153" s="139" t="s">
        <v>28</v>
      </c>
      <c r="L153" s="139">
        <v>40</v>
      </c>
      <c r="M153" s="139" t="s">
        <v>28</v>
      </c>
      <c r="N153" s="139">
        <v>90</v>
      </c>
      <c r="O153" s="139">
        <v>100</v>
      </c>
      <c r="P153" s="139" t="s">
        <v>952</v>
      </c>
      <c r="Q153" s="139" t="s">
        <v>789</v>
      </c>
      <c r="R153" s="139" t="s">
        <v>836</v>
      </c>
      <c r="S153" s="139">
        <v>67</v>
      </c>
      <c r="T153" s="139" t="s">
        <v>73</v>
      </c>
      <c r="U153" s="139" t="s">
        <v>376</v>
      </c>
      <c r="V153" s="139" t="s">
        <v>944</v>
      </c>
      <c r="W153" s="139" t="s">
        <v>28</v>
      </c>
      <c r="X153" s="212" t="s">
        <v>28</v>
      </c>
      <c r="Y153" s="139" t="s">
        <v>924</v>
      </c>
      <c r="Z153" s="139" t="s">
        <v>934</v>
      </c>
      <c r="AA153" s="139" t="s">
        <v>934</v>
      </c>
      <c r="AB153" s="139" t="s">
        <v>934</v>
      </c>
      <c r="AC153" s="139" t="s">
        <v>798</v>
      </c>
      <c r="AD153" s="139" t="s">
        <v>773</v>
      </c>
      <c r="AE153" s="139" t="s">
        <v>773</v>
      </c>
      <c r="AF153" s="149">
        <v>200</v>
      </c>
      <c r="AG153" s="139" t="s">
        <v>395</v>
      </c>
      <c r="AH153" s="139" t="s">
        <v>787</v>
      </c>
      <c r="AI153" s="216">
        <v>6</v>
      </c>
      <c r="AJ153" s="216">
        <v>3.38</v>
      </c>
      <c r="AK153" s="149">
        <v>5.29</v>
      </c>
      <c r="AL153" s="221">
        <f t="shared" si="2"/>
        <v>0.56508875739644981</v>
      </c>
    </row>
    <row r="154" spans="1:38" x14ac:dyDescent="0.35">
      <c r="A154" s="139">
        <v>75</v>
      </c>
      <c r="B154" s="161">
        <v>1040</v>
      </c>
      <c r="C154" s="161">
        <v>205</v>
      </c>
      <c r="D154" s="139" t="s">
        <v>798</v>
      </c>
      <c r="E154" s="139" t="s">
        <v>28</v>
      </c>
      <c r="F154" s="212" t="s">
        <v>28</v>
      </c>
      <c r="G154" s="212" t="s">
        <v>28</v>
      </c>
      <c r="H154" s="139" t="s">
        <v>28</v>
      </c>
      <c r="I154" s="139">
        <v>20</v>
      </c>
      <c r="J154" s="139" t="s">
        <v>28</v>
      </c>
      <c r="K154" s="139" t="s">
        <v>28</v>
      </c>
      <c r="L154" s="139">
        <v>36</v>
      </c>
      <c r="M154" s="139" t="s">
        <v>28</v>
      </c>
      <c r="N154" s="139">
        <v>90</v>
      </c>
      <c r="O154" s="139">
        <v>100</v>
      </c>
      <c r="P154" s="139" t="s">
        <v>952</v>
      </c>
      <c r="Q154" s="139" t="s">
        <v>789</v>
      </c>
      <c r="R154" s="139" t="s">
        <v>836</v>
      </c>
      <c r="S154" s="139">
        <v>67</v>
      </c>
      <c r="T154" s="139" t="s">
        <v>73</v>
      </c>
      <c r="U154" s="139" t="s">
        <v>376</v>
      </c>
      <c r="V154" s="139" t="s">
        <v>944</v>
      </c>
      <c r="W154" s="139" t="s">
        <v>28</v>
      </c>
      <c r="X154" s="212" t="s">
        <v>28</v>
      </c>
      <c r="Y154" s="139" t="s">
        <v>924</v>
      </c>
      <c r="Z154" s="139" t="s">
        <v>934</v>
      </c>
      <c r="AA154" s="139" t="s">
        <v>934</v>
      </c>
      <c r="AB154" s="139" t="s">
        <v>934</v>
      </c>
      <c r="AC154" s="139" t="s">
        <v>798</v>
      </c>
      <c r="AD154" s="139" t="s">
        <v>773</v>
      </c>
      <c r="AE154" s="139" t="s">
        <v>773</v>
      </c>
      <c r="AF154" s="149">
        <v>355.55555555555554</v>
      </c>
      <c r="AG154" s="139" t="s">
        <v>395</v>
      </c>
      <c r="AH154" s="139" t="s">
        <v>787</v>
      </c>
      <c r="AI154" s="216">
        <v>4.5</v>
      </c>
      <c r="AJ154" s="216">
        <v>2.2599999999999998</v>
      </c>
      <c r="AK154" s="149">
        <v>3.51</v>
      </c>
      <c r="AL154" s="221">
        <f t="shared" si="2"/>
        <v>0.55309734513274345</v>
      </c>
    </row>
    <row r="155" spans="1:38" x14ac:dyDescent="0.35">
      <c r="A155" s="139">
        <v>75</v>
      </c>
      <c r="B155" s="161">
        <v>1041</v>
      </c>
      <c r="C155" s="161">
        <v>206</v>
      </c>
      <c r="D155" s="139" t="s">
        <v>798</v>
      </c>
      <c r="E155" s="139" t="s">
        <v>28</v>
      </c>
      <c r="F155" s="212" t="s">
        <v>28</v>
      </c>
      <c r="G155" s="212" t="s">
        <v>28</v>
      </c>
      <c r="H155" s="139" t="s">
        <v>28</v>
      </c>
      <c r="I155" s="139">
        <v>20</v>
      </c>
      <c r="J155" s="139" t="s">
        <v>28</v>
      </c>
      <c r="K155" s="139" t="s">
        <v>28</v>
      </c>
      <c r="L155" s="139">
        <v>36</v>
      </c>
      <c r="M155" s="139" t="s">
        <v>28</v>
      </c>
      <c r="N155" s="139">
        <v>90</v>
      </c>
      <c r="O155" s="139">
        <v>100</v>
      </c>
      <c r="P155" s="139" t="s">
        <v>952</v>
      </c>
      <c r="Q155" s="139" t="s">
        <v>789</v>
      </c>
      <c r="R155" s="139" t="s">
        <v>836</v>
      </c>
      <c r="S155" s="139">
        <v>67</v>
      </c>
      <c r="T155" s="139" t="s">
        <v>73</v>
      </c>
      <c r="U155" s="139" t="s">
        <v>376</v>
      </c>
      <c r="V155" s="139" t="s">
        <v>944</v>
      </c>
      <c r="W155" s="139" t="s">
        <v>28</v>
      </c>
      <c r="X155" s="212" t="s">
        <v>28</v>
      </c>
      <c r="Y155" s="139" t="s">
        <v>924</v>
      </c>
      <c r="Z155" s="139" t="s">
        <v>934</v>
      </c>
      <c r="AA155" s="139" t="s">
        <v>934</v>
      </c>
      <c r="AB155" s="139" t="s">
        <v>934</v>
      </c>
      <c r="AC155" s="139" t="s">
        <v>798</v>
      </c>
      <c r="AD155" s="139" t="s">
        <v>773</v>
      </c>
      <c r="AE155" s="139" t="s">
        <v>773</v>
      </c>
      <c r="AF155" s="149">
        <v>320</v>
      </c>
      <c r="AG155" s="139" t="s">
        <v>395</v>
      </c>
      <c r="AH155" s="139" t="s">
        <v>787</v>
      </c>
      <c r="AI155" s="216">
        <v>5</v>
      </c>
      <c r="AJ155" s="216">
        <v>2.5299999999999998</v>
      </c>
      <c r="AK155" s="149">
        <v>3.8</v>
      </c>
      <c r="AL155" s="221">
        <f t="shared" si="2"/>
        <v>0.50197628458498034</v>
      </c>
    </row>
    <row r="156" spans="1:38" x14ac:dyDescent="0.35">
      <c r="A156" s="139">
        <v>75</v>
      </c>
      <c r="B156" s="161">
        <v>1042</v>
      </c>
      <c r="C156" s="161">
        <v>207</v>
      </c>
      <c r="D156" s="139" t="s">
        <v>798</v>
      </c>
      <c r="E156" s="139" t="s">
        <v>28</v>
      </c>
      <c r="F156" s="212" t="s">
        <v>28</v>
      </c>
      <c r="G156" s="212" t="s">
        <v>28</v>
      </c>
      <c r="H156" s="139" t="s">
        <v>28</v>
      </c>
      <c r="I156" s="139">
        <v>20</v>
      </c>
      <c r="J156" s="139" t="s">
        <v>28</v>
      </c>
      <c r="K156" s="139" t="s">
        <v>28</v>
      </c>
      <c r="L156" s="139">
        <v>36</v>
      </c>
      <c r="M156" s="139" t="s">
        <v>28</v>
      </c>
      <c r="N156" s="139">
        <v>90</v>
      </c>
      <c r="O156" s="139">
        <v>100</v>
      </c>
      <c r="P156" s="139" t="s">
        <v>952</v>
      </c>
      <c r="Q156" s="139" t="s">
        <v>789</v>
      </c>
      <c r="R156" s="139" t="s">
        <v>836</v>
      </c>
      <c r="S156" s="139">
        <v>67</v>
      </c>
      <c r="T156" s="139" t="s">
        <v>73</v>
      </c>
      <c r="U156" s="139" t="s">
        <v>376</v>
      </c>
      <c r="V156" s="139" t="s">
        <v>944</v>
      </c>
      <c r="W156" s="139" t="s">
        <v>28</v>
      </c>
      <c r="X156" s="212" t="s">
        <v>28</v>
      </c>
      <c r="Y156" s="139" t="s">
        <v>924</v>
      </c>
      <c r="Z156" s="139" t="s">
        <v>934</v>
      </c>
      <c r="AA156" s="139" t="s">
        <v>934</v>
      </c>
      <c r="AB156" s="139" t="s">
        <v>934</v>
      </c>
      <c r="AC156" s="139" t="s">
        <v>798</v>
      </c>
      <c r="AD156" s="139" t="s">
        <v>773</v>
      </c>
      <c r="AE156" s="139" t="s">
        <v>773</v>
      </c>
      <c r="AF156" s="149">
        <v>290.90909090909093</v>
      </c>
      <c r="AG156" s="139" t="s">
        <v>395</v>
      </c>
      <c r="AH156" s="139" t="s">
        <v>787</v>
      </c>
      <c r="AI156" s="216">
        <v>5.5</v>
      </c>
      <c r="AJ156" s="216">
        <v>2.86</v>
      </c>
      <c r="AK156" s="149">
        <v>4.0999999999999996</v>
      </c>
      <c r="AL156" s="221">
        <f t="shared" si="2"/>
        <v>0.43356643356643348</v>
      </c>
    </row>
    <row r="157" spans="1:38" x14ac:dyDescent="0.35">
      <c r="A157" s="139">
        <v>75</v>
      </c>
      <c r="B157" s="161">
        <v>1043</v>
      </c>
      <c r="C157" s="161">
        <v>208</v>
      </c>
      <c r="D157" s="139" t="s">
        <v>798</v>
      </c>
      <c r="E157" s="139" t="s">
        <v>28</v>
      </c>
      <c r="F157" s="212" t="s">
        <v>28</v>
      </c>
      <c r="G157" s="212" t="s">
        <v>28</v>
      </c>
      <c r="H157" s="139" t="s">
        <v>28</v>
      </c>
      <c r="I157" s="139">
        <v>20</v>
      </c>
      <c r="J157" s="139" t="s">
        <v>28</v>
      </c>
      <c r="K157" s="139" t="s">
        <v>28</v>
      </c>
      <c r="L157" s="139">
        <v>36</v>
      </c>
      <c r="M157" s="139" t="s">
        <v>28</v>
      </c>
      <c r="N157" s="139">
        <v>90</v>
      </c>
      <c r="O157" s="139">
        <v>100</v>
      </c>
      <c r="P157" s="139" t="s">
        <v>952</v>
      </c>
      <c r="Q157" s="139" t="s">
        <v>789</v>
      </c>
      <c r="R157" s="139" t="s">
        <v>836</v>
      </c>
      <c r="S157" s="139">
        <v>67</v>
      </c>
      <c r="T157" s="139" t="s">
        <v>73</v>
      </c>
      <c r="U157" s="139" t="s">
        <v>376</v>
      </c>
      <c r="V157" s="139" t="s">
        <v>944</v>
      </c>
      <c r="W157" s="139" t="s">
        <v>28</v>
      </c>
      <c r="X157" s="212" t="s">
        <v>28</v>
      </c>
      <c r="Y157" s="139" t="s">
        <v>924</v>
      </c>
      <c r="Z157" s="139" t="s">
        <v>934</v>
      </c>
      <c r="AA157" s="139" t="s">
        <v>934</v>
      </c>
      <c r="AB157" s="139" t="s">
        <v>934</v>
      </c>
      <c r="AC157" s="139" t="s">
        <v>798</v>
      </c>
      <c r="AD157" s="139" t="s">
        <v>773</v>
      </c>
      <c r="AE157" s="139" t="s">
        <v>773</v>
      </c>
      <c r="AF157" s="149">
        <v>266.66666666666663</v>
      </c>
      <c r="AG157" s="139" t="s">
        <v>395</v>
      </c>
      <c r="AH157" s="139" t="s">
        <v>787</v>
      </c>
      <c r="AI157" s="216">
        <v>6</v>
      </c>
      <c r="AJ157" s="216">
        <v>3.38</v>
      </c>
      <c r="AK157" s="149">
        <v>2.95</v>
      </c>
      <c r="AL157" s="221">
        <f t="shared" si="2"/>
        <v>-0.12721893491124253</v>
      </c>
    </row>
    <row r="158" spans="1:38" x14ac:dyDescent="0.35">
      <c r="A158" s="139">
        <v>80</v>
      </c>
      <c r="B158" s="161">
        <v>1088</v>
      </c>
      <c r="C158" s="161">
        <v>213</v>
      </c>
      <c r="D158" s="139" t="s">
        <v>798</v>
      </c>
      <c r="E158" s="139" t="s">
        <v>988</v>
      </c>
      <c r="F158" s="212" t="s">
        <v>28</v>
      </c>
      <c r="G158" s="212" t="s">
        <v>28</v>
      </c>
      <c r="H158" s="139">
        <v>5</v>
      </c>
      <c r="I158" s="139">
        <v>11</v>
      </c>
      <c r="J158" s="139">
        <v>12</v>
      </c>
      <c r="K158" s="139">
        <v>26</v>
      </c>
      <c r="L158" s="139">
        <v>48</v>
      </c>
      <c r="M158" s="139">
        <v>70</v>
      </c>
      <c r="N158" s="139">
        <v>85</v>
      </c>
      <c r="O158" s="139">
        <v>99</v>
      </c>
      <c r="P158" s="139" t="s">
        <v>28</v>
      </c>
      <c r="Q158" s="139" t="s">
        <v>836</v>
      </c>
      <c r="R158" s="139" t="s">
        <v>836</v>
      </c>
      <c r="S158" s="139">
        <v>55</v>
      </c>
      <c r="T158" s="139" t="s">
        <v>64</v>
      </c>
      <c r="U158" s="139" t="s">
        <v>376</v>
      </c>
      <c r="V158" s="139" t="s">
        <v>944</v>
      </c>
      <c r="W158" s="139" t="s">
        <v>381</v>
      </c>
      <c r="X158" s="212">
        <v>1.5</v>
      </c>
      <c r="Y158" s="139" t="s">
        <v>925</v>
      </c>
      <c r="Z158" s="139" t="s">
        <v>28</v>
      </c>
      <c r="AA158" s="139">
        <v>100</v>
      </c>
      <c r="AB158" s="139">
        <v>1</v>
      </c>
      <c r="AC158" s="139" t="s">
        <v>773</v>
      </c>
      <c r="AD158" s="139" t="s">
        <v>773</v>
      </c>
      <c r="AE158" s="139" t="s">
        <v>773</v>
      </c>
      <c r="AF158" s="149">
        <v>4</v>
      </c>
      <c r="AG158" s="139" t="s">
        <v>395</v>
      </c>
      <c r="AH158" s="139" t="s">
        <v>787</v>
      </c>
      <c r="AI158" s="216">
        <v>4.8</v>
      </c>
      <c r="AJ158" s="216">
        <v>3.14</v>
      </c>
      <c r="AK158" s="149">
        <v>2.0299999999999998</v>
      </c>
      <c r="AL158" s="221">
        <f t="shared" si="2"/>
        <v>-0.35350318471337588</v>
      </c>
    </row>
    <row r="159" spans="1:38" x14ac:dyDescent="0.35">
      <c r="A159" s="139">
        <v>87</v>
      </c>
      <c r="B159" s="161">
        <v>1174</v>
      </c>
      <c r="C159" s="161">
        <v>215</v>
      </c>
      <c r="D159" s="139" t="s">
        <v>798</v>
      </c>
      <c r="E159" s="139" t="s">
        <v>953</v>
      </c>
      <c r="F159" s="212" t="s">
        <v>28</v>
      </c>
      <c r="G159" s="212" t="s">
        <v>28</v>
      </c>
      <c r="H159" s="139">
        <v>10.3</v>
      </c>
      <c r="I159" s="139">
        <v>14.9</v>
      </c>
      <c r="J159" s="139">
        <v>18.2</v>
      </c>
      <c r="K159" s="139">
        <v>25.3</v>
      </c>
      <c r="L159" s="139">
        <v>28.8</v>
      </c>
      <c r="M159" s="139">
        <v>62.5</v>
      </c>
      <c r="N159" s="139">
        <v>87</v>
      </c>
      <c r="O159" s="139">
        <v>100</v>
      </c>
      <c r="P159" s="139" t="s">
        <v>952</v>
      </c>
      <c r="Q159" s="139" t="s">
        <v>836</v>
      </c>
      <c r="R159" s="139" t="s">
        <v>836</v>
      </c>
      <c r="S159" s="139">
        <v>60</v>
      </c>
      <c r="T159" s="139" t="s">
        <v>650</v>
      </c>
      <c r="U159" s="139" t="s">
        <v>376</v>
      </c>
      <c r="V159" s="139" t="s">
        <v>372</v>
      </c>
      <c r="W159" s="139" t="s">
        <v>381</v>
      </c>
      <c r="X159" s="212">
        <v>0.2</v>
      </c>
      <c r="Y159" s="139" t="s">
        <v>924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149">
        <v>8.3333333333333321</v>
      </c>
      <c r="AG159" s="139" t="s">
        <v>395</v>
      </c>
      <c r="AH159" s="139" t="s">
        <v>787</v>
      </c>
      <c r="AI159" s="216">
        <v>6</v>
      </c>
      <c r="AJ159" s="149">
        <v>4.0600000000000005</v>
      </c>
      <c r="AK159" s="149">
        <v>4.5100000000000007</v>
      </c>
      <c r="AL159" s="221">
        <f t="shared" si="2"/>
        <v>0.11083743842364535</v>
      </c>
    </row>
    <row r="160" spans="1:38" x14ac:dyDescent="0.35">
      <c r="A160" s="139">
        <v>87</v>
      </c>
      <c r="B160" s="161">
        <v>1175</v>
      </c>
      <c r="C160" s="161">
        <v>216</v>
      </c>
      <c r="D160" s="139" t="s">
        <v>798</v>
      </c>
      <c r="E160" s="139" t="s">
        <v>953</v>
      </c>
      <c r="F160" s="212" t="s">
        <v>28</v>
      </c>
      <c r="G160" s="212" t="s">
        <v>28</v>
      </c>
      <c r="H160" s="139">
        <v>10.3</v>
      </c>
      <c r="I160" s="139">
        <v>14.9</v>
      </c>
      <c r="J160" s="139">
        <v>18.2</v>
      </c>
      <c r="K160" s="139">
        <v>25.3</v>
      </c>
      <c r="L160" s="139">
        <v>28.8</v>
      </c>
      <c r="M160" s="139">
        <v>62.5</v>
      </c>
      <c r="N160" s="139">
        <v>87</v>
      </c>
      <c r="O160" s="139">
        <v>100</v>
      </c>
      <c r="P160" s="139" t="s">
        <v>952</v>
      </c>
      <c r="Q160" s="139" t="s">
        <v>836</v>
      </c>
      <c r="R160" s="139" t="s">
        <v>836</v>
      </c>
      <c r="S160" s="139">
        <v>60</v>
      </c>
      <c r="T160" s="139" t="s">
        <v>650</v>
      </c>
      <c r="U160" s="139" t="s">
        <v>376</v>
      </c>
      <c r="V160" s="139" t="s">
        <v>372</v>
      </c>
      <c r="W160" s="139" t="s">
        <v>381</v>
      </c>
      <c r="X160" s="212">
        <v>0.2</v>
      </c>
      <c r="Y160" s="139" t="s">
        <v>924</v>
      </c>
      <c r="Z160" s="139" t="s">
        <v>934</v>
      </c>
      <c r="AA160" s="139" t="s">
        <v>934</v>
      </c>
      <c r="AB160" s="139" t="s">
        <v>934</v>
      </c>
      <c r="AC160" s="139" t="s">
        <v>773</v>
      </c>
      <c r="AD160" s="139" t="s">
        <v>773</v>
      </c>
      <c r="AE160" s="139" t="s">
        <v>773</v>
      </c>
      <c r="AF160" s="149">
        <v>16.666666666666664</v>
      </c>
      <c r="AG160" s="139" t="s">
        <v>395</v>
      </c>
      <c r="AH160" s="139" t="s">
        <v>787</v>
      </c>
      <c r="AI160" s="216">
        <v>6</v>
      </c>
      <c r="AJ160" s="149">
        <v>4.0600000000000005</v>
      </c>
      <c r="AK160" s="149">
        <v>4.25</v>
      </c>
      <c r="AL160" s="221">
        <f t="shared" si="2"/>
        <v>4.679802955665012E-2</v>
      </c>
    </row>
    <row r="161" spans="1:38" x14ac:dyDescent="0.35">
      <c r="A161" s="139">
        <v>87</v>
      </c>
      <c r="B161" s="161">
        <v>1176</v>
      </c>
      <c r="C161" s="161">
        <v>217</v>
      </c>
      <c r="D161" s="139" t="s">
        <v>798</v>
      </c>
      <c r="E161" s="139" t="s">
        <v>953</v>
      </c>
      <c r="F161" s="212" t="s">
        <v>28</v>
      </c>
      <c r="G161" s="212" t="s">
        <v>28</v>
      </c>
      <c r="H161" s="139">
        <v>10.3</v>
      </c>
      <c r="I161" s="139">
        <v>14.9</v>
      </c>
      <c r="J161" s="139">
        <v>18.2</v>
      </c>
      <c r="K161" s="139">
        <v>25.3</v>
      </c>
      <c r="L161" s="139">
        <v>28.8</v>
      </c>
      <c r="M161" s="139">
        <v>62.5</v>
      </c>
      <c r="N161" s="139">
        <v>87</v>
      </c>
      <c r="O161" s="139">
        <v>100</v>
      </c>
      <c r="P161" s="139" t="s">
        <v>952</v>
      </c>
      <c r="Q161" s="139" t="s">
        <v>836</v>
      </c>
      <c r="R161" s="139" t="s">
        <v>836</v>
      </c>
      <c r="S161" s="139">
        <v>60</v>
      </c>
      <c r="T161" s="139" t="s">
        <v>650</v>
      </c>
      <c r="U161" s="139" t="s">
        <v>376</v>
      </c>
      <c r="V161" s="139" t="s">
        <v>372</v>
      </c>
      <c r="W161" s="139" t="s">
        <v>381</v>
      </c>
      <c r="X161" s="212">
        <v>0.2</v>
      </c>
      <c r="Y161" s="139" t="s">
        <v>924</v>
      </c>
      <c r="Z161" s="139" t="s">
        <v>934</v>
      </c>
      <c r="AA161" s="139" t="s">
        <v>934</v>
      </c>
      <c r="AB161" s="139" t="s">
        <v>934</v>
      </c>
      <c r="AC161" s="139" t="s">
        <v>773</v>
      </c>
      <c r="AD161" s="139" t="s">
        <v>773</v>
      </c>
      <c r="AE161" s="139" t="s">
        <v>773</v>
      </c>
      <c r="AF161" s="149">
        <v>25</v>
      </c>
      <c r="AG161" s="139" t="s">
        <v>395</v>
      </c>
      <c r="AH161" s="139" t="s">
        <v>787</v>
      </c>
      <c r="AI161" s="216">
        <v>6</v>
      </c>
      <c r="AJ161" s="149">
        <v>4.0600000000000005</v>
      </c>
      <c r="AK161" s="149">
        <v>4.1700000000000008</v>
      </c>
      <c r="AL161" s="221">
        <f t="shared" si="2"/>
        <v>2.7093596059113375E-2</v>
      </c>
    </row>
    <row r="162" spans="1:38" x14ac:dyDescent="0.35">
      <c r="A162" s="139">
        <v>87</v>
      </c>
      <c r="B162" s="161">
        <v>1177</v>
      </c>
      <c r="C162" s="161">
        <v>218</v>
      </c>
      <c r="D162" s="139" t="s">
        <v>798</v>
      </c>
      <c r="E162" s="139" t="s">
        <v>953</v>
      </c>
      <c r="F162" s="212" t="s">
        <v>28</v>
      </c>
      <c r="G162" s="212" t="s">
        <v>28</v>
      </c>
      <c r="H162" s="139">
        <v>10.3</v>
      </c>
      <c r="I162" s="139">
        <v>14.9</v>
      </c>
      <c r="J162" s="139">
        <v>18.2</v>
      </c>
      <c r="K162" s="139">
        <v>25.3</v>
      </c>
      <c r="L162" s="139">
        <v>28.8</v>
      </c>
      <c r="M162" s="139">
        <v>62.5</v>
      </c>
      <c r="N162" s="139">
        <v>87</v>
      </c>
      <c r="O162" s="139">
        <v>100</v>
      </c>
      <c r="P162" s="139" t="s">
        <v>952</v>
      </c>
      <c r="Q162" s="139" t="s">
        <v>836</v>
      </c>
      <c r="R162" s="139" t="s">
        <v>836</v>
      </c>
      <c r="S162" s="139">
        <v>60</v>
      </c>
      <c r="T162" s="139" t="s">
        <v>650</v>
      </c>
      <c r="U162" s="139" t="s">
        <v>376</v>
      </c>
      <c r="V162" s="139" t="s">
        <v>372</v>
      </c>
      <c r="W162" s="139" t="s">
        <v>381</v>
      </c>
      <c r="X162" s="212">
        <v>0.2</v>
      </c>
      <c r="Y162" s="139" t="s">
        <v>924</v>
      </c>
      <c r="Z162" s="139" t="s">
        <v>934</v>
      </c>
      <c r="AA162" s="139" t="s">
        <v>934</v>
      </c>
      <c r="AB162" s="139" t="s">
        <v>934</v>
      </c>
      <c r="AC162" s="139" t="s">
        <v>773</v>
      </c>
      <c r="AD162" s="139" t="s">
        <v>773</v>
      </c>
      <c r="AE162" s="139" t="s">
        <v>773</v>
      </c>
      <c r="AF162" s="149">
        <v>33.333333333333329</v>
      </c>
      <c r="AG162" s="139" t="s">
        <v>395</v>
      </c>
      <c r="AH162" s="139" t="s">
        <v>787</v>
      </c>
      <c r="AI162" s="216">
        <v>6</v>
      </c>
      <c r="AJ162" s="149">
        <v>4.0600000000000005</v>
      </c>
      <c r="AK162" s="149">
        <v>3.64</v>
      </c>
      <c r="AL162" s="221">
        <f t="shared" si="2"/>
        <v>-0.10344827586206905</v>
      </c>
    </row>
    <row r="163" spans="1:38" x14ac:dyDescent="0.35">
      <c r="A163" s="161">
        <v>94</v>
      </c>
      <c r="B163" s="161">
        <v>1213</v>
      </c>
      <c r="C163" s="161">
        <v>226</v>
      </c>
      <c r="D163" s="161" t="s">
        <v>798</v>
      </c>
      <c r="E163" s="139" t="s">
        <v>953</v>
      </c>
      <c r="F163" s="212" t="s">
        <v>28</v>
      </c>
      <c r="G163" s="212" t="s">
        <v>28</v>
      </c>
      <c r="H163" s="139">
        <v>4.5</v>
      </c>
      <c r="I163" s="139">
        <v>7</v>
      </c>
      <c r="J163" s="139">
        <v>9</v>
      </c>
      <c r="K163" s="139">
        <v>39</v>
      </c>
      <c r="L163" s="139">
        <v>57</v>
      </c>
      <c r="M163" s="139">
        <v>73</v>
      </c>
      <c r="N163" s="139">
        <v>81</v>
      </c>
      <c r="O163" s="139">
        <v>97</v>
      </c>
      <c r="P163" s="139" t="s">
        <v>28</v>
      </c>
      <c r="Q163" s="139" t="s">
        <v>794</v>
      </c>
      <c r="R163" s="139" t="s">
        <v>812</v>
      </c>
      <c r="S163" s="139">
        <v>86</v>
      </c>
      <c r="T163" s="161" t="s">
        <v>116</v>
      </c>
      <c r="U163" s="161" t="s">
        <v>376</v>
      </c>
      <c r="V163" s="139" t="s">
        <v>944</v>
      </c>
      <c r="W163" s="161" t="s">
        <v>381</v>
      </c>
      <c r="X163" s="212">
        <v>4.75</v>
      </c>
      <c r="Y163" s="161" t="s">
        <v>924</v>
      </c>
      <c r="Z163" s="139" t="s">
        <v>934</v>
      </c>
      <c r="AA163" s="139" t="s">
        <v>934</v>
      </c>
      <c r="AB163" s="139" t="s">
        <v>934</v>
      </c>
      <c r="AC163" s="161" t="s">
        <v>773</v>
      </c>
      <c r="AD163" s="161" t="s">
        <v>798</v>
      </c>
      <c r="AE163" s="161" t="s">
        <v>773</v>
      </c>
      <c r="AF163" s="161">
        <v>10</v>
      </c>
      <c r="AG163" s="161" t="s">
        <v>395</v>
      </c>
      <c r="AH163" s="161" t="s">
        <v>787</v>
      </c>
      <c r="AI163" s="216">
        <v>4.05</v>
      </c>
      <c r="AJ163" s="216">
        <v>3.03</v>
      </c>
      <c r="AK163" s="149">
        <v>2.37</v>
      </c>
      <c r="AL163" s="221">
        <f t="shared" si="2"/>
        <v>-0.21782178217821774</v>
      </c>
    </row>
    <row r="164" spans="1:38" x14ac:dyDescent="0.35">
      <c r="A164" s="161">
        <v>94</v>
      </c>
      <c r="B164" s="161">
        <v>1214</v>
      </c>
      <c r="C164" s="161">
        <v>227</v>
      </c>
      <c r="D164" s="161" t="s">
        <v>798</v>
      </c>
      <c r="E164" s="139" t="s">
        <v>953</v>
      </c>
      <c r="F164" s="212" t="s">
        <v>28</v>
      </c>
      <c r="G164" s="212" t="s">
        <v>28</v>
      </c>
      <c r="H164" s="139">
        <v>4.5</v>
      </c>
      <c r="I164" s="139">
        <v>7</v>
      </c>
      <c r="J164" s="139">
        <v>9</v>
      </c>
      <c r="K164" s="139">
        <v>39</v>
      </c>
      <c r="L164" s="139">
        <v>57</v>
      </c>
      <c r="M164" s="139">
        <v>73</v>
      </c>
      <c r="N164" s="139">
        <v>81</v>
      </c>
      <c r="O164" s="139">
        <v>97</v>
      </c>
      <c r="P164" s="139" t="s">
        <v>28</v>
      </c>
      <c r="Q164" s="139" t="s">
        <v>794</v>
      </c>
      <c r="R164" s="139" t="s">
        <v>812</v>
      </c>
      <c r="S164" s="139">
        <v>86</v>
      </c>
      <c r="T164" s="161" t="s">
        <v>116</v>
      </c>
      <c r="U164" s="161" t="s">
        <v>376</v>
      </c>
      <c r="V164" s="139" t="s">
        <v>944</v>
      </c>
      <c r="W164" s="161" t="s">
        <v>381</v>
      </c>
      <c r="X164" s="212">
        <v>4.75</v>
      </c>
      <c r="Y164" s="161" t="s">
        <v>924</v>
      </c>
      <c r="Z164" s="139" t="s">
        <v>934</v>
      </c>
      <c r="AA164" s="139" t="s">
        <v>934</v>
      </c>
      <c r="AB164" s="139" t="s">
        <v>934</v>
      </c>
      <c r="AC164" s="161" t="s">
        <v>773</v>
      </c>
      <c r="AD164" s="161" t="s">
        <v>798</v>
      </c>
      <c r="AE164" s="161" t="s">
        <v>773</v>
      </c>
      <c r="AF164" s="161">
        <v>10</v>
      </c>
      <c r="AG164" s="161" t="s">
        <v>395</v>
      </c>
      <c r="AH164" s="161" t="s">
        <v>787</v>
      </c>
      <c r="AI164" s="216">
        <v>4.05</v>
      </c>
      <c r="AJ164" s="216">
        <v>3.03</v>
      </c>
      <c r="AK164" s="149">
        <v>2.67</v>
      </c>
      <c r="AL164" s="221">
        <f t="shared" si="2"/>
        <v>-0.11881188118811878</v>
      </c>
    </row>
    <row r="165" spans="1:38" x14ac:dyDescent="0.35">
      <c r="A165" s="139">
        <v>98</v>
      </c>
      <c r="B165" s="161">
        <v>1240</v>
      </c>
      <c r="C165" s="161">
        <v>229</v>
      </c>
      <c r="D165" s="139" t="s">
        <v>798</v>
      </c>
      <c r="E165" s="139" t="s">
        <v>953</v>
      </c>
      <c r="F165" s="212" t="s">
        <v>28</v>
      </c>
      <c r="G165" s="212" t="s">
        <v>28</v>
      </c>
      <c r="H165" s="148">
        <v>5.65</v>
      </c>
      <c r="I165" s="148">
        <v>12.26</v>
      </c>
      <c r="J165" s="148">
        <v>18.059999999999999</v>
      </c>
      <c r="K165" s="148">
        <v>34.520000000000003</v>
      </c>
      <c r="L165" s="148">
        <v>49.35</v>
      </c>
      <c r="M165" s="148">
        <v>75.97</v>
      </c>
      <c r="N165" s="148">
        <v>87.74</v>
      </c>
      <c r="O165" s="148">
        <v>99.03</v>
      </c>
      <c r="P165" s="139" t="s">
        <v>28</v>
      </c>
      <c r="Q165" s="139" t="s">
        <v>836</v>
      </c>
      <c r="R165" s="139" t="s">
        <v>836</v>
      </c>
      <c r="S165" s="139">
        <v>54</v>
      </c>
      <c r="T165" s="139" t="s">
        <v>20</v>
      </c>
      <c r="U165" s="139" t="s">
        <v>376</v>
      </c>
      <c r="V165" s="139" t="s">
        <v>944</v>
      </c>
      <c r="W165" s="139" t="s">
        <v>380</v>
      </c>
      <c r="X165" s="212">
        <v>5</v>
      </c>
      <c r="Y165" s="139" t="s">
        <v>924</v>
      </c>
      <c r="Z165" s="139" t="s">
        <v>934</v>
      </c>
      <c r="AA165" s="139" t="s">
        <v>934</v>
      </c>
      <c r="AB165" s="139" t="s">
        <v>934</v>
      </c>
      <c r="AC165" s="139" t="s">
        <v>773</v>
      </c>
      <c r="AD165" s="139" t="s">
        <v>773</v>
      </c>
      <c r="AE165" s="139" t="s">
        <v>773</v>
      </c>
      <c r="AF165" s="139">
        <v>6</v>
      </c>
      <c r="AG165" s="139" t="s">
        <v>395</v>
      </c>
      <c r="AH165" s="139" t="s">
        <v>787</v>
      </c>
      <c r="AI165" s="216">
        <v>5.3</v>
      </c>
      <c r="AJ165" s="216">
        <v>2.78</v>
      </c>
      <c r="AK165" s="149">
        <v>2.89</v>
      </c>
      <c r="AL165" s="221">
        <f t="shared" si="2"/>
        <v>3.9568345323741122E-2</v>
      </c>
    </row>
    <row r="166" spans="1:38" x14ac:dyDescent="0.35">
      <c r="A166" s="139">
        <v>98</v>
      </c>
      <c r="B166" s="161">
        <v>1241</v>
      </c>
      <c r="C166" s="161">
        <v>230</v>
      </c>
      <c r="D166" s="139" t="s">
        <v>798</v>
      </c>
      <c r="E166" s="139" t="s">
        <v>953</v>
      </c>
      <c r="F166" s="212" t="s">
        <v>28</v>
      </c>
      <c r="G166" s="212" t="s">
        <v>28</v>
      </c>
      <c r="H166" s="148">
        <v>5.65</v>
      </c>
      <c r="I166" s="148">
        <v>12.26</v>
      </c>
      <c r="J166" s="148">
        <v>18.059999999999999</v>
      </c>
      <c r="K166" s="148">
        <v>34.520000000000003</v>
      </c>
      <c r="L166" s="148">
        <v>49.35</v>
      </c>
      <c r="M166" s="148">
        <v>75.97</v>
      </c>
      <c r="N166" s="148">
        <v>87.74</v>
      </c>
      <c r="O166" s="148">
        <v>99.03</v>
      </c>
      <c r="P166" s="139" t="s">
        <v>28</v>
      </c>
      <c r="Q166" s="139" t="s">
        <v>836</v>
      </c>
      <c r="R166" s="139" t="s">
        <v>836</v>
      </c>
      <c r="S166" s="139">
        <v>54</v>
      </c>
      <c r="T166" s="139" t="s">
        <v>20</v>
      </c>
      <c r="U166" s="139" t="s">
        <v>376</v>
      </c>
      <c r="V166" s="139" t="s">
        <v>944</v>
      </c>
      <c r="W166" s="139" t="s">
        <v>380</v>
      </c>
      <c r="X166" s="212">
        <v>5</v>
      </c>
      <c r="Y166" s="139" t="s">
        <v>924</v>
      </c>
      <c r="Z166" s="139" t="s">
        <v>934</v>
      </c>
      <c r="AA166" s="139" t="s">
        <v>934</v>
      </c>
      <c r="AB166" s="139" t="s">
        <v>934</v>
      </c>
      <c r="AC166" s="139" t="s">
        <v>773</v>
      </c>
      <c r="AD166" s="139" t="s">
        <v>773</v>
      </c>
      <c r="AE166" s="139" t="s">
        <v>773</v>
      </c>
      <c r="AF166" s="139">
        <v>10</v>
      </c>
      <c r="AG166" s="139" t="s">
        <v>395</v>
      </c>
      <c r="AH166" s="139" t="s">
        <v>787</v>
      </c>
      <c r="AI166" s="216">
        <v>5.3</v>
      </c>
      <c r="AJ166" s="216">
        <v>2.78</v>
      </c>
      <c r="AK166" s="149">
        <v>3.5</v>
      </c>
      <c r="AL166" s="221">
        <f t="shared" si="2"/>
        <v>0.25899280575539579</v>
      </c>
    </row>
    <row r="167" spans="1:38" x14ac:dyDescent="0.35">
      <c r="A167" s="139">
        <v>98</v>
      </c>
      <c r="B167" s="161">
        <v>1242</v>
      </c>
      <c r="C167" s="161">
        <v>231</v>
      </c>
      <c r="D167" s="139" t="s">
        <v>798</v>
      </c>
      <c r="E167" s="139" t="s">
        <v>953</v>
      </c>
      <c r="F167" s="212" t="s">
        <v>28</v>
      </c>
      <c r="G167" s="212" t="s">
        <v>28</v>
      </c>
      <c r="H167" s="148">
        <v>5.65</v>
      </c>
      <c r="I167" s="148">
        <v>12.26</v>
      </c>
      <c r="J167" s="148">
        <v>18.059999999999999</v>
      </c>
      <c r="K167" s="148">
        <v>34.520000000000003</v>
      </c>
      <c r="L167" s="148">
        <v>49.35</v>
      </c>
      <c r="M167" s="148">
        <v>75.97</v>
      </c>
      <c r="N167" s="148">
        <v>87.74</v>
      </c>
      <c r="O167" s="148">
        <v>99.03</v>
      </c>
      <c r="P167" s="139" t="s">
        <v>28</v>
      </c>
      <c r="Q167" s="139" t="s">
        <v>836</v>
      </c>
      <c r="R167" s="139" t="s">
        <v>836</v>
      </c>
      <c r="S167" s="139">
        <v>54</v>
      </c>
      <c r="T167" s="139" t="s">
        <v>20</v>
      </c>
      <c r="U167" s="139" t="s">
        <v>376</v>
      </c>
      <c r="V167" s="139" t="s">
        <v>944</v>
      </c>
      <c r="W167" s="139" t="s">
        <v>380</v>
      </c>
      <c r="X167" s="212">
        <v>5</v>
      </c>
      <c r="Y167" s="139" t="s">
        <v>924</v>
      </c>
      <c r="Z167" s="139" t="s">
        <v>934</v>
      </c>
      <c r="AA167" s="139" t="s">
        <v>934</v>
      </c>
      <c r="AB167" s="139" t="s">
        <v>934</v>
      </c>
      <c r="AC167" s="139" t="s">
        <v>773</v>
      </c>
      <c r="AD167" s="139" t="s">
        <v>773</v>
      </c>
      <c r="AE167" s="139" t="s">
        <v>773</v>
      </c>
      <c r="AF167" s="139">
        <v>14</v>
      </c>
      <c r="AG167" s="139" t="s">
        <v>395</v>
      </c>
      <c r="AH167" s="139" t="s">
        <v>787</v>
      </c>
      <c r="AI167" s="216">
        <v>5.3</v>
      </c>
      <c r="AJ167" s="216">
        <v>2.78</v>
      </c>
      <c r="AK167" s="149">
        <v>3.21</v>
      </c>
      <c r="AL167" s="221">
        <f t="shared" si="2"/>
        <v>0.15467625899280582</v>
      </c>
    </row>
    <row r="168" spans="1:38" x14ac:dyDescent="0.35">
      <c r="A168" s="139">
        <v>98</v>
      </c>
      <c r="B168" s="161">
        <v>1243</v>
      </c>
      <c r="C168" s="161">
        <v>232</v>
      </c>
      <c r="D168" s="139" t="s">
        <v>798</v>
      </c>
      <c r="E168" s="139" t="s">
        <v>953</v>
      </c>
      <c r="F168" s="212" t="s">
        <v>28</v>
      </c>
      <c r="G168" s="212" t="s">
        <v>28</v>
      </c>
      <c r="H168" s="148">
        <v>5.65</v>
      </c>
      <c r="I168" s="148">
        <v>12.26</v>
      </c>
      <c r="J168" s="148">
        <v>18.059999999999999</v>
      </c>
      <c r="K168" s="148">
        <v>34.520000000000003</v>
      </c>
      <c r="L168" s="148">
        <v>49.35</v>
      </c>
      <c r="M168" s="148">
        <v>75.97</v>
      </c>
      <c r="N168" s="148">
        <v>87.74</v>
      </c>
      <c r="O168" s="148">
        <v>99.03</v>
      </c>
      <c r="P168" s="139" t="s">
        <v>28</v>
      </c>
      <c r="Q168" s="139" t="s">
        <v>836</v>
      </c>
      <c r="R168" s="139" t="s">
        <v>836</v>
      </c>
      <c r="S168" s="139">
        <v>54</v>
      </c>
      <c r="T168" s="139" t="s">
        <v>20</v>
      </c>
      <c r="U168" s="139" t="s">
        <v>376</v>
      </c>
      <c r="V168" s="139" t="s">
        <v>944</v>
      </c>
      <c r="W168" s="139" t="s">
        <v>380</v>
      </c>
      <c r="X168" s="212">
        <v>5</v>
      </c>
      <c r="Y168" s="139" t="s">
        <v>924</v>
      </c>
      <c r="Z168" s="139" t="s">
        <v>934</v>
      </c>
      <c r="AA168" s="139" t="s">
        <v>934</v>
      </c>
      <c r="AB168" s="139" t="s">
        <v>934</v>
      </c>
      <c r="AC168" s="139" t="s">
        <v>773</v>
      </c>
      <c r="AD168" s="139" t="s">
        <v>773</v>
      </c>
      <c r="AE168" s="139" t="s">
        <v>773</v>
      </c>
      <c r="AF168" s="139">
        <v>18</v>
      </c>
      <c r="AG168" s="139" t="s">
        <v>395</v>
      </c>
      <c r="AH168" s="139" t="s">
        <v>787</v>
      </c>
      <c r="AI168" s="216">
        <v>5.3</v>
      </c>
      <c r="AJ168" s="216">
        <v>2.78</v>
      </c>
      <c r="AK168" s="149">
        <v>4.2</v>
      </c>
      <c r="AL168" s="221">
        <f t="shared" si="2"/>
        <v>0.51079136690647498</v>
      </c>
    </row>
    <row r="169" spans="1:38" x14ac:dyDescent="0.35">
      <c r="A169" s="139">
        <v>98</v>
      </c>
      <c r="B169" s="161">
        <v>1244</v>
      </c>
      <c r="C169" s="161">
        <v>233</v>
      </c>
      <c r="D169" s="139" t="s">
        <v>798</v>
      </c>
      <c r="E169" s="139" t="s">
        <v>953</v>
      </c>
      <c r="F169" s="212" t="s">
        <v>28</v>
      </c>
      <c r="G169" s="212" t="s">
        <v>28</v>
      </c>
      <c r="H169" s="148">
        <v>5.65</v>
      </c>
      <c r="I169" s="148">
        <v>12.26</v>
      </c>
      <c r="J169" s="148">
        <v>18.059999999999999</v>
      </c>
      <c r="K169" s="148">
        <v>34.520000000000003</v>
      </c>
      <c r="L169" s="148">
        <v>49.35</v>
      </c>
      <c r="M169" s="148">
        <v>75.97</v>
      </c>
      <c r="N169" s="148">
        <v>87.74</v>
      </c>
      <c r="O169" s="148">
        <v>99.03</v>
      </c>
      <c r="P169" s="139" t="s">
        <v>28</v>
      </c>
      <c r="Q169" s="139" t="s">
        <v>836</v>
      </c>
      <c r="R169" s="139" t="s">
        <v>836</v>
      </c>
      <c r="S169" s="139">
        <v>54</v>
      </c>
      <c r="T169" s="139" t="s">
        <v>20</v>
      </c>
      <c r="U169" s="139" t="s">
        <v>376</v>
      </c>
      <c r="V169" s="139" t="s">
        <v>944</v>
      </c>
      <c r="W169" s="139" t="s">
        <v>380</v>
      </c>
      <c r="X169" s="212">
        <v>5</v>
      </c>
      <c r="Y169" s="139" t="s">
        <v>924</v>
      </c>
      <c r="Z169" s="139" t="s">
        <v>934</v>
      </c>
      <c r="AA169" s="139" t="s">
        <v>934</v>
      </c>
      <c r="AB169" s="139" t="s">
        <v>934</v>
      </c>
      <c r="AC169" s="139" t="s">
        <v>773</v>
      </c>
      <c r="AD169" s="139" t="s">
        <v>773</v>
      </c>
      <c r="AE169" s="139" t="s">
        <v>773</v>
      </c>
      <c r="AF169" s="139">
        <v>22</v>
      </c>
      <c r="AG169" s="139" t="s">
        <v>395</v>
      </c>
      <c r="AH169" s="139" t="s">
        <v>787</v>
      </c>
      <c r="AI169" s="216">
        <v>5.3</v>
      </c>
      <c r="AJ169" s="216">
        <v>2.78</v>
      </c>
      <c r="AK169" s="149">
        <v>4.28</v>
      </c>
      <c r="AL169" s="221">
        <f t="shared" si="2"/>
        <v>0.53956834532374121</v>
      </c>
    </row>
    <row r="170" spans="1:38" x14ac:dyDescent="0.35">
      <c r="A170" s="139">
        <v>99</v>
      </c>
      <c r="B170" s="161">
        <v>1261</v>
      </c>
      <c r="C170" s="161">
        <v>235</v>
      </c>
      <c r="D170" s="139" t="s">
        <v>798</v>
      </c>
      <c r="E170" s="139" t="s">
        <v>953</v>
      </c>
      <c r="F170" s="212">
        <v>2.7</v>
      </c>
      <c r="G170" s="212" t="s">
        <v>28</v>
      </c>
      <c r="H170" s="148">
        <v>5.65</v>
      </c>
      <c r="I170" s="148">
        <v>12.26</v>
      </c>
      <c r="J170" s="148">
        <v>18.059999999999999</v>
      </c>
      <c r="K170" s="148">
        <v>34.520000000000003</v>
      </c>
      <c r="L170" s="148">
        <v>49.35</v>
      </c>
      <c r="M170" s="148">
        <v>75.97</v>
      </c>
      <c r="N170" s="148">
        <v>87.74</v>
      </c>
      <c r="O170" s="139">
        <v>100</v>
      </c>
      <c r="P170" s="139" t="s">
        <v>28</v>
      </c>
      <c r="Q170" s="139" t="s">
        <v>836</v>
      </c>
      <c r="R170" s="139" t="s">
        <v>836</v>
      </c>
      <c r="S170" s="139">
        <v>57</v>
      </c>
      <c r="T170" s="139" t="s">
        <v>893</v>
      </c>
      <c r="U170" s="139" t="s">
        <v>376</v>
      </c>
      <c r="V170" s="139" t="s">
        <v>944</v>
      </c>
      <c r="W170" s="139" t="s">
        <v>381</v>
      </c>
      <c r="X170" s="212">
        <v>1.1200000000000001</v>
      </c>
      <c r="Y170" s="139" t="s">
        <v>924</v>
      </c>
      <c r="Z170" s="139" t="s">
        <v>934</v>
      </c>
      <c r="AA170" s="139" t="s">
        <v>934</v>
      </c>
      <c r="AB170" s="139" t="s">
        <v>934</v>
      </c>
      <c r="AC170" s="139" t="s">
        <v>773</v>
      </c>
      <c r="AD170" s="139" t="s">
        <v>798</v>
      </c>
      <c r="AE170" s="139" t="s">
        <v>773</v>
      </c>
      <c r="AF170" s="139">
        <v>11.11</v>
      </c>
      <c r="AG170" s="139" t="s">
        <v>395</v>
      </c>
      <c r="AH170" s="139" t="s">
        <v>787</v>
      </c>
      <c r="AI170" s="216">
        <v>4.2300000000000004</v>
      </c>
      <c r="AJ170" s="216">
        <v>1.64</v>
      </c>
      <c r="AK170" s="149">
        <v>2.96</v>
      </c>
      <c r="AL170" s="221">
        <f t="shared" si="2"/>
        <v>0.80487804878048785</v>
      </c>
    </row>
    <row r="171" spans="1:38" x14ac:dyDescent="0.35">
      <c r="A171" s="139">
        <v>99</v>
      </c>
      <c r="B171" s="161">
        <v>1262</v>
      </c>
      <c r="C171" s="161">
        <v>236</v>
      </c>
      <c r="D171" s="139" t="s">
        <v>798</v>
      </c>
      <c r="E171" s="139" t="s">
        <v>953</v>
      </c>
      <c r="F171" s="212">
        <v>2.7</v>
      </c>
      <c r="G171" s="212" t="s">
        <v>28</v>
      </c>
      <c r="H171" s="148">
        <v>5.65</v>
      </c>
      <c r="I171" s="148">
        <v>12.26</v>
      </c>
      <c r="J171" s="148">
        <v>18.059999999999999</v>
      </c>
      <c r="K171" s="148">
        <v>34.520000000000003</v>
      </c>
      <c r="L171" s="148">
        <v>49.35</v>
      </c>
      <c r="M171" s="148">
        <v>75.97</v>
      </c>
      <c r="N171" s="148">
        <v>87.74</v>
      </c>
      <c r="O171" s="139">
        <v>100</v>
      </c>
      <c r="P171" s="139" t="s">
        <v>28</v>
      </c>
      <c r="Q171" s="139" t="s">
        <v>836</v>
      </c>
      <c r="R171" s="139" t="s">
        <v>836</v>
      </c>
      <c r="S171" s="139">
        <v>57</v>
      </c>
      <c r="T171" s="139" t="s">
        <v>893</v>
      </c>
      <c r="U171" s="139" t="s">
        <v>376</v>
      </c>
      <c r="V171" s="139" t="s">
        <v>944</v>
      </c>
      <c r="W171" s="139" t="s">
        <v>381</v>
      </c>
      <c r="X171" s="212">
        <v>1.1200000000000001</v>
      </c>
      <c r="Y171" s="139" t="s">
        <v>924</v>
      </c>
      <c r="Z171" s="139" t="s">
        <v>934</v>
      </c>
      <c r="AA171" s="139" t="s">
        <v>934</v>
      </c>
      <c r="AB171" s="139" t="s">
        <v>934</v>
      </c>
      <c r="AC171" s="139" t="s">
        <v>773</v>
      </c>
      <c r="AD171" s="139" t="s">
        <v>798</v>
      </c>
      <c r="AE171" s="139" t="s">
        <v>773</v>
      </c>
      <c r="AF171" s="139">
        <v>22.22</v>
      </c>
      <c r="AG171" s="139" t="s">
        <v>395</v>
      </c>
      <c r="AH171" s="139" t="s">
        <v>787</v>
      </c>
      <c r="AI171" s="216">
        <v>4.2</v>
      </c>
      <c r="AJ171" s="216">
        <v>1.64</v>
      </c>
      <c r="AK171" s="149">
        <v>2.79</v>
      </c>
      <c r="AL171" s="221">
        <f t="shared" si="2"/>
        <v>0.70121951219512202</v>
      </c>
    </row>
    <row r="172" spans="1:38" x14ac:dyDescent="0.35">
      <c r="A172" s="139">
        <v>99</v>
      </c>
      <c r="B172" s="161">
        <v>1263</v>
      </c>
      <c r="C172" s="161">
        <v>237</v>
      </c>
      <c r="D172" s="139" t="s">
        <v>798</v>
      </c>
      <c r="E172" s="139" t="s">
        <v>953</v>
      </c>
      <c r="F172" s="212">
        <v>2.7</v>
      </c>
      <c r="G172" s="212" t="s">
        <v>28</v>
      </c>
      <c r="H172" s="148">
        <v>5.65</v>
      </c>
      <c r="I172" s="148">
        <v>12.26</v>
      </c>
      <c r="J172" s="148">
        <v>18.059999999999999</v>
      </c>
      <c r="K172" s="148">
        <v>34.520000000000003</v>
      </c>
      <c r="L172" s="148">
        <v>49.35</v>
      </c>
      <c r="M172" s="148">
        <v>75.97</v>
      </c>
      <c r="N172" s="148">
        <v>87.74</v>
      </c>
      <c r="O172" s="139">
        <v>100</v>
      </c>
      <c r="P172" s="139" t="s">
        <v>28</v>
      </c>
      <c r="Q172" s="139" t="s">
        <v>836</v>
      </c>
      <c r="R172" s="139" t="s">
        <v>836</v>
      </c>
      <c r="S172" s="139">
        <v>57</v>
      </c>
      <c r="T172" s="139" t="s">
        <v>893</v>
      </c>
      <c r="U172" s="139" t="s">
        <v>376</v>
      </c>
      <c r="V172" s="139" t="s">
        <v>944</v>
      </c>
      <c r="W172" s="139" t="s">
        <v>380</v>
      </c>
      <c r="X172" s="212">
        <v>7.5</v>
      </c>
      <c r="Y172" s="139" t="s">
        <v>924</v>
      </c>
      <c r="Z172" s="139" t="s">
        <v>934</v>
      </c>
      <c r="AA172" s="139" t="s">
        <v>934</v>
      </c>
      <c r="AB172" s="139" t="s">
        <v>934</v>
      </c>
      <c r="AC172" s="139" t="s">
        <v>773</v>
      </c>
      <c r="AD172" s="139" t="s">
        <v>798</v>
      </c>
      <c r="AE172" s="139" t="s">
        <v>773</v>
      </c>
      <c r="AF172" s="139">
        <v>11.11</v>
      </c>
      <c r="AG172" s="139" t="s">
        <v>395</v>
      </c>
      <c r="AH172" s="139" t="s">
        <v>787</v>
      </c>
      <c r="AI172" s="216">
        <v>4.2300000000000004</v>
      </c>
      <c r="AJ172" s="216">
        <v>1.64</v>
      </c>
      <c r="AK172" s="228">
        <v>3.18</v>
      </c>
      <c r="AL172" s="221">
        <f t="shared" si="2"/>
        <v>0.93902439024390261</v>
      </c>
    </row>
    <row r="173" spans="1:38" x14ac:dyDescent="0.35">
      <c r="A173" s="139">
        <v>99</v>
      </c>
      <c r="B173" s="161">
        <v>1264</v>
      </c>
      <c r="C173" s="161">
        <v>238</v>
      </c>
      <c r="D173" s="139" t="s">
        <v>798</v>
      </c>
      <c r="E173" s="139" t="s">
        <v>953</v>
      </c>
      <c r="F173" s="212">
        <v>2.7</v>
      </c>
      <c r="G173" s="212" t="s">
        <v>28</v>
      </c>
      <c r="H173" s="148">
        <v>5.65</v>
      </c>
      <c r="I173" s="148">
        <v>12.26</v>
      </c>
      <c r="J173" s="148">
        <v>18.059999999999999</v>
      </c>
      <c r="K173" s="148">
        <v>34.520000000000003</v>
      </c>
      <c r="L173" s="148">
        <v>49.35</v>
      </c>
      <c r="M173" s="148">
        <v>75.97</v>
      </c>
      <c r="N173" s="148">
        <v>87.74</v>
      </c>
      <c r="O173" s="139">
        <v>100</v>
      </c>
      <c r="P173" s="139" t="s">
        <v>28</v>
      </c>
      <c r="Q173" s="139" t="s">
        <v>836</v>
      </c>
      <c r="R173" s="139" t="s">
        <v>836</v>
      </c>
      <c r="S173" s="139">
        <v>57</v>
      </c>
      <c r="T173" s="139" t="s">
        <v>893</v>
      </c>
      <c r="U173" s="139" t="s">
        <v>376</v>
      </c>
      <c r="V173" s="139" t="s">
        <v>944</v>
      </c>
      <c r="W173" s="139" t="s">
        <v>380</v>
      </c>
      <c r="X173" s="212">
        <v>7.5</v>
      </c>
      <c r="Y173" s="139" t="s">
        <v>924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798</v>
      </c>
      <c r="AE173" s="139" t="s">
        <v>773</v>
      </c>
      <c r="AF173" s="139">
        <v>22.22</v>
      </c>
      <c r="AG173" s="139" t="s">
        <v>395</v>
      </c>
      <c r="AH173" s="139" t="s">
        <v>787</v>
      </c>
      <c r="AI173" s="216">
        <v>4.2</v>
      </c>
      <c r="AJ173" s="216">
        <v>1.64</v>
      </c>
      <c r="AK173" s="149">
        <v>3.72</v>
      </c>
      <c r="AL173" s="221">
        <f t="shared" si="2"/>
        <v>1.2682926829268293</v>
      </c>
    </row>
    <row r="174" spans="1:38" x14ac:dyDescent="0.35">
      <c r="A174" s="139">
        <v>100</v>
      </c>
      <c r="B174" s="161">
        <v>1298</v>
      </c>
      <c r="C174" s="161">
        <v>241</v>
      </c>
      <c r="D174" s="139" t="s">
        <v>798</v>
      </c>
      <c r="E174" s="139" t="s">
        <v>28</v>
      </c>
      <c r="F174" s="212" t="s">
        <v>28</v>
      </c>
      <c r="G174" s="212" t="s">
        <v>28</v>
      </c>
      <c r="H174" s="148">
        <v>2.19</v>
      </c>
      <c r="I174" s="148">
        <v>12.97</v>
      </c>
      <c r="J174" s="148">
        <v>27.56</v>
      </c>
      <c r="K174" s="148">
        <v>46.15</v>
      </c>
      <c r="L174" s="148">
        <v>50.91</v>
      </c>
      <c r="M174" s="148">
        <v>54.16</v>
      </c>
      <c r="N174" s="148">
        <v>78.33</v>
      </c>
      <c r="O174" s="148">
        <v>94.94</v>
      </c>
      <c r="P174" s="139" t="s">
        <v>952</v>
      </c>
      <c r="Q174" s="139" t="s">
        <v>789</v>
      </c>
      <c r="R174" s="139" t="s">
        <v>836</v>
      </c>
      <c r="S174" s="139">
        <v>66</v>
      </c>
      <c r="T174" s="139" t="s">
        <v>20</v>
      </c>
      <c r="U174" s="139" t="s">
        <v>1083</v>
      </c>
      <c r="V174" s="139" t="s">
        <v>944</v>
      </c>
      <c r="W174" s="139" t="s">
        <v>28</v>
      </c>
      <c r="X174" s="212" t="s">
        <v>28</v>
      </c>
      <c r="Y174" s="139" t="s">
        <v>925</v>
      </c>
      <c r="Z174" s="139" t="s">
        <v>28</v>
      </c>
      <c r="AA174" s="139" t="s">
        <v>28</v>
      </c>
      <c r="AB174" s="139" t="s">
        <v>28</v>
      </c>
      <c r="AC174" s="139" t="s">
        <v>773</v>
      </c>
      <c r="AD174" s="139" t="s">
        <v>798</v>
      </c>
      <c r="AE174" s="139" t="s">
        <v>773</v>
      </c>
      <c r="AF174" s="148">
        <v>4</v>
      </c>
      <c r="AG174" s="139" t="s">
        <v>395</v>
      </c>
      <c r="AH174" s="139" t="s">
        <v>787</v>
      </c>
      <c r="AI174" s="216">
        <v>5.0880000000000001</v>
      </c>
      <c r="AJ174" s="216">
        <v>4.76</v>
      </c>
      <c r="AK174" s="149">
        <v>2.88</v>
      </c>
      <c r="AL174" s="221">
        <f t="shared" si="2"/>
        <v>-0.3949579831932773</v>
      </c>
    </row>
    <row r="175" spans="1:38" x14ac:dyDescent="0.35">
      <c r="A175" s="139">
        <v>100</v>
      </c>
      <c r="B175" s="161">
        <v>1299</v>
      </c>
      <c r="C175" s="161">
        <v>242</v>
      </c>
      <c r="D175" s="139" t="s">
        <v>798</v>
      </c>
      <c r="E175" s="139" t="s">
        <v>28</v>
      </c>
      <c r="F175" s="212" t="s">
        <v>28</v>
      </c>
      <c r="G175" s="212" t="s">
        <v>28</v>
      </c>
      <c r="H175" s="148">
        <v>2.19</v>
      </c>
      <c r="I175" s="148">
        <v>12.97</v>
      </c>
      <c r="J175" s="148">
        <v>27.56</v>
      </c>
      <c r="K175" s="148">
        <v>46.15</v>
      </c>
      <c r="L175" s="148">
        <v>50.91</v>
      </c>
      <c r="M175" s="148">
        <v>54.16</v>
      </c>
      <c r="N175" s="148">
        <v>78.33</v>
      </c>
      <c r="O175" s="148">
        <v>94.94</v>
      </c>
      <c r="P175" s="139" t="s">
        <v>952</v>
      </c>
      <c r="Q175" s="139" t="s">
        <v>789</v>
      </c>
      <c r="R175" s="139" t="s">
        <v>836</v>
      </c>
      <c r="S175" s="139">
        <v>66</v>
      </c>
      <c r="T175" s="139" t="s">
        <v>20</v>
      </c>
      <c r="U175" s="139" t="s">
        <v>1083</v>
      </c>
      <c r="V175" s="139" t="s">
        <v>944</v>
      </c>
      <c r="W175" s="139" t="s">
        <v>28</v>
      </c>
      <c r="X175" s="212" t="s">
        <v>28</v>
      </c>
      <c r="Y175" s="139" t="s">
        <v>925</v>
      </c>
      <c r="Z175" s="139" t="s">
        <v>28</v>
      </c>
      <c r="AA175" s="139" t="s">
        <v>28</v>
      </c>
      <c r="AB175" s="139" t="s">
        <v>28</v>
      </c>
      <c r="AC175" s="139" t="s">
        <v>773</v>
      </c>
      <c r="AD175" s="139" t="s">
        <v>798</v>
      </c>
      <c r="AE175" s="139" t="s">
        <v>773</v>
      </c>
      <c r="AF175" s="148">
        <v>6</v>
      </c>
      <c r="AG175" s="139" t="s">
        <v>395</v>
      </c>
      <c r="AH175" s="139" t="s">
        <v>787</v>
      </c>
      <c r="AI175" s="216">
        <v>4.9819999999999993</v>
      </c>
      <c r="AJ175" s="216">
        <v>4.76</v>
      </c>
      <c r="AK175" s="149">
        <v>3.48</v>
      </c>
      <c r="AL175" s="221">
        <f t="shared" si="2"/>
        <v>-0.26890756302521007</v>
      </c>
    </row>
    <row r="176" spans="1:38" x14ac:dyDescent="0.35">
      <c r="A176" s="139">
        <v>100</v>
      </c>
      <c r="B176" s="161">
        <v>1300</v>
      </c>
      <c r="C176" s="161">
        <v>243</v>
      </c>
      <c r="D176" s="139" t="s">
        <v>798</v>
      </c>
      <c r="E176" s="139" t="s">
        <v>28</v>
      </c>
      <c r="F176" s="212" t="s">
        <v>28</v>
      </c>
      <c r="G176" s="212" t="s">
        <v>28</v>
      </c>
      <c r="H176" s="148">
        <v>2.19</v>
      </c>
      <c r="I176" s="148">
        <v>12.97</v>
      </c>
      <c r="J176" s="148">
        <v>27.56</v>
      </c>
      <c r="K176" s="148">
        <v>46.15</v>
      </c>
      <c r="L176" s="148">
        <v>50.91</v>
      </c>
      <c r="M176" s="148">
        <v>54.16</v>
      </c>
      <c r="N176" s="148">
        <v>78.33</v>
      </c>
      <c r="O176" s="148">
        <v>94.94</v>
      </c>
      <c r="P176" s="139" t="s">
        <v>952</v>
      </c>
      <c r="Q176" s="139" t="s">
        <v>789</v>
      </c>
      <c r="R176" s="139" t="s">
        <v>836</v>
      </c>
      <c r="S176" s="139">
        <v>66</v>
      </c>
      <c r="T176" s="139" t="s">
        <v>20</v>
      </c>
      <c r="U176" s="139" t="s">
        <v>1083</v>
      </c>
      <c r="V176" s="139" t="s">
        <v>944</v>
      </c>
      <c r="W176" s="139" t="s">
        <v>28</v>
      </c>
      <c r="X176" s="212" t="s">
        <v>28</v>
      </c>
      <c r="Y176" s="139" t="s">
        <v>925</v>
      </c>
      <c r="Z176" s="139" t="s">
        <v>28</v>
      </c>
      <c r="AA176" s="139" t="s">
        <v>28</v>
      </c>
      <c r="AB176" s="139" t="s">
        <v>28</v>
      </c>
      <c r="AC176" s="139" t="s">
        <v>773</v>
      </c>
      <c r="AD176" s="139" t="s">
        <v>798</v>
      </c>
      <c r="AE176" s="139" t="s">
        <v>773</v>
      </c>
      <c r="AF176" s="148">
        <v>8</v>
      </c>
      <c r="AG176" s="139" t="s">
        <v>395</v>
      </c>
      <c r="AH176" s="139" t="s">
        <v>787</v>
      </c>
      <c r="AI176" s="216">
        <v>4.8760000000000003</v>
      </c>
      <c r="AJ176" s="216">
        <v>4.76</v>
      </c>
      <c r="AK176" s="149">
        <v>3.76</v>
      </c>
      <c r="AL176" s="221">
        <f t="shared" si="2"/>
        <v>-0.21008403361344538</v>
      </c>
    </row>
    <row r="177" spans="1:38" x14ac:dyDescent="0.35">
      <c r="A177" s="139">
        <v>100</v>
      </c>
      <c r="B177" s="161">
        <v>1301</v>
      </c>
      <c r="C177" s="161">
        <v>244</v>
      </c>
      <c r="D177" s="139" t="s">
        <v>798</v>
      </c>
      <c r="E177" s="139" t="s">
        <v>28</v>
      </c>
      <c r="F177" s="212" t="s">
        <v>28</v>
      </c>
      <c r="G177" s="212" t="s">
        <v>28</v>
      </c>
      <c r="H177" s="148">
        <v>2.19</v>
      </c>
      <c r="I177" s="148">
        <v>12.97</v>
      </c>
      <c r="J177" s="148">
        <v>27.56</v>
      </c>
      <c r="K177" s="148">
        <v>46.15</v>
      </c>
      <c r="L177" s="148">
        <v>50.91</v>
      </c>
      <c r="M177" s="148">
        <v>54.16</v>
      </c>
      <c r="N177" s="148">
        <v>78.33</v>
      </c>
      <c r="O177" s="148">
        <v>94.94</v>
      </c>
      <c r="P177" s="139" t="s">
        <v>952</v>
      </c>
      <c r="Q177" s="139" t="s">
        <v>789</v>
      </c>
      <c r="R177" s="139" t="s">
        <v>836</v>
      </c>
      <c r="S177" s="139">
        <v>66</v>
      </c>
      <c r="T177" s="139" t="s">
        <v>20</v>
      </c>
      <c r="U177" s="139" t="s">
        <v>1083</v>
      </c>
      <c r="V177" s="139" t="s">
        <v>944</v>
      </c>
      <c r="W177" s="139" t="s">
        <v>28</v>
      </c>
      <c r="X177" s="212" t="s">
        <v>28</v>
      </c>
      <c r="Y177" s="139" t="s">
        <v>925</v>
      </c>
      <c r="Z177" s="139" t="s">
        <v>28</v>
      </c>
      <c r="AA177" s="139" t="s">
        <v>28</v>
      </c>
      <c r="AB177" s="139" t="s">
        <v>28</v>
      </c>
      <c r="AC177" s="139" t="s">
        <v>773</v>
      </c>
      <c r="AD177" s="139" t="s">
        <v>798</v>
      </c>
      <c r="AE177" s="139" t="s">
        <v>773</v>
      </c>
      <c r="AF177" s="148">
        <v>10</v>
      </c>
      <c r="AG177" s="139" t="s">
        <v>395</v>
      </c>
      <c r="AH177" s="139" t="s">
        <v>787</v>
      </c>
      <c r="AI177" s="216">
        <v>4.7699999999999996</v>
      </c>
      <c r="AJ177" s="216">
        <v>4.76</v>
      </c>
      <c r="AK177" s="149">
        <v>4.46</v>
      </c>
      <c r="AL177" s="221">
        <f t="shared" si="2"/>
        <v>-6.3025210084033584E-2</v>
      </c>
    </row>
    <row r="178" spans="1:38" x14ac:dyDescent="0.35">
      <c r="A178" s="139">
        <v>100</v>
      </c>
      <c r="B178" s="161">
        <v>1302</v>
      </c>
      <c r="C178" s="161">
        <v>245</v>
      </c>
      <c r="D178" s="139" t="s">
        <v>798</v>
      </c>
      <c r="E178" s="139" t="s">
        <v>28</v>
      </c>
      <c r="F178" s="212" t="s">
        <v>28</v>
      </c>
      <c r="G178" s="212" t="s">
        <v>28</v>
      </c>
      <c r="H178" s="148">
        <v>2.19</v>
      </c>
      <c r="I178" s="148">
        <v>12.97</v>
      </c>
      <c r="J178" s="148">
        <v>27.56</v>
      </c>
      <c r="K178" s="148">
        <v>46.15</v>
      </c>
      <c r="L178" s="148">
        <v>50.91</v>
      </c>
      <c r="M178" s="148">
        <v>54.16</v>
      </c>
      <c r="N178" s="148">
        <v>78.33</v>
      </c>
      <c r="O178" s="148">
        <v>94.94</v>
      </c>
      <c r="P178" s="139" t="s">
        <v>952</v>
      </c>
      <c r="Q178" s="139" t="s">
        <v>789</v>
      </c>
      <c r="R178" s="139" t="s">
        <v>836</v>
      </c>
      <c r="S178" s="139">
        <v>66</v>
      </c>
      <c r="T178" s="139" t="s">
        <v>20</v>
      </c>
      <c r="U178" s="139" t="s">
        <v>1083</v>
      </c>
      <c r="V178" s="139" t="s">
        <v>944</v>
      </c>
      <c r="W178" s="139" t="s">
        <v>28</v>
      </c>
      <c r="X178" s="212" t="s">
        <v>28</v>
      </c>
      <c r="Y178" s="139" t="s">
        <v>925</v>
      </c>
      <c r="Z178" s="139" t="s">
        <v>28</v>
      </c>
      <c r="AA178" s="139" t="s">
        <v>28</v>
      </c>
      <c r="AB178" s="139" t="s">
        <v>28</v>
      </c>
      <c r="AC178" s="139" t="s">
        <v>773</v>
      </c>
      <c r="AD178" s="139" t="s">
        <v>798</v>
      </c>
      <c r="AE178" s="139" t="s">
        <v>773</v>
      </c>
      <c r="AF178" s="148">
        <v>12</v>
      </c>
      <c r="AG178" s="139" t="s">
        <v>395</v>
      </c>
      <c r="AH178" s="139" t="s">
        <v>787</v>
      </c>
      <c r="AI178" s="216">
        <v>4.6639999999999997</v>
      </c>
      <c r="AJ178" s="216">
        <v>4.76</v>
      </c>
      <c r="AK178" s="149">
        <v>4.5599999999999996</v>
      </c>
      <c r="AL178" s="221">
        <f t="shared" si="2"/>
        <v>-4.2016806722689114E-2</v>
      </c>
    </row>
    <row r="179" spans="1:38" x14ac:dyDescent="0.35">
      <c r="A179" s="139">
        <v>100</v>
      </c>
      <c r="B179" s="161">
        <v>1303</v>
      </c>
      <c r="C179" s="161">
        <v>246</v>
      </c>
      <c r="D179" s="139" t="s">
        <v>798</v>
      </c>
      <c r="E179" s="139" t="s">
        <v>28</v>
      </c>
      <c r="F179" s="212" t="s">
        <v>28</v>
      </c>
      <c r="G179" s="212" t="s">
        <v>28</v>
      </c>
      <c r="H179" s="148">
        <v>2.19</v>
      </c>
      <c r="I179" s="148">
        <v>12.97</v>
      </c>
      <c r="J179" s="148">
        <v>27.56</v>
      </c>
      <c r="K179" s="148">
        <v>46.15</v>
      </c>
      <c r="L179" s="148">
        <v>50.91</v>
      </c>
      <c r="M179" s="148">
        <v>54.16</v>
      </c>
      <c r="N179" s="148">
        <v>78.33</v>
      </c>
      <c r="O179" s="148">
        <v>94.94</v>
      </c>
      <c r="P179" s="139" t="s">
        <v>952</v>
      </c>
      <c r="Q179" s="139" t="s">
        <v>789</v>
      </c>
      <c r="R179" s="139" t="s">
        <v>836</v>
      </c>
      <c r="S179" s="139">
        <v>66</v>
      </c>
      <c r="T179" s="139" t="s">
        <v>20</v>
      </c>
      <c r="U179" s="139" t="s">
        <v>1083</v>
      </c>
      <c r="V179" s="139" t="s">
        <v>944</v>
      </c>
      <c r="W179" s="139" t="s">
        <v>28</v>
      </c>
      <c r="X179" s="212" t="s">
        <v>28</v>
      </c>
      <c r="Y179" s="139" t="s">
        <v>925</v>
      </c>
      <c r="Z179" s="139" t="s">
        <v>28</v>
      </c>
      <c r="AA179" s="139" t="s">
        <v>28</v>
      </c>
      <c r="AB179" s="139" t="s">
        <v>28</v>
      </c>
      <c r="AC179" s="139" t="s">
        <v>773</v>
      </c>
      <c r="AD179" s="139" t="s">
        <v>798</v>
      </c>
      <c r="AE179" s="139" t="s">
        <v>773</v>
      </c>
      <c r="AF179" s="148">
        <v>14</v>
      </c>
      <c r="AG179" s="139" t="s">
        <v>395</v>
      </c>
      <c r="AH179" s="139" t="s">
        <v>787</v>
      </c>
      <c r="AI179" s="216">
        <v>4.5579999999999998</v>
      </c>
      <c r="AJ179" s="216">
        <v>4.76</v>
      </c>
      <c r="AK179" s="149">
        <v>5.45</v>
      </c>
      <c r="AL179" s="221">
        <f t="shared" si="2"/>
        <v>0.14495798319327741</v>
      </c>
    </row>
    <row r="180" spans="1:38" x14ac:dyDescent="0.35">
      <c r="A180" s="139">
        <v>100</v>
      </c>
      <c r="B180" s="161">
        <v>1304</v>
      </c>
      <c r="C180" s="161">
        <v>247</v>
      </c>
      <c r="D180" s="139" t="s">
        <v>798</v>
      </c>
      <c r="E180" s="139" t="s">
        <v>28</v>
      </c>
      <c r="F180" s="212" t="s">
        <v>28</v>
      </c>
      <c r="G180" s="212" t="s">
        <v>28</v>
      </c>
      <c r="H180" s="148">
        <v>2.19</v>
      </c>
      <c r="I180" s="148">
        <v>12.97</v>
      </c>
      <c r="J180" s="148">
        <v>27.56</v>
      </c>
      <c r="K180" s="148">
        <v>46.15</v>
      </c>
      <c r="L180" s="148">
        <v>50.91</v>
      </c>
      <c r="M180" s="148">
        <v>54.16</v>
      </c>
      <c r="N180" s="148">
        <v>78.33</v>
      </c>
      <c r="O180" s="148">
        <v>94.94</v>
      </c>
      <c r="P180" s="139" t="s">
        <v>952</v>
      </c>
      <c r="Q180" s="139" t="s">
        <v>789</v>
      </c>
      <c r="R180" s="139" t="s">
        <v>836</v>
      </c>
      <c r="S180" s="139">
        <v>66</v>
      </c>
      <c r="T180" s="139" t="s">
        <v>20</v>
      </c>
      <c r="U180" s="139" t="s">
        <v>1083</v>
      </c>
      <c r="V180" s="139" t="s">
        <v>944</v>
      </c>
      <c r="W180" s="139" t="s">
        <v>28</v>
      </c>
      <c r="X180" s="212" t="s">
        <v>28</v>
      </c>
      <c r="Y180" s="139" t="s">
        <v>925</v>
      </c>
      <c r="Z180" s="139" t="s">
        <v>28</v>
      </c>
      <c r="AA180" s="139" t="s">
        <v>28</v>
      </c>
      <c r="AB180" s="139" t="s">
        <v>28</v>
      </c>
      <c r="AC180" s="139" t="s">
        <v>773</v>
      </c>
      <c r="AD180" s="139" t="s">
        <v>798</v>
      </c>
      <c r="AE180" s="139" t="s">
        <v>773</v>
      </c>
      <c r="AF180" s="148">
        <v>16</v>
      </c>
      <c r="AG180" s="139" t="s">
        <v>395</v>
      </c>
      <c r="AH180" s="139" t="s">
        <v>787</v>
      </c>
      <c r="AI180" s="216">
        <v>4.452</v>
      </c>
      <c r="AJ180" s="216">
        <v>4.76</v>
      </c>
      <c r="AK180" s="149">
        <v>6.54</v>
      </c>
      <c r="AL180" s="221">
        <f t="shared" si="2"/>
        <v>0.37394957983193283</v>
      </c>
    </row>
    <row r="181" spans="1:38" x14ac:dyDescent="0.35">
      <c r="A181" s="139">
        <v>102</v>
      </c>
      <c r="B181" s="161">
        <v>1348</v>
      </c>
      <c r="C181" s="161">
        <v>254</v>
      </c>
      <c r="D181" s="139" t="s">
        <v>798</v>
      </c>
      <c r="E181" s="139" t="s">
        <v>982</v>
      </c>
      <c r="F181" s="212" t="s">
        <v>28</v>
      </c>
      <c r="G181" s="212" t="s">
        <v>28</v>
      </c>
      <c r="H181" s="139">
        <v>7</v>
      </c>
      <c r="I181" s="139">
        <v>15</v>
      </c>
      <c r="J181" s="139">
        <v>21</v>
      </c>
      <c r="K181" s="139">
        <v>36</v>
      </c>
      <c r="L181" s="139">
        <v>45</v>
      </c>
      <c r="M181" s="139">
        <v>58</v>
      </c>
      <c r="N181" s="139">
        <v>69</v>
      </c>
      <c r="O181" s="139">
        <v>84</v>
      </c>
      <c r="P181" s="139" t="s">
        <v>28</v>
      </c>
      <c r="Q181" s="139" t="s">
        <v>836</v>
      </c>
      <c r="R181" s="139" t="s">
        <v>836</v>
      </c>
      <c r="S181" s="139">
        <v>69</v>
      </c>
      <c r="T181" s="139" t="s">
        <v>73</v>
      </c>
      <c r="U181" s="139" t="s">
        <v>376</v>
      </c>
      <c r="V181" s="139" t="s">
        <v>944</v>
      </c>
      <c r="W181" s="139" t="s">
        <v>381</v>
      </c>
      <c r="X181" s="212" t="s">
        <v>28</v>
      </c>
      <c r="Y181" s="139" t="s">
        <v>925</v>
      </c>
      <c r="Z181" s="139">
        <v>150</v>
      </c>
      <c r="AA181" s="139">
        <v>175</v>
      </c>
      <c r="AB181" s="139">
        <v>0.6</v>
      </c>
      <c r="AC181" s="139" t="s">
        <v>773</v>
      </c>
      <c r="AD181" s="139" t="s">
        <v>773</v>
      </c>
      <c r="AE181" s="139" t="s">
        <v>773</v>
      </c>
      <c r="AF181" s="139">
        <v>5</v>
      </c>
      <c r="AG181" s="139" t="s">
        <v>395</v>
      </c>
      <c r="AH181" s="139" t="s">
        <v>787</v>
      </c>
      <c r="AI181" s="216">
        <v>4</v>
      </c>
      <c r="AJ181" s="216">
        <v>2.36</v>
      </c>
      <c r="AK181" s="149">
        <v>1.76</v>
      </c>
      <c r="AL181" s="221">
        <f t="shared" si="2"/>
        <v>-0.25423728813559315</v>
      </c>
    </row>
    <row r="182" spans="1:38" x14ac:dyDescent="0.35">
      <c r="A182" s="139">
        <v>102</v>
      </c>
      <c r="B182" s="161">
        <v>1349</v>
      </c>
      <c r="C182" s="161">
        <v>255</v>
      </c>
      <c r="D182" s="139" t="s">
        <v>798</v>
      </c>
      <c r="E182" s="139" t="s">
        <v>982</v>
      </c>
      <c r="F182" s="212" t="s">
        <v>28</v>
      </c>
      <c r="G182" s="212" t="s">
        <v>28</v>
      </c>
      <c r="H182" s="139">
        <v>7</v>
      </c>
      <c r="I182" s="139">
        <v>15</v>
      </c>
      <c r="J182" s="139">
        <v>21</v>
      </c>
      <c r="K182" s="139">
        <v>36</v>
      </c>
      <c r="L182" s="139">
        <v>45</v>
      </c>
      <c r="M182" s="139">
        <v>58</v>
      </c>
      <c r="N182" s="139">
        <v>69</v>
      </c>
      <c r="O182" s="139">
        <v>84</v>
      </c>
      <c r="P182" s="139" t="s">
        <v>28</v>
      </c>
      <c r="Q182" s="139" t="s">
        <v>836</v>
      </c>
      <c r="R182" s="139" t="s">
        <v>836</v>
      </c>
      <c r="S182" s="139">
        <v>69</v>
      </c>
      <c r="T182" s="139" t="s">
        <v>73</v>
      </c>
      <c r="U182" s="139" t="s">
        <v>376</v>
      </c>
      <c r="V182" s="139" t="s">
        <v>944</v>
      </c>
      <c r="W182" s="139" t="s">
        <v>381</v>
      </c>
      <c r="X182" s="212" t="s">
        <v>28</v>
      </c>
      <c r="Y182" s="139" t="s">
        <v>925</v>
      </c>
      <c r="Z182" s="139">
        <v>150</v>
      </c>
      <c r="AA182" s="139">
        <v>175</v>
      </c>
      <c r="AB182" s="139">
        <v>0.6</v>
      </c>
      <c r="AC182" s="139" t="s">
        <v>773</v>
      </c>
      <c r="AD182" s="139" t="s">
        <v>773</v>
      </c>
      <c r="AE182" s="139" t="s">
        <v>773</v>
      </c>
      <c r="AF182" s="139">
        <v>5</v>
      </c>
      <c r="AG182" s="139" t="s">
        <v>395</v>
      </c>
      <c r="AH182" s="139" t="s">
        <v>787</v>
      </c>
      <c r="AI182" s="216">
        <v>4.5</v>
      </c>
      <c r="AJ182" s="216">
        <v>3.08</v>
      </c>
      <c r="AK182" s="149">
        <v>2.17</v>
      </c>
      <c r="AL182" s="221">
        <f t="shared" si="2"/>
        <v>-0.29545454545454547</v>
      </c>
    </row>
    <row r="183" spans="1:38" x14ac:dyDescent="0.35">
      <c r="A183" s="139">
        <v>102</v>
      </c>
      <c r="B183" s="161">
        <v>1350</v>
      </c>
      <c r="C183" s="161">
        <v>256</v>
      </c>
      <c r="D183" s="139" t="s">
        <v>798</v>
      </c>
      <c r="E183" s="139" t="s">
        <v>982</v>
      </c>
      <c r="F183" s="212" t="s">
        <v>28</v>
      </c>
      <c r="G183" s="212" t="s">
        <v>28</v>
      </c>
      <c r="H183" s="139">
        <v>7</v>
      </c>
      <c r="I183" s="139">
        <v>15</v>
      </c>
      <c r="J183" s="139">
        <v>21</v>
      </c>
      <c r="K183" s="139">
        <v>36</v>
      </c>
      <c r="L183" s="139">
        <v>45</v>
      </c>
      <c r="M183" s="139">
        <v>58</v>
      </c>
      <c r="N183" s="139">
        <v>69</v>
      </c>
      <c r="O183" s="139">
        <v>84</v>
      </c>
      <c r="P183" s="139" t="s">
        <v>28</v>
      </c>
      <c r="Q183" s="139" t="s">
        <v>836</v>
      </c>
      <c r="R183" s="139" t="s">
        <v>836</v>
      </c>
      <c r="S183" s="139">
        <v>69</v>
      </c>
      <c r="T183" s="139" t="s">
        <v>73</v>
      </c>
      <c r="U183" s="139" t="s">
        <v>376</v>
      </c>
      <c r="V183" s="139" t="s">
        <v>944</v>
      </c>
      <c r="W183" s="139" t="s">
        <v>381</v>
      </c>
      <c r="X183" s="212" t="s">
        <v>28</v>
      </c>
      <c r="Y183" s="139" t="s">
        <v>925</v>
      </c>
      <c r="Z183" s="139">
        <v>150</v>
      </c>
      <c r="AA183" s="139">
        <v>175</v>
      </c>
      <c r="AB183" s="139">
        <v>0.6</v>
      </c>
      <c r="AC183" s="139" t="s">
        <v>773</v>
      </c>
      <c r="AD183" s="139" t="s">
        <v>773</v>
      </c>
      <c r="AE183" s="139" t="s">
        <v>773</v>
      </c>
      <c r="AF183" s="139">
        <v>5</v>
      </c>
      <c r="AG183" s="139" t="s">
        <v>395</v>
      </c>
      <c r="AH183" s="139" t="s">
        <v>787</v>
      </c>
      <c r="AI183" s="216">
        <v>5</v>
      </c>
      <c r="AJ183" s="216">
        <v>3.53</v>
      </c>
      <c r="AK183" s="149">
        <v>2.44</v>
      </c>
      <c r="AL183" s="221">
        <f t="shared" si="2"/>
        <v>-0.30878186968838522</v>
      </c>
    </row>
    <row r="184" spans="1:38" x14ac:dyDescent="0.35">
      <c r="A184" s="139">
        <v>102</v>
      </c>
      <c r="B184" s="161">
        <v>1351</v>
      </c>
      <c r="C184" s="161">
        <v>257</v>
      </c>
      <c r="D184" s="139" t="s">
        <v>798</v>
      </c>
      <c r="E184" s="139" t="s">
        <v>982</v>
      </c>
      <c r="F184" s="212" t="s">
        <v>28</v>
      </c>
      <c r="G184" s="212" t="s">
        <v>28</v>
      </c>
      <c r="H184" s="139">
        <v>7</v>
      </c>
      <c r="I184" s="139">
        <v>15</v>
      </c>
      <c r="J184" s="139">
        <v>21</v>
      </c>
      <c r="K184" s="139">
        <v>36</v>
      </c>
      <c r="L184" s="139">
        <v>45</v>
      </c>
      <c r="M184" s="139">
        <v>58</v>
      </c>
      <c r="N184" s="139">
        <v>69</v>
      </c>
      <c r="O184" s="139">
        <v>84</v>
      </c>
      <c r="P184" s="139" t="s">
        <v>28</v>
      </c>
      <c r="Q184" s="139" t="s">
        <v>836</v>
      </c>
      <c r="R184" s="139" t="s">
        <v>836</v>
      </c>
      <c r="S184" s="139">
        <v>69</v>
      </c>
      <c r="T184" s="139" t="s">
        <v>73</v>
      </c>
      <c r="U184" s="139" t="s">
        <v>376</v>
      </c>
      <c r="V184" s="139" t="s">
        <v>944</v>
      </c>
      <c r="W184" s="139" t="s">
        <v>381</v>
      </c>
      <c r="X184" s="212" t="s">
        <v>28</v>
      </c>
      <c r="Y184" s="139" t="s">
        <v>925</v>
      </c>
      <c r="Z184" s="139">
        <v>150</v>
      </c>
      <c r="AA184" s="139">
        <v>175</v>
      </c>
      <c r="AB184" s="139">
        <v>0.6</v>
      </c>
      <c r="AC184" s="139" t="s">
        <v>773</v>
      </c>
      <c r="AD184" s="139" t="s">
        <v>773</v>
      </c>
      <c r="AE184" s="139" t="s">
        <v>773</v>
      </c>
      <c r="AF184" s="139">
        <v>5</v>
      </c>
      <c r="AG184" s="139" t="s">
        <v>395</v>
      </c>
      <c r="AH184" s="139" t="s">
        <v>787</v>
      </c>
      <c r="AI184" s="216">
        <v>5.5</v>
      </c>
      <c r="AJ184" s="216">
        <v>3.8</v>
      </c>
      <c r="AK184" s="149">
        <v>2.89</v>
      </c>
      <c r="AL184" s="221">
        <f t="shared" si="2"/>
        <v>-0.23947368421052626</v>
      </c>
    </row>
    <row r="185" spans="1:38" x14ac:dyDescent="0.35">
      <c r="A185" s="139">
        <v>102</v>
      </c>
      <c r="B185" s="161">
        <v>1352</v>
      </c>
      <c r="C185" s="161">
        <v>258</v>
      </c>
      <c r="D185" s="139" t="s">
        <v>798</v>
      </c>
      <c r="E185" s="139" t="s">
        <v>982</v>
      </c>
      <c r="F185" s="212" t="s">
        <v>28</v>
      </c>
      <c r="G185" s="212" t="s">
        <v>28</v>
      </c>
      <c r="H185" s="139">
        <v>7</v>
      </c>
      <c r="I185" s="139">
        <v>15</v>
      </c>
      <c r="J185" s="139">
        <v>21</v>
      </c>
      <c r="K185" s="139">
        <v>36</v>
      </c>
      <c r="L185" s="139">
        <v>45</v>
      </c>
      <c r="M185" s="139">
        <v>58</v>
      </c>
      <c r="N185" s="139">
        <v>69</v>
      </c>
      <c r="O185" s="139">
        <v>84</v>
      </c>
      <c r="P185" s="139" t="s">
        <v>28</v>
      </c>
      <c r="Q185" s="139" t="s">
        <v>836</v>
      </c>
      <c r="R185" s="139" t="s">
        <v>836</v>
      </c>
      <c r="S185" s="139">
        <v>69</v>
      </c>
      <c r="T185" s="139" t="s">
        <v>73</v>
      </c>
      <c r="U185" s="139" t="s">
        <v>376</v>
      </c>
      <c r="V185" s="139" t="s">
        <v>944</v>
      </c>
      <c r="W185" s="139" t="s">
        <v>381</v>
      </c>
      <c r="X185" s="212" t="s">
        <v>28</v>
      </c>
      <c r="Y185" s="139" t="s">
        <v>925</v>
      </c>
      <c r="Z185" s="139">
        <v>150</v>
      </c>
      <c r="AA185" s="139">
        <v>175</v>
      </c>
      <c r="AB185" s="139">
        <v>0.6</v>
      </c>
      <c r="AC185" s="139" t="s">
        <v>773</v>
      </c>
      <c r="AD185" s="139" t="s">
        <v>773</v>
      </c>
      <c r="AE185" s="139" t="s">
        <v>773</v>
      </c>
      <c r="AF185" s="139">
        <v>5</v>
      </c>
      <c r="AG185" s="139" t="s">
        <v>395</v>
      </c>
      <c r="AH185" s="139" t="s">
        <v>787</v>
      </c>
      <c r="AI185" s="216">
        <v>6</v>
      </c>
      <c r="AJ185" s="216">
        <v>3.82</v>
      </c>
      <c r="AK185" s="149">
        <v>3.03</v>
      </c>
      <c r="AL185" s="221">
        <f t="shared" si="2"/>
        <v>-0.20680628272251311</v>
      </c>
    </row>
    <row r="186" spans="1:38" x14ac:dyDescent="0.35">
      <c r="A186" s="139">
        <v>102</v>
      </c>
      <c r="B186" s="161">
        <v>1353</v>
      </c>
      <c r="C186" s="161">
        <v>259</v>
      </c>
      <c r="D186" s="139" t="s">
        <v>798</v>
      </c>
      <c r="E186" s="139" t="s">
        <v>982</v>
      </c>
      <c r="F186" s="212" t="s">
        <v>28</v>
      </c>
      <c r="G186" s="212" t="s">
        <v>28</v>
      </c>
      <c r="H186" s="139">
        <v>7</v>
      </c>
      <c r="I186" s="139">
        <v>15</v>
      </c>
      <c r="J186" s="139">
        <v>21</v>
      </c>
      <c r="K186" s="139">
        <v>36</v>
      </c>
      <c r="L186" s="139">
        <v>45</v>
      </c>
      <c r="M186" s="139">
        <v>58</v>
      </c>
      <c r="N186" s="139">
        <v>69</v>
      </c>
      <c r="O186" s="139">
        <v>84</v>
      </c>
      <c r="P186" s="139" t="s">
        <v>28</v>
      </c>
      <c r="Q186" s="139" t="s">
        <v>836</v>
      </c>
      <c r="R186" s="139" t="s">
        <v>836</v>
      </c>
      <c r="S186" s="139">
        <v>69</v>
      </c>
      <c r="T186" s="139" t="s">
        <v>73</v>
      </c>
      <c r="U186" s="139" t="s">
        <v>376</v>
      </c>
      <c r="V186" s="139" t="s">
        <v>944</v>
      </c>
      <c r="W186" s="139" t="s">
        <v>381</v>
      </c>
      <c r="X186" s="212" t="s">
        <v>28</v>
      </c>
      <c r="Y186" s="139" t="s">
        <v>925</v>
      </c>
      <c r="Z186" s="139">
        <v>150</v>
      </c>
      <c r="AA186" s="139">
        <v>175</v>
      </c>
      <c r="AB186" s="139">
        <v>0.6</v>
      </c>
      <c r="AC186" s="139" t="s">
        <v>773</v>
      </c>
      <c r="AD186" s="139" t="s">
        <v>773</v>
      </c>
      <c r="AE186" s="139" t="s">
        <v>773</v>
      </c>
      <c r="AF186" s="139">
        <v>5</v>
      </c>
      <c r="AG186" s="139" t="s">
        <v>395</v>
      </c>
      <c r="AH186" s="139" t="s">
        <v>787</v>
      </c>
      <c r="AI186" s="216">
        <v>6.5</v>
      </c>
      <c r="AJ186" s="216">
        <v>3.83</v>
      </c>
      <c r="AK186" s="149">
        <v>3.2</v>
      </c>
      <c r="AL186" s="221">
        <f t="shared" si="2"/>
        <v>-0.16449086161879892</v>
      </c>
    </row>
    <row r="187" spans="1:38" x14ac:dyDescent="0.35">
      <c r="A187" s="139">
        <v>105</v>
      </c>
      <c r="B187" s="161">
        <v>1384</v>
      </c>
      <c r="C187" s="161">
        <v>266</v>
      </c>
      <c r="D187" s="139" t="s">
        <v>798</v>
      </c>
      <c r="E187" s="139" t="s">
        <v>953</v>
      </c>
      <c r="F187" s="212" t="s">
        <v>28</v>
      </c>
      <c r="G187" s="212" t="s">
        <v>28</v>
      </c>
      <c r="H187" s="148">
        <v>7.07</v>
      </c>
      <c r="I187" s="148">
        <v>10.6</v>
      </c>
      <c r="J187" s="148">
        <v>14.97</v>
      </c>
      <c r="K187" s="148">
        <v>33.47</v>
      </c>
      <c r="L187" s="148">
        <v>51.35</v>
      </c>
      <c r="M187" s="148">
        <v>70.48</v>
      </c>
      <c r="N187" s="161">
        <v>100</v>
      </c>
      <c r="O187" s="139">
        <v>100</v>
      </c>
      <c r="P187" s="139" t="s">
        <v>28</v>
      </c>
      <c r="Q187" s="139" t="s">
        <v>914</v>
      </c>
      <c r="R187" s="139" t="s">
        <v>1080</v>
      </c>
      <c r="S187" s="139">
        <v>45</v>
      </c>
      <c r="T187" s="139" t="s">
        <v>116</v>
      </c>
      <c r="U187" s="139" t="s">
        <v>376</v>
      </c>
      <c r="V187" s="139" t="s">
        <v>944</v>
      </c>
      <c r="W187" s="139" t="s">
        <v>380</v>
      </c>
      <c r="X187" s="212">
        <v>50</v>
      </c>
      <c r="Y187" s="139" t="s">
        <v>924</v>
      </c>
      <c r="Z187" s="139" t="s">
        <v>934</v>
      </c>
      <c r="AA187" s="139" t="s">
        <v>934</v>
      </c>
      <c r="AB187" s="139" t="s">
        <v>934</v>
      </c>
      <c r="AC187" s="139" t="s">
        <v>773</v>
      </c>
      <c r="AD187" s="139" t="s">
        <v>773</v>
      </c>
      <c r="AE187" s="139" t="s">
        <v>773</v>
      </c>
      <c r="AF187" s="139">
        <v>2</v>
      </c>
      <c r="AG187" s="139" t="s">
        <v>395</v>
      </c>
      <c r="AH187" s="139" t="s">
        <v>787</v>
      </c>
      <c r="AI187" s="216">
        <v>5</v>
      </c>
      <c r="AJ187" s="216">
        <v>3.98</v>
      </c>
      <c r="AK187" s="149">
        <v>4</v>
      </c>
      <c r="AL187" s="221">
        <f t="shared" si="2"/>
        <v>5.0251256281407079E-3</v>
      </c>
    </row>
    <row r="188" spans="1:38" x14ac:dyDescent="0.35">
      <c r="A188" s="139">
        <v>105</v>
      </c>
      <c r="B188" s="161">
        <v>1385</v>
      </c>
      <c r="C188" s="161">
        <v>267</v>
      </c>
      <c r="D188" s="139" t="s">
        <v>798</v>
      </c>
      <c r="E188" s="139" t="s">
        <v>953</v>
      </c>
      <c r="F188" s="212" t="s">
        <v>28</v>
      </c>
      <c r="G188" s="212" t="s">
        <v>28</v>
      </c>
      <c r="H188" s="148">
        <v>7.07</v>
      </c>
      <c r="I188" s="148">
        <v>10.6</v>
      </c>
      <c r="J188" s="148">
        <v>14.97</v>
      </c>
      <c r="K188" s="148">
        <v>33.47</v>
      </c>
      <c r="L188" s="148">
        <v>51.35</v>
      </c>
      <c r="M188" s="148">
        <v>70.48</v>
      </c>
      <c r="N188" s="161">
        <v>100</v>
      </c>
      <c r="O188" s="139">
        <v>100</v>
      </c>
      <c r="P188" s="139" t="s">
        <v>28</v>
      </c>
      <c r="Q188" s="139" t="s">
        <v>914</v>
      </c>
      <c r="R188" s="139" t="s">
        <v>1080</v>
      </c>
      <c r="S188" s="139">
        <v>45</v>
      </c>
      <c r="T188" s="139" t="s">
        <v>116</v>
      </c>
      <c r="U188" s="139" t="s">
        <v>376</v>
      </c>
      <c r="V188" s="139" t="s">
        <v>944</v>
      </c>
      <c r="W188" s="139" t="s">
        <v>380</v>
      </c>
      <c r="X188" s="212">
        <v>50</v>
      </c>
      <c r="Y188" s="139" t="s">
        <v>924</v>
      </c>
      <c r="Z188" s="139" t="s">
        <v>934</v>
      </c>
      <c r="AA188" s="139" t="s">
        <v>934</v>
      </c>
      <c r="AB188" s="139" t="s">
        <v>934</v>
      </c>
      <c r="AC188" s="139" t="s">
        <v>773</v>
      </c>
      <c r="AD188" s="139" t="s">
        <v>773</v>
      </c>
      <c r="AE188" s="139" t="s">
        <v>773</v>
      </c>
      <c r="AF188" s="139">
        <v>4</v>
      </c>
      <c r="AG188" s="139" t="s">
        <v>395</v>
      </c>
      <c r="AH188" s="139" t="s">
        <v>787</v>
      </c>
      <c r="AI188" s="216">
        <v>5</v>
      </c>
      <c r="AJ188" s="216">
        <v>3.98</v>
      </c>
      <c r="AK188" s="149">
        <v>4.01</v>
      </c>
      <c r="AL188" s="221">
        <f t="shared" si="2"/>
        <v>7.5376884422110064E-3</v>
      </c>
    </row>
    <row r="189" spans="1:38" x14ac:dyDescent="0.35">
      <c r="A189" s="139">
        <v>105</v>
      </c>
      <c r="B189" s="161">
        <v>1386</v>
      </c>
      <c r="C189" s="161">
        <v>268</v>
      </c>
      <c r="D189" s="139" t="s">
        <v>798</v>
      </c>
      <c r="E189" s="139" t="s">
        <v>953</v>
      </c>
      <c r="F189" s="212" t="s">
        <v>28</v>
      </c>
      <c r="G189" s="212" t="s">
        <v>28</v>
      </c>
      <c r="H189" s="148">
        <v>7.07</v>
      </c>
      <c r="I189" s="148">
        <v>10.6</v>
      </c>
      <c r="J189" s="148">
        <v>14.97</v>
      </c>
      <c r="K189" s="148">
        <v>33.47</v>
      </c>
      <c r="L189" s="148">
        <v>51.35</v>
      </c>
      <c r="M189" s="148">
        <v>70.48</v>
      </c>
      <c r="N189" s="161">
        <v>100</v>
      </c>
      <c r="O189" s="139">
        <v>100</v>
      </c>
      <c r="P189" s="139" t="s">
        <v>28</v>
      </c>
      <c r="Q189" s="139" t="s">
        <v>914</v>
      </c>
      <c r="R189" s="139" t="s">
        <v>1080</v>
      </c>
      <c r="S189" s="139">
        <v>45</v>
      </c>
      <c r="T189" s="139" t="s">
        <v>116</v>
      </c>
      <c r="U189" s="139" t="s">
        <v>376</v>
      </c>
      <c r="V189" s="139" t="s">
        <v>944</v>
      </c>
      <c r="W189" s="139" t="s">
        <v>380</v>
      </c>
      <c r="X189" s="212">
        <v>50</v>
      </c>
      <c r="Y189" s="139" t="s">
        <v>924</v>
      </c>
      <c r="Z189" s="139" t="s">
        <v>934</v>
      </c>
      <c r="AA189" s="139" t="s">
        <v>934</v>
      </c>
      <c r="AB189" s="139" t="s">
        <v>934</v>
      </c>
      <c r="AC189" s="139" t="s">
        <v>773</v>
      </c>
      <c r="AD189" s="139" t="s">
        <v>773</v>
      </c>
      <c r="AE189" s="139" t="s">
        <v>773</v>
      </c>
      <c r="AF189" s="139">
        <v>6</v>
      </c>
      <c r="AG189" s="139" t="s">
        <v>395</v>
      </c>
      <c r="AH189" s="139" t="s">
        <v>787</v>
      </c>
      <c r="AI189" s="216">
        <v>5</v>
      </c>
      <c r="AJ189" s="216">
        <v>3.98</v>
      </c>
      <c r="AK189" s="149">
        <v>3.68</v>
      </c>
      <c r="AL189" s="221">
        <f t="shared" si="2"/>
        <v>-7.5376884422110504E-2</v>
      </c>
    </row>
    <row r="190" spans="1:38" x14ac:dyDescent="0.35">
      <c r="A190" s="139">
        <v>105</v>
      </c>
      <c r="B190" s="161">
        <v>1387</v>
      </c>
      <c r="C190" s="161">
        <v>269</v>
      </c>
      <c r="D190" s="139" t="s">
        <v>798</v>
      </c>
      <c r="E190" s="139" t="s">
        <v>953</v>
      </c>
      <c r="F190" s="212" t="s">
        <v>28</v>
      </c>
      <c r="G190" s="212" t="s">
        <v>28</v>
      </c>
      <c r="H190" s="148">
        <v>7.07</v>
      </c>
      <c r="I190" s="148">
        <v>10.6</v>
      </c>
      <c r="J190" s="148">
        <v>14.97</v>
      </c>
      <c r="K190" s="148">
        <v>33.47</v>
      </c>
      <c r="L190" s="148">
        <v>51.35</v>
      </c>
      <c r="M190" s="148">
        <v>70.48</v>
      </c>
      <c r="N190" s="161">
        <v>100</v>
      </c>
      <c r="O190" s="139">
        <v>100</v>
      </c>
      <c r="P190" s="139" t="s">
        <v>28</v>
      </c>
      <c r="Q190" s="139" t="s">
        <v>914</v>
      </c>
      <c r="R190" s="139" t="s">
        <v>1080</v>
      </c>
      <c r="S190" s="139">
        <v>45</v>
      </c>
      <c r="T190" s="139" t="s">
        <v>116</v>
      </c>
      <c r="U190" s="139" t="s">
        <v>376</v>
      </c>
      <c r="V190" s="139" t="s">
        <v>944</v>
      </c>
      <c r="W190" s="139" t="s">
        <v>380</v>
      </c>
      <c r="X190" s="212">
        <v>50</v>
      </c>
      <c r="Y190" s="139" t="s">
        <v>924</v>
      </c>
      <c r="Z190" s="139" t="s">
        <v>934</v>
      </c>
      <c r="AA190" s="139" t="s">
        <v>934</v>
      </c>
      <c r="AB190" s="139" t="s">
        <v>934</v>
      </c>
      <c r="AC190" s="139" t="s">
        <v>773</v>
      </c>
      <c r="AD190" s="139" t="s">
        <v>773</v>
      </c>
      <c r="AE190" s="139" t="s">
        <v>773</v>
      </c>
      <c r="AF190" s="139">
        <v>8</v>
      </c>
      <c r="AG190" s="139" t="s">
        <v>395</v>
      </c>
      <c r="AH190" s="139" t="s">
        <v>787</v>
      </c>
      <c r="AI190" s="216">
        <v>5</v>
      </c>
      <c r="AJ190" s="216">
        <v>3.98</v>
      </c>
      <c r="AK190" s="149">
        <v>4.8099999999999996</v>
      </c>
      <c r="AL190" s="221">
        <f t="shared" si="2"/>
        <v>0.2085427135678391</v>
      </c>
    </row>
    <row r="191" spans="1:38" x14ac:dyDescent="0.35">
      <c r="A191" s="139">
        <v>110</v>
      </c>
      <c r="B191" s="161">
        <v>1521</v>
      </c>
      <c r="C191" s="161">
        <v>280</v>
      </c>
      <c r="D191" s="139" t="s">
        <v>798</v>
      </c>
      <c r="E191" s="139" t="s">
        <v>938</v>
      </c>
      <c r="F191" s="212">
        <v>0.13</v>
      </c>
      <c r="G191" s="212" t="s">
        <v>28</v>
      </c>
      <c r="H191" s="148">
        <v>5.28</v>
      </c>
      <c r="I191" s="148">
        <v>14.47</v>
      </c>
      <c r="J191" s="148">
        <v>20.8</v>
      </c>
      <c r="K191" s="148">
        <v>35.369999999999997</v>
      </c>
      <c r="L191" s="148">
        <v>46.15</v>
      </c>
      <c r="M191" s="148">
        <v>60.51</v>
      </c>
      <c r="N191" s="148">
        <v>66.84</v>
      </c>
      <c r="O191" s="148">
        <v>83.32</v>
      </c>
      <c r="P191" s="139" t="s">
        <v>941</v>
      </c>
      <c r="Q191" s="139" t="s">
        <v>836</v>
      </c>
      <c r="R191" s="139" t="s">
        <v>836</v>
      </c>
      <c r="S191" s="139">
        <v>67</v>
      </c>
      <c r="T191" s="139" t="s">
        <v>116</v>
      </c>
      <c r="U191" s="139" t="s">
        <v>376</v>
      </c>
      <c r="V191" s="139" t="s">
        <v>944</v>
      </c>
      <c r="W191" s="139" t="s">
        <v>381</v>
      </c>
      <c r="X191" s="212">
        <v>4.75</v>
      </c>
      <c r="Y191" s="139" t="s">
        <v>924</v>
      </c>
      <c r="Z191" s="139" t="s">
        <v>934</v>
      </c>
      <c r="AA191" s="139" t="s">
        <v>934</v>
      </c>
      <c r="AB191" s="139" t="s">
        <v>934</v>
      </c>
      <c r="AC191" s="139" t="s">
        <v>773</v>
      </c>
      <c r="AD191" s="139" t="s">
        <v>773</v>
      </c>
      <c r="AE191" s="139" t="s">
        <v>773</v>
      </c>
      <c r="AF191" s="149">
        <v>11.111111111111111</v>
      </c>
      <c r="AG191" s="139" t="s">
        <v>395</v>
      </c>
      <c r="AH191" s="139" t="s">
        <v>787</v>
      </c>
      <c r="AI191" s="216">
        <v>4.5</v>
      </c>
      <c r="AJ191" s="216">
        <v>3</v>
      </c>
      <c r="AK191" s="149">
        <v>3.13</v>
      </c>
      <c r="AL191" s="221">
        <f t="shared" si="2"/>
        <v>4.33333333333333E-2</v>
      </c>
    </row>
    <row r="192" spans="1:38" x14ac:dyDescent="0.35">
      <c r="A192" s="139">
        <v>110</v>
      </c>
      <c r="B192" s="161">
        <v>1522</v>
      </c>
      <c r="C192" s="161">
        <v>281</v>
      </c>
      <c r="D192" s="139" t="s">
        <v>798</v>
      </c>
      <c r="E192" s="139" t="s">
        <v>938</v>
      </c>
      <c r="F192" s="212">
        <v>0.13</v>
      </c>
      <c r="G192" s="212" t="s">
        <v>28</v>
      </c>
      <c r="H192" s="148">
        <v>5.28</v>
      </c>
      <c r="I192" s="148">
        <v>14.47</v>
      </c>
      <c r="J192" s="148">
        <v>20.8</v>
      </c>
      <c r="K192" s="148">
        <v>35.369999999999997</v>
      </c>
      <c r="L192" s="148">
        <v>46.15</v>
      </c>
      <c r="M192" s="148">
        <v>60.51</v>
      </c>
      <c r="N192" s="148">
        <v>66.84</v>
      </c>
      <c r="O192" s="148">
        <v>83.32</v>
      </c>
      <c r="P192" s="139" t="s">
        <v>941</v>
      </c>
      <c r="Q192" s="139" t="s">
        <v>836</v>
      </c>
      <c r="R192" s="139" t="s">
        <v>836</v>
      </c>
      <c r="S192" s="139">
        <v>67</v>
      </c>
      <c r="T192" s="139" t="s">
        <v>116</v>
      </c>
      <c r="U192" s="139" t="s">
        <v>376</v>
      </c>
      <c r="V192" s="139" t="s">
        <v>944</v>
      </c>
      <c r="W192" s="139" t="s">
        <v>381</v>
      </c>
      <c r="X192" s="212">
        <v>4.75</v>
      </c>
      <c r="Y192" s="139" t="s">
        <v>924</v>
      </c>
      <c r="Z192" s="139" t="s">
        <v>934</v>
      </c>
      <c r="AA192" s="139" t="s">
        <v>934</v>
      </c>
      <c r="AB192" s="139" t="s">
        <v>934</v>
      </c>
      <c r="AC192" s="139" t="s">
        <v>773</v>
      </c>
      <c r="AD192" s="139" t="s">
        <v>773</v>
      </c>
      <c r="AE192" s="139" t="s">
        <v>773</v>
      </c>
      <c r="AF192" s="149">
        <v>10</v>
      </c>
      <c r="AG192" s="139" t="s">
        <v>395</v>
      </c>
      <c r="AH192" s="139" t="s">
        <v>787</v>
      </c>
      <c r="AI192" s="216">
        <v>5</v>
      </c>
      <c r="AJ192" s="216">
        <v>3.3</v>
      </c>
      <c r="AK192" s="149">
        <v>3.58</v>
      </c>
      <c r="AL192" s="221">
        <f t="shared" si="2"/>
        <v>8.4848484848484923E-2</v>
      </c>
    </row>
    <row r="193" spans="1:38" x14ac:dyDescent="0.35">
      <c r="A193" s="139">
        <v>110</v>
      </c>
      <c r="B193" s="161">
        <v>1525</v>
      </c>
      <c r="C193" s="161">
        <v>284</v>
      </c>
      <c r="D193" s="139" t="s">
        <v>798</v>
      </c>
      <c r="E193" s="139" t="s">
        <v>938</v>
      </c>
      <c r="F193" s="212">
        <v>0.13</v>
      </c>
      <c r="G193" s="212" t="s">
        <v>28</v>
      </c>
      <c r="H193" s="148">
        <v>5.28</v>
      </c>
      <c r="I193" s="148">
        <v>14.47</v>
      </c>
      <c r="J193" s="148">
        <v>20.8</v>
      </c>
      <c r="K193" s="148">
        <v>35.369999999999997</v>
      </c>
      <c r="L193" s="148">
        <v>46.15</v>
      </c>
      <c r="M193" s="148">
        <v>60.51</v>
      </c>
      <c r="N193" s="148">
        <v>66.84</v>
      </c>
      <c r="O193" s="148">
        <v>83.32</v>
      </c>
      <c r="P193" s="139" t="s">
        <v>941</v>
      </c>
      <c r="Q193" s="139" t="s">
        <v>836</v>
      </c>
      <c r="R193" s="139" t="s">
        <v>836</v>
      </c>
      <c r="S193" s="139">
        <v>67</v>
      </c>
      <c r="T193" s="139" t="s">
        <v>116</v>
      </c>
      <c r="U193" s="139" t="s">
        <v>376</v>
      </c>
      <c r="V193" s="139" t="s">
        <v>944</v>
      </c>
      <c r="W193" s="139" t="s">
        <v>381</v>
      </c>
      <c r="X193" s="212">
        <v>4.75</v>
      </c>
      <c r="Y193" s="139" t="s">
        <v>924</v>
      </c>
      <c r="Z193" s="139" t="s">
        <v>934</v>
      </c>
      <c r="AA193" s="139" t="s">
        <v>934</v>
      </c>
      <c r="AB193" s="139" t="s">
        <v>934</v>
      </c>
      <c r="AC193" s="139" t="s">
        <v>773</v>
      </c>
      <c r="AD193" s="139" t="s">
        <v>773</v>
      </c>
      <c r="AE193" s="139" t="s">
        <v>773</v>
      </c>
      <c r="AF193" s="149">
        <v>22.222222222222221</v>
      </c>
      <c r="AG193" s="139" t="s">
        <v>395</v>
      </c>
      <c r="AH193" s="139" t="s">
        <v>787</v>
      </c>
      <c r="AI193" s="216">
        <v>4.5</v>
      </c>
      <c r="AJ193" s="216">
        <v>3</v>
      </c>
      <c r="AK193" s="228">
        <v>3.18</v>
      </c>
      <c r="AL193" s="221">
        <f t="shared" si="2"/>
        <v>6.0000000000000053E-2</v>
      </c>
    </row>
    <row r="194" spans="1:38" x14ac:dyDescent="0.35">
      <c r="A194" s="139">
        <v>110</v>
      </c>
      <c r="B194" s="161">
        <v>1526</v>
      </c>
      <c r="C194" s="161">
        <v>285</v>
      </c>
      <c r="D194" s="139" t="s">
        <v>798</v>
      </c>
      <c r="E194" s="139" t="s">
        <v>938</v>
      </c>
      <c r="F194" s="212">
        <v>0.13</v>
      </c>
      <c r="G194" s="212" t="s">
        <v>28</v>
      </c>
      <c r="H194" s="148">
        <v>5.28</v>
      </c>
      <c r="I194" s="148">
        <v>14.47</v>
      </c>
      <c r="J194" s="148">
        <v>20.8</v>
      </c>
      <c r="K194" s="148">
        <v>35.369999999999997</v>
      </c>
      <c r="L194" s="148">
        <v>46.15</v>
      </c>
      <c r="M194" s="148">
        <v>60.51</v>
      </c>
      <c r="N194" s="148">
        <v>66.84</v>
      </c>
      <c r="O194" s="148">
        <v>83.32</v>
      </c>
      <c r="P194" s="139" t="s">
        <v>941</v>
      </c>
      <c r="Q194" s="139" t="s">
        <v>836</v>
      </c>
      <c r="R194" s="139" t="s">
        <v>836</v>
      </c>
      <c r="S194" s="139">
        <v>67</v>
      </c>
      <c r="T194" s="139" t="s">
        <v>116</v>
      </c>
      <c r="U194" s="139" t="s">
        <v>376</v>
      </c>
      <c r="V194" s="139" t="s">
        <v>944</v>
      </c>
      <c r="W194" s="139" t="s">
        <v>381</v>
      </c>
      <c r="X194" s="212">
        <v>4.75</v>
      </c>
      <c r="Y194" s="139" t="s">
        <v>924</v>
      </c>
      <c r="Z194" s="139" t="s">
        <v>934</v>
      </c>
      <c r="AA194" s="139" t="s">
        <v>934</v>
      </c>
      <c r="AB194" s="139" t="s">
        <v>934</v>
      </c>
      <c r="AC194" s="139" t="s">
        <v>773</v>
      </c>
      <c r="AD194" s="139" t="s">
        <v>773</v>
      </c>
      <c r="AE194" s="139" t="s">
        <v>773</v>
      </c>
      <c r="AF194" s="149">
        <v>20</v>
      </c>
      <c r="AG194" s="139" t="s">
        <v>395</v>
      </c>
      <c r="AH194" s="139" t="s">
        <v>787</v>
      </c>
      <c r="AI194" s="216">
        <v>5</v>
      </c>
      <c r="AJ194" s="216">
        <v>3.3</v>
      </c>
      <c r="AK194" s="149">
        <v>3.48</v>
      </c>
      <c r="AL194" s="221">
        <f t="shared" si="2"/>
        <v>5.4545454545454598E-2</v>
      </c>
    </row>
    <row r="195" spans="1:38" x14ac:dyDescent="0.35">
      <c r="A195" s="139">
        <v>110</v>
      </c>
      <c r="B195" s="161">
        <v>1530</v>
      </c>
      <c r="C195" s="161">
        <v>289</v>
      </c>
      <c r="D195" s="139" t="s">
        <v>798</v>
      </c>
      <c r="E195" s="139" t="s">
        <v>938</v>
      </c>
      <c r="F195" s="212">
        <v>0.13</v>
      </c>
      <c r="G195" s="212" t="s">
        <v>28</v>
      </c>
      <c r="H195" s="148">
        <v>5.28</v>
      </c>
      <c r="I195" s="148">
        <v>14.47</v>
      </c>
      <c r="J195" s="148">
        <v>20.8</v>
      </c>
      <c r="K195" s="148">
        <v>35.369999999999997</v>
      </c>
      <c r="L195" s="148">
        <v>46.15</v>
      </c>
      <c r="M195" s="148">
        <v>60.51</v>
      </c>
      <c r="N195" s="148">
        <v>66.84</v>
      </c>
      <c r="O195" s="148">
        <v>83.32</v>
      </c>
      <c r="P195" s="139" t="s">
        <v>941</v>
      </c>
      <c r="Q195" s="139" t="s">
        <v>836</v>
      </c>
      <c r="R195" s="139" t="s">
        <v>836</v>
      </c>
      <c r="S195" s="139">
        <v>67</v>
      </c>
      <c r="T195" s="139" t="s">
        <v>116</v>
      </c>
      <c r="U195" s="139" t="s">
        <v>376</v>
      </c>
      <c r="V195" s="139" t="s">
        <v>944</v>
      </c>
      <c r="W195" s="139" t="s">
        <v>381</v>
      </c>
      <c r="X195" s="212">
        <v>4.75</v>
      </c>
      <c r="Y195" s="139" t="s">
        <v>924</v>
      </c>
      <c r="Z195" s="139" t="s">
        <v>934</v>
      </c>
      <c r="AA195" s="139" t="s">
        <v>934</v>
      </c>
      <c r="AB195" s="139" t="s">
        <v>934</v>
      </c>
      <c r="AC195" s="139" t="s">
        <v>773</v>
      </c>
      <c r="AD195" s="139" t="s">
        <v>773</v>
      </c>
      <c r="AE195" s="139" t="s">
        <v>773</v>
      </c>
      <c r="AF195" s="149">
        <v>33.333333333333329</v>
      </c>
      <c r="AG195" s="139" t="s">
        <v>395</v>
      </c>
      <c r="AH195" s="139" t="s">
        <v>787</v>
      </c>
      <c r="AI195" s="216">
        <v>4.5</v>
      </c>
      <c r="AJ195" s="216">
        <v>3</v>
      </c>
      <c r="AK195" s="149">
        <v>3.39</v>
      </c>
      <c r="AL195" s="221">
        <f t="shared" ref="AL195:AL202" si="3">(AK195-AJ195)/AJ195</f>
        <v>0.13000000000000003</v>
      </c>
    </row>
    <row r="196" spans="1:38" x14ac:dyDescent="0.35">
      <c r="A196" s="139">
        <v>110</v>
      </c>
      <c r="B196" s="161">
        <v>1534</v>
      </c>
      <c r="C196" s="161">
        <v>293</v>
      </c>
      <c r="D196" s="139" t="s">
        <v>798</v>
      </c>
      <c r="E196" s="139" t="s">
        <v>938</v>
      </c>
      <c r="F196" s="212">
        <v>0.13</v>
      </c>
      <c r="G196" s="212" t="s">
        <v>28</v>
      </c>
      <c r="H196" s="148">
        <v>5.28</v>
      </c>
      <c r="I196" s="148">
        <v>14.47</v>
      </c>
      <c r="J196" s="148">
        <v>20.8</v>
      </c>
      <c r="K196" s="148">
        <v>35.369999999999997</v>
      </c>
      <c r="L196" s="148">
        <v>46.15</v>
      </c>
      <c r="M196" s="148">
        <v>60.51</v>
      </c>
      <c r="N196" s="148">
        <v>66.84</v>
      </c>
      <c r="O196" s="148">
        <v>83.32</v>
      </c>
      <c r="P196" s="139" t="s">
        <v>941</v>
      </c>
      <c r="Q196" s="139" t="s">
        <v>836</v>
      </c>
      <c r="R196" s="139" t="s">
        <v>836</v>
      </c>
      <c r="S196" s="139">
        <v>67</v>
      </c>
      <c r="T196" s="139" t="s">
        <v>116</v>
      </c>
      <c r="U196" s="139" t="s">
        <v>376</v>
      </c>
      <c r="V196" s="139" t="s">
        <v>944</v>
      </c>
      <c r="W196" s="139" t="s">
        <v>381</v>
      </c>
      <c r="X196" s="212">
        <v>4.75</v>
      </c>
      <c r="Y196" s="139" t="s">
        <v>924</v>
      </c>
      <c r="Z196" s="139" t="s">
        <v>934</v>
      </c>
      <c r="AA196" s="139" t="s">
        <v>934</v>
      </c>
      <c r="AB196" s="139" t="s">
        <v>934</v>
      </c>
      <c r="AC196" s="139" t="s">
        <v>773</v>
      </c>
      <c r="AD196" s="139" t="s">
        <v>773</v>
      </c>
      <c r="AE196" s="139" t="s">
        <v>773</v>
      </c>
      <c r="AF196" s="149">
        <v>44.444444444444443</v>
      </c>
      <c r="AG196" s="139" t="s">
        <v>395</v>
      </c>
      <c r="AH196" s="139" t="s">
        <v>787</v>
      </c>
      <c r="AI196" s="216">
        <v>4.5</v>
      </c>
      <c r="AJ196" s="216">
        <v>3</v>
      </c>
      <c r="AK196" s="149">
        <v>3.24</v>
      </c>
      <c r="AL196" s="221">
        <f t="shared" si="3"/>
        <v>8.0000000000000071E-2</v>
      </c>
    </row>
    <row r="197" spans="1:38" x14ac:dyDescent="0.35">
      <c r="A197" s="139">
        <v>110</v>
      </c>
      <c r="B197" s="161">
        <v>1540</v>
      </c>
      <c r="C197" s="161">
        <v>299</v>
      </c>
      <c r="D197" s="139" t="s">
        <v>798</v>
      </c>
      <c r="E197" s="139" t="s">
        <v>938</v>
      </c>
      <c r="F197" s="212">
        <v>0.13</v>
      </c>
      <c r="G197" s="212" t="s">
        <v>28</v>
      </c>
      <c r="H197" s="148">
        <v>5.28</v>
      </c>
      <c r="I197" s="148">
        <v>14.47</v>
      </c>
      <c r="J197" s="148">
        <v>20.8</v>
      </c>
      <c r="K197" s="148">
        <v>35.369999999999997</v>
      </c>
      <c r="L197" s="148">
        <v>46.15</v>
      </c>
      <c r="M197" s="148">
        <v>60.51</v>
      </c>
      <c r="N197" s="148">
        <v>66.84</v>
      </c>
      <c r="O197" s="148">
        <v>83.32</v>
      </c>
      <c r="P197" s="139" t="s">
        <v>952</v>
      </c>
      <c r="Q197" s="139" t="s">
        <v>836</v>
      </c>
      <c r="R197" s="139" t="s">
        <v>836</v>
      </c>
      <c r="S197" s="139">
        <v>67</v>
      </c>
      <c r="T197" s="139" t="s">
        <v>116</v>
      </c>
      <c r="U197" s="139" t="s">
        <v>376</v>
      </c>
      <c r="V197" s="139" t="s">
        <v>944</v>
      </c>
      <c r="W197" s="139" t="s">
        <v>381</v>
      </c>
      <c r="X197" s="212">
        <v>4.75</v>
      </c>
      <c r="Y197" s="139" t="s">
        <v>924</v>
      </c>
      <c r="Z197" s="139" t="s">
        <v>934</v>
      </c>
      <c r="AA197" s="139" t="s">
        <v>934</v>
      </c>
      <c r="AB197" s="139" t="s">
        <v>934</v>
      </c>
      <c r="AC197" s="139" t="s">
        <v>773</v>
      </c>
      <c r="AD197" s="139" t="s">
        <v>773</v>
      </c>
      <c r="AE197" s="139" t="s">
        <v>773</v>
      </c>
      <c r="AF197" s="149">
        <v>11.111111111111111</v>
      </c>
      <c r="AG197" s="139" t="s">
        <v>395</v>
      </c>
      <c r="AH197" s="139" t="s">
        <v>787</v>
      </c>
      <c r="AI197" s="216">
        <v>4.5</v>
      </c>
      <c r="AJ197" s="216">
        <v>3.05</v>
      </c>
      <c r="AK197" s="149">
        <v>3.21</v>
      </c>
      <c r="AL197" s="221">
        <f t="shared" si="3"/>
        <v>5.2459016393442671E-2</v>
      </c>
    </row>
    <row r="198" spans="1:38" x14ac:dyDescent="0.35">
      <c r="A198" s="139">
        <v>110</v>
      </c>
      <c r="B198" s="161">
        <v>1541</v>
      </c>
      <c r="C198" s="161">
        <v>300</v>
      </c>
      <c r="D198" s="139" t="s">
        <v>798</v>
      </c>
      <c r="E198" s="139" t="s">
        <v>938</v>
      </c>
      <c r="F198" s="212">
        <v>0.13</v>
      </c>
      <c r="G198" s="212" t="s">
        <v>28</v>
      </c>
      <c r="H198" s="148">
        <v>5.28</v>
      </c>
      <c r="I198" s="148">
        <v>14.47</v>
      </c>
      <c r="J198" s="148">
        <v>20.8</v>
      </c>
      <c r="K198" s="148">
        <v>35.369999999999997</v>
      </c>
      <c r="L198" s="148">
        <v>46.15</v>
      </c>
      <c r="M198" s="148">
        <v>60.51</v>
      </c>
      <c r="N198" s="148">
        <v>66.84</v>
      </c>
      <c r="O198" s="148">
        <v>83.32</v>
      </c>
      <c r="P198" s="139" t="s">
        <v>952</v>
      </c>
      <c r="Q198" s="139" t="s">
        <v>836</v>
      </c>
      <c r="R198" s="139" t="s">
        <v>836</v>
      </c>
      <c r="S198" s="139">
        <v>67</v>
      </c>
      <c r="T198" s="139" t="s">
        <v>116</v>
      </c>
      <c r="U198" s="139" t="s">
        <v>376</v>
      </c>
      <c r="V198" s="139" t="s">
        <v>944</v>
      </c>
      <c r="W198" s="139" t="s">
        <v>381</v>
      </c>
      <c r="X198" s="212">
        <v>4.75</v>
      </c>
      <c r="Y198" s="139" t="s">
        <v>924</v>
      </c>
      <c r="Z198" s="139" t="s">
        <v>934</v>
      </c>
      <c r="AA198" s="139" t="s">
        <v>934</v>
      </c>
      <c r="AB198" s="139" t="s">
        <v>934</v>
      </c>
      <c r="AC198" s="139" t="s">
        <v>773</v>
      </c>
      <c r="AD198" s="139" t="s">
        <v>773</v>
      </c>
      <c r="AE198" s="139" t="s">
        <v>773</v>
      </c>
      <c r="AF198" s="149">
        <v>10</v>
      </c>
      <c r="AG198" s="139" t="s">
        <v>395</v>
      </c>
      <c r="AH198" s="139" t="s">
        <v>787</v>
      </c>
      <c r="AI198" s="216">
        <v>5</v>
      </c>
      <c r="AJ198" s="216">
        <v>3.4</v>
      </c>
      <c r="AK198" s="149">
        <v>3.7</v>
      </c>
      <c r="AL198" s="221">
        <f t="shared" si="3"/>
        <v>8.8235294117647134E-2</v>
      </c>
    </row>
    <row r="199" spans="1:38" x14ac:dyDescent="0.35">
      <c r="A199" s="139">
        <v>110</v>
      </c>
      <c r="B199" s="161">
        <v>1544</v>
      </c>
      <c r="C199" s="161">
        <v>303</v>
      </c>
      <c r="D199" s="139" t="s">
        <v>798</v>
      </c>
      <c r="E199" s="139" t="s">
        <v>938</v>
      </c>
      <c r="F199" s="212">
        <v>0.13</v>
      </c>
      <c r="G199" s="212" t="s">
        <v>28</v>
      </c>
      <c r="H199" s="148">
        <v>5.28</v>
      </c>
      <c r="I199" s="148">
        <v>14.47</v>
      </c>
      <c r="J199" s="148">
        <v>20.8</v>
      </c>
      <c r="K199" s="148">
        <v>35.369999999999997</v>
      </c>
      <c r="L199" s="148">
        <v>46.15</v>
      </c>
      <c r="M199" s="148">
        <v>60.51</v>
      </c>
      <c r="N199" s="148">
        <v>66.84</v>
      </c>
      <c r="O199" s="148">
        <v>83.32</v>
      </c>
      <c r="P199" s="139" t="s">
        <v>952</v>
      </c>
      <c r="Q199" s="139" t="s">
        <v>836</v>
      </c>
      <c r="R199" s="139" t="s">
        <v>836</v>
      </c>
      <c r="S199" s="139">
        <v>67</v>
      </c>
      <c r="T199" s="139" t="s">
        <v>116</v>
      </c>
      <c r="U199" s="139" t="s">
        <v>376</v>
      </c>
      <c r="V199" s="139" t="s">
        <v>944</v>
      </c>
      <c r="W199" s="139" t="s">
        <v>381</v>
      </c>
      <c r="X199" s="212">
        <v>4.75</v>
      </c>
      <c r="Y199" s="139" t="s">
        <v>924</v>
      </c>
      <c r="Z199" s="139" t="s">
        <v>934</v>
      </c>
      <c r="AA199" s="139" t="s">
        <v>934</v>
      </c>
      <c r="AB199" s="139" t="s">
        <v>934</v>
      </c>
      <c r="AC199" s="139" t="s">
        <v>773</v>
      </c>
      <c r="AD199" s="139" t="s">
        <v>773</v>
      </c>
      <c r="AE199" s="139" t="s">
        <v>773</v>
      </c>
      <c r="AF199" s="149">
        <v>22.222222222222221</v>
      </c>
      <c r="AG199" s="139" t="s">
        <v>395</v>
      </c>
      <c r="AH199" s="139" t="s">
        <v>787</v>
      </c>
      <c r="AI199" s="216">
        <v>4.5</v>
      </c>
      <c r="AJ199" s="216">
        <v>3.05</v>
      </c>
      <c r="AK199" s="149">
        <v>3.24</v>
      </c>
      <c r="AL199" s="221">
        <f t="shared" si="3"/>
        <v>6.2295081967213249E-2</v>
      </c>
    </row>
    <row r="200" spans="1:38" x14ac:dyDescent="0.35">
      <c r="A200" s="139">
        <v>110</v>
      </c>
      <c r="B200" s="161">
        <v>1545</v>
      </c>
      <c r="C200" s="161">
        <v>304</v>
      </c>
      <c r="D200" s="139" t="s">
        <v>798</v>
      </c>
      <c r="E200" s="139" t="s">
        <v>938</v>
      </c>
      <c r="F200" s="212">
        <v>0.13</v>
      </c>
      <c r="G200" s="212" t="s">
        <v>28</v>
      </c>
      <c r="H200" s="148">
        <v>5.28</v>
      </c>
      <c r="I200" s="148">
        <v>14.47</v>
      </c>
      <c r="J200" s="148">
        <v>20.8</v>
      </c>
      <c r="K200" s="148">
        <v>35.369999999999997</v>
      </c>
      <c r="L200" s="148">
        <v>46.15</v>
      </c>
      <c r="M200" s="148">
        <v>60.51</v>
      </c>
      <c r="N200" s="148">
        <v>66.84</v>
      </c>
      <c r="O200" s="148">
        <v>83.32</v>
      </c>
      <c r="P200" s="139" t="s">
        <v>952</v>
      </c>
      <c r="Q200" s="139" t="s">
        <v>836</v>
      </c>
      <c r="R200" s="139" t="s">
        <v>836</v>
      </c>
      <c r="S200" s="139">
        <v>67</v>
      </c>
      <c r="T200" s="139" t="s">
        <v>116</v>
      </c>
      <c r="U200" s="139" t="s">
        <v>376</v>
      </c>
      <c r="V200" s="139" t="s">
        <v>944</v>
      </c>
      <c r="W200" s="139" t="s">
        <v>381</v>
      </c>
      <c r="X200" s="212">
        <v>4.75</v>
      </c>
      <c r="Y200" s="139" t="s">
        <v>924</v>
      </c>
      <c r="Z200" s="139" t="s">
        <v>934</v>
      </c>
      <c r="AA200" s="139" t="s">
        <v>934</v>
      </c>
      <c r="AB200" s="139" t="s">
        <v>934</v>
      </c>
      <c r="AC200" s="139" t="s">
        <v>773</v>
      </c>
      <c r="AD200" s="139" t="s">
        <v>773</v>
      </c>
      <c r="AE200" s="139" t="s">
        <v>773</v>
      </c>
      <c r="AF200" s="149">
        <v>20</v>
      </c>
      <c r="AG200" s="139" t="s">
        <v>395</v>
      </c>
      <c r="AH200" s="139" t="s">
        <v>787</v>
      </c>
      <c r="AI200" s="216">
        <v>5</v>
      </c>
      <c r="AJ200" s="216">
        <v>3.4</v>
      </c>
      <c r="AK200" s="149">
        <v>3.67</v>
      </c>
      <c r="AL200" s="221">
        <f t="shared" si="3"/>
        <v>7.9411764705882362E-2</v>
      </c>
    </row>
    <row r="201" spans="1:38" x14ac:dyDescent="0.35">
      <c r="A201" s="139">
        <v>110</v>
      </c>
      <c r="B201" s="161">
        <v>1549</v>
      </c>
      <c r="C201" s="161">
        <v>308</v>
      </c>
      <c r="D201" s="139" t="s">
        <v>798</v>
      </c>
      <c r="E201" s="139" t="s">
        <v>938</v>
      </c>
      <c r="F201" s="212">
        <v>0.13</v>
      </c>
      <c r="G201" s="212" t="s">
        <v>28</v>
      </c>
      <c r="H201" s="148">
        <v>5.28</v>
      </c>
      <c r="I201" s="148">
        <v>14.47</v>
      </c>
      <c r="J201" s="148">
        <v>20.8</v>
      </c>
      <c r="K201" s="148">
        <v>35.369999999999997</v>
      </c>
      <c r="L201" s="148">
        <v>46.15</v>
      </c>
      <c r="M201" s="148">
        <v>60.51</v>
      </c>
      <c r="N201" s="148">
        <v>66.84</v>
      </c>
      <c r="O201" s="148">
        <v>83.32</v>
      </c>
      <c r="P201" s="139" t="s">
        <v>952</v>
      </c>
      <c r="Q201" s="139" t="s">
        <v>836</v>
      </c>
      <c r="R201" s="139" t="s">
        <v>836</v>
      </c>
      <c r="S201" s="139">
        <v>67</v>
      </c>
      <c r="T201" s="139" t="s">
        <v>116</v>
      </c>
      <c r="U201" s="139" t="s">
        <v>376</v>
      </c>
      <c r="V201" s="139" t="s">
        <v>944</v>
      </c>
      <c r="W201" s="139" t="s">
        <v>381</v>
      </c>
      <c r="X201" s="212">
        <v>4.75</v>
      </c>
      <c r="Y201" s="139" t="s">
        <v>924</v>
      </c>
      <c r="Z201" s="139" t="s">
        <v>934</v>
      </c>
      <c r="AA201" s="139" t="s">
        <v>934</v>
      </c>
      <c r="AB201" s="139" t="s">
        <v>934</v>
      </c>
      <c r="AC201" s="139" t="s">
        <v>773</v>
      </c>
      <c r="AD201" s="139" t="s">
        <v>773</v>
      </c>
      <c r="AE201" s="139" t="s">
        <v>773</v>
      </c>
      <c r="AF201" s="149">
        <v>33.333333333333329</v>
      </c>
      <c r="AG201" s="139" t="s">
        <v>395</v>
      </c>
      <c r="AH201" s="139" t="s">
        <v>787</v>
      </c>
      <c r="AI201" s="216">
        <v>4.5</v>
      </c>
      <c r="AJ201" s="216">
        <v>3.05</v>
      </c>
      <c r="AK201" s="149">
        <v>3.54</v>
      </c>
      <c r="AL201" s="221">
        <f t="shared" si="3"/>
        <v>0.16065573770491812</v>
      </c>
    </row>
    <row r="202" spans="1:38" x14ac:dyDescent="0.35">
      <c r="A202" s="139">
        <v>110</v>
      </c>
      <c r="B202" s="161">
        <v>1553</v>
      </c>
      <c r="C202" s="161">
        <v>312</v>
      </c>
      <c r="D202" s="139" t="s">
        <v>798</v>
      </c>
      <c r="E202" s="139" t="s">
        <v>938</v>
      </c>
      <c r="F202" s="212">
        <v>0.13</v>
      </c>
      <c r="G202" s="212" t="s">
        <v>28</v>
      </c>
      <c r="H202" s="148">
        <v>5.28</v>
      </c>
      <c r="I202" s="148">
        <v>14.47</v>
      </c>
      <c r="J202" s="148">
        <v>20.8</v>
      </c>
      <c r="K202" s="148">
        <v>35.369999999999997</v>
      </c>
      <c r="L202" s="148">
        <v>46.15</v>
      </c>
      <c r="M202" s="148">
        <v>60.51</v>
      </c>
      <c r="N202" s="148">
        <v>66.84</v>
      </c>
      <c r="O202" s="148">
        <v>83.32</v>
      </c>
      <c r="P202" s="139" t="s">
        <v>952</v>
      </c>
      <c r="Q202" s="139" t="s">
        <v>836</v>
      </c>
      <c r="R202" s="139" t="s">
        <v>836</v>
      </c>
      <c r="S202" s="139">
        <v>67</v>
      </c>
      <c r="T202" s="139" t="s">
        <v>116</v>
      </c>
      <c r="U202" s="139" t="s">
        <v>376</v>
      </c>
      <c r="V202" s="139" t="s">
        <v>944</v>
      </c>
      <c r="W202" s="139" t="s">
        <v>381</v>
      </c>
      <c r="X202" s="212">
        <v>4.75</v>
      </c>
      <c r="Y202" s="139" t="s">
        <v>924</v>
      </c>
      <c r="Z202" s="139" t="s">
        <v>934</v>
      </c>
      <c r="AA202" s="139" t="s">
        <v>934</v>
      </c>
      <c r="AB202" s="139" t="s">
        <v>934</v>
      </c>
      <c r="AC202" s="139" t="s">
        <v>773</v>
      </c>
      <c r="AD202" s="139" t="s">
        <v>773</v>
      </c>
      <c r="AE202" s="139" t="s">
        <v>773</v>
      </c>
      <c r="AF202" s="149">
        <v>44.444444444444443</v>
      </c>
      <c r="AG202" s="139" t="s">
        <v>395</v>
      </c>
      <c r="AH202" s="139" t="s">
        <v>787</v>
      </c>
      <c r="AI202" s="216">
        <v>4.5</v>
      </c>
      <c r="AJ202" s="216">
        <v>3.05</v>
      </c>
      <c r="AK202" s="149">
        <v>3.39</v>
      </c>
      <c r="AL202" s="221">
        <f t="shared" si="3"/>
        <v>0.11147540983606567</v>
      </c>
    </row>
  </sheetData>
  <autoFilter ref="A1:AK202" xr:uid="{5311DD0D-F7A8-41E2-BB42-7D9CB4F6B8A2}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ColWidth="8.7265625" defaultRowHeight="14.5" x14ac:dyDescent="0.35"/>
  <cols>
    <col min="1" max="1" width="4.453125" style="45" bestFit="1" customWidth="1"/>
    <col min="2" max="2" width="11.81640625" style="45" bestFit="1" customWidth="1"/>
    <col min="3" max="3" width="11.81640625" style="45" customWidth="1"/>
    <col min="4" max="4" width="28.26953125" style="45" bestFit="1" customWidth="1"/>
    <col min="5" max="5" width="25.7265625" style="45" bestFit="1" customWidth="1"/>
    <col min="6" max="6" width="43.81640625" style="45" bestFit="1" customWidth="1"/>
    <col min="7" max="7" width="18.17968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5429687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453125" style="45" bestFit="1" customWidth="1"/>
    <col min="21" max="21" width="37.54296875" style="45" bestFit="1" customWidth="1"/>
    <col min="22" max="22" width="13.81640625" style="45" bestFit="1" customWidth="1"/>
    <col min="23" max="23" width="19.453125" style="45" bestFit="1" customWidth="1"/>
    <col min="24" max="24" width="23.54296875" style="45" bestFit="1" customWidth="1"/>
    <col min="25" max="25" width="15.1796875" style="45" bestFit="1" customWidth="1"/>
    <col min="26" max="26" width="12.54296875" style="45" bestFit="1" customWidth="1"/>
    <col min="27" max="27" width="27.7265625" style="45" bestFit="1" customWidth="1"/>
    <col min="28" max="28" width="17.1796875" style="45" bestFit="1" customWidth="1"/>
    <col min="29" max="29" width="40.54296875" style="45" bestFit="1" customWidth="1"/>
    <col min="30" max="30" width="22.54296875" style="45" bestFit="1" customWidth="1"/>
    <col min="31" max="31" width="23.1796875" style="45" bestFit="1" customWidth="1"/>
    <col min="32" max="32" width="22.54296875" style="45" bestFit="1" customWidth="1"/>
    <col min="33" max="33" width="44.54296875" style="45" bestFit="1" customWidth="1"/>
    <col min="34" max="34" width="29.54296875" style="45" bestFit="1" customWidth="1"/>
    <col min="35" max="35" width="25.8164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453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3" customWidth="1"/>
    <col min="46" max="46" width="22.81640625" style="45" bestFit="1" customWidth="1"/>
    <col min="47" max="47" width="28.81640625" style="45" bestFit="1" customWidth="1"/>
    <col min="48" max="48" width="20.17968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310" t="s">
        <v>1070</v>
      </c>
      <c r="B1" s="310"/>
      <c r="C1" s="310"/>
      <c r="D1" s="310"/>
    </row>
    <row r="2" spans="1:50" x14ac:dyDescent="0.35">
      <c r="A2" s="310"/>
      <c r="B2" s="310"/>
      <c r="C2" s="310"/>
      <c r="D2" s="310"/>
    </row>
    <row r="3" spans="1:50" x14ac:dyDescent="0.35">
      <c r="A3" s="310"/>
      <c r="B3" s="310"/>
      <c r="C3" s="310"/>
      <c r="D3" s="310"/>
    </row>
    <row r="4" spans="1:50" ht="18.5" x14ac:dyDescent="0.45">
      <c r="A4" s="204" t="s">
        <v>0</v>
      </c>
      <c r="B4" s="205" t="s">
        <v>1056</v>
      </c>
      <c r="C4" s="205" t="s">
        <v>1058</v>
      </c>
      <c r="D4" s="206" t="s">
        <v>785</v>
      </c>
      <c r="E4" s="204" t="s">
        <v>957</v>
      </c>
      <c r="F4" s="204" t="s">
        <v>766</v>
      </c>
      <c r="G4" s="204" t="s">
        <v>927</v>
      </c>
      <c r="H4" s="204" t="s">
        <v>935</v>
      </c>
      <c r="I4" s="204" t="s">
        <v>936</v>
      </c>
      <c r="J4" s="204">
        <v>7.4999999999999997E-2</v>
      </c>
      <c r="K4" s="204">
        <v>0.3</v>
      </c>
      <c r="L4" s="204">
        <v>0.6</v>
      </c>
      <c r="M4" s="204">
        <v>2.36</v>
      </c>
      <c r="N4" s="204">
        <v>4.75</v>
      </c>
      <c r="O4" s="204">
        <v>9.5</v>
      </c>
      <c r="P4" s="204">
        <v>12.5</v>
      </c>
      <c r="Q4" s="204">
        <v>19</v>
      </c>
      <c r="R4" s="204" t="s">
        <v>939</v>
      </c>
      <c r="S4" s="204" t="s">
        <v>767</v>
      </c>
      <c r="T4" s="204" t="s">
        <v>771</v>
      </c>
      <c r="U4" s="204" t="s">
        <v>928</v>
      </c>
      <c r="V4" s="204" t="s">
        <v>386</v>
      </c>
      <c r="W4" s="204" t="s">
        <v>1053</v>
      </c>
      <c r="X4" s="204" t="s">
        <v>764</v>
      </c>
      <c r="Y4" s="204" t="s">
        <v>943</v>
      </c>
      <c r="Z4" s="204" t="s">
        <v>765</v>
      </c>
      <c r="AA4" s="204" t="s">
        <v>929</v>
      </c>
      <c r="AB4" s="204" t="s">
        <v>600</v>
      </c>
      <c r="AC4" s="204" t="s">
        <v>955</v>
      </c>
      <c r="AD4" s="204" t="s">
        <v>956</v>
      </c>
      <c r="AE4" s="204" t="s">
        <v>774</v>
      </c>
      <c r="AF4" s="204" t="s">
        <v>942</v>
      </c>
      <c r="AG4" s="206" t="s">
        <v>768</v>
      </c>
      <c r="AH4" s="206" t="s">
        <v>838</v>
      </c>
      <c r="AI4" s="206" t="s">
        <v>839</v>
      </c>
      <c r="AJ4" s="206" t="s">
        <v>842</v>
      </c>
      <c r="AK4" s="206" t="s">
        <v>786</v>
      </c>
      <c r="AL4" s="206" t="s">
        <v>890</v>
      </c>
      <c r="AM4" s="207" t="s">
        <v>847</v>
      </c>
      <c r="AN4" s="208" t="s">
        <v>866</v>
      </c>
      <c r="AO4" s="204" t="s">
        <v>769</v>
      </c>
      <c r="AP4" s="204" t="s">
        <v>770</v>
      </c>
      <c r="AQ4" s="209" t="s">
        <v>840</v>
      </c>
      <c r="AR4" s="209" t="s">
        <v>951</v>
      </c>
      <c r="AS4" s="215" t="s">
        <v>1067</v>
      </c>
      <c r="AT4" s="204" t="s">
        <v>777</v>
      </c>
      <c r="AU4" s="204" t="s">
        <v>776</v>
      </c>
      <c r="AV4" s="210" t="s">
        <v>926</v>
      </c>
      <c r="AW4" s="210" t="s">
        <v>1068</v>
      </c>
      <c r="AX4" s="210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1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1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0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0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0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2">
        <v>1</v>
      </c>
      <c r="AT10" s="149">
        <v>2.4463007159904531</v>
      </c>
      <c r="AU10" s="149">
        <v>3.4370370370370371</v>
      </c>
      <c r="AV10" s="201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2">
        <v>1</v>
      </c>
      <c r="AT11" s="149">
        <v>2.4463007159904531</v>
      </c>
      <c r="AU11" s="149">
        <v>3.4024096385542162</v>
      </c>
      <c r="AV11" s="201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2">
        <v>1</v>
      </c>
      <c r="AT12" s="149">
        <v>2.4463007159904531</v>
      </c>
      <c r="AU12" s="149">
        <v>3.738035264483627</v>
      </c>
      <c r="AV12" s="201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2">
        <v>1</v>
      </c>
      <c r="AT13" s="149">
        <v>2.4463007159904531</v>
      </c>
      <c r="AU13" s="149">
        <v>4.1157894736842104</v>
      </c>
      <c r="AV13" s="201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2">
        <v>1</v>
      </c>
      <c r="AT14" s="149">
        <v>2.4463007159904531</v>
      </c>
      <c r="AU14" s="149">
        <v>4.7247191011235952</v>
      </c>
      <c r="AV14" s="201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2">
        <v>1</v>
      </c>
      <c r="AT15" s="149">
        <v>2.4463007159904531</v>
      </c>
      <c r="AU15" s="149">
        <v>4.7</v>
      </c>
      <c r="AV15" s="201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2">
        <v>1</v>
      </c>
      <c r="AT16" s="149">
        <v>2.4463007159904531</v>
      </c>
      <c r="AU16" s="149">
        <v>4.6749999999999998</v>
      </c>
      <c r="AV16" s="201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0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2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1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1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1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1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0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1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1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1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6">
        <v>1E-3</v>
      </c>
      <c r="AT26" s="149">
        <v>1268.5714285714287</v>
      </c>
      <c r="AU26" s="149">
        <v>1833.3333333333335</v>
      </c>
      <c r="AV26" s="201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6">
        <v>1E-3</v>
      </c>
      <c r="AT27" s="149">
        <v>1268.5714285714287</v>
      </c>
      <c r="AU27" s="149">
        <v>2219.3548387096776</v>
      </c>
      <c r="AV27" s="201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6">
        <v>1E-3</v>
      </c>
      <c r="AT28" s="149">
        <v>1268.5714285714287</v>
      </c>
      <c r="AU28" s="149">
        <v>2443.3333333333335</v>
      </c>
      <c r="AV28" s="201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6">
        <v>1E-3</v>
      </c>
      <c r="AT29" s="149">
        <v>1268.5714285714287</v>
      </c>
      <c r="AU29" s="149">
        <v>2951.6129032258063</v>
      </c>
      <c r="AV29" s="201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6">
        <v>1E-3</v>
      </c>
      <c r="AT30" s="149">
        <v>1268.5714285714287</v>
      </c>
      <c r="AU30" s="149">
        <v>3165.5172413793102</v>
      </c>
      <c r="AV30" s="201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6">
        <v>1E-3</v>
      </c>
      <c r="AT31" s="149">
        <v>1268.5714285714287</v>
      </c>
      <c r="AU31" s="149">
        <v>3178.5714285714289</v>
      </c>
      <c r="AV31" s="201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0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0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0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0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0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1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1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1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1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1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1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1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1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1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1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1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1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1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1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1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1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1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1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1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1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1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1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1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1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1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0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1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0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1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0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1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0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1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0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1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7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7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7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7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7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7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7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7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7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7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0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7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1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1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1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1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1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1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1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1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1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0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1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1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1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1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1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1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0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1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1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1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1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1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1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1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1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1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1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1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0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1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0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1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1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1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1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1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1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1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1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1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1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1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1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1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1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1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1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1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1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1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1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1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1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1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1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1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0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2">
        <v>9.8000000000000004E-2</v>
      </c>
      <c r="AT133" s="140">
        <v>396.56716417910445</v>
      </c>
      <c r="AU133" s="149" t="s">
        <v>934</v>
      </c>
      <c r="AV133" s="201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0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2">
        <v>9.8000000000000004E-2</v>
      </c>
      <c r="AT134" s="140">
        <v>603.81481481481478</v>
      </c>
      <c r="AU134" s="149" t="s">
        <v>934</v>
      </c>
      <c r="AV134" s="201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0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2">
        <v>9.8000000000000004E-2</v>
      </c>
      <c r="AT135" s="140">
        <v>619.55782312925169</v>
      </c>
      <c r="AU135" s="149" t="s">
        <v>934</v>
      </c>
      <c r="AV135" s="201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0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2">
        <v>9.8000000000000004E-2</v>
      </c>
      <c r="AT136" s="140">
        <v>443.88888888888886</v>
      </c>
      <c r="AU136" s="149" t="s">
        <v>934</v>
      </c>
      <c r="AV136" s="201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0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2">
        <v>9.8000000000000004E-2</v>
      </c>
      <c r="AT137" s="140">
        <v>408.0886426592798</v>
      </c>
      <c r="AU137" s="149" t="s">
        <v>934</v>
      </c>
      <c r="AV137" s="201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1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1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1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1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1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1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0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2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0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2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0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2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0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2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0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2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1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2">
        <v>1</v>
      </c>
      <c r="AT149" s="149">
        <v>4.8499999999999996</v>
      </c>
      <c r="AU149" s="149" t="s">
        <v>934</v>
      </c>
      <c r="AV149" s="201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1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2">
        <v>1</v>
      </c>
      <c r="AT150" s="149" t="s">
        <v>948</v>
      </c>
      <c r="AU150" s="149">
        <v>6.65</v>
      </c>
      <c r="AV150" s="201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1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2">
        <v>1</v>
      </c>
      <c r="AT151" s="149" t="s">
        <v>948</v>
      </c>
      <c r="AU151" s="149">
        <v>6.02</v>
      </c>
      <c r="AV151" s="201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1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2">
        <v>1</v>
      </c>
      <c r="AT152" s="149" t="s">
        <v>948</v>
      </c>
      <c r="AU152" s="149">
        <v>6.04</v>
      </c>
      <c r="AV152" s="201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2">
        <v>1</v>
      </c>
      <c r="AT153" s="149">
        <v>3.7133757961783438</v>
      </c>
      <c r="AU153" s="149">
        <v>4.4426229508196728</v>
      </c>
      <c r="AV153" s="201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1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1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2">
        <v>1</v>
      </c>
      <c r="AT156" s="149">
        <v>3.7133757961783438</v>
      </c>
      <c r="AU156" s="149">
        <v>4.6052631578947363</v>
      </c>
      <c r="AV156" s="201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1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1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0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1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1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1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1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1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1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1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0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0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0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0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0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0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1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1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1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1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1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1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1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1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1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1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1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1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1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1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1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1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1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1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1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1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0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2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1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1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1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1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1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1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1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1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1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1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1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1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1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1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1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1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0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1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0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1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0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1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0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1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1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0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2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1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1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1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1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0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2">
        <v>10</v>
      </c>
      <c r="AT219" s="149">
        <v>0.23</v>
      </c>
      <c r="AU219" s="149" t="s">
        <v>934</v>
      </c>
      <c r="AV219" s="201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1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2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1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2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1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1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2">
        <f t="shared" si="8"/>
        <v>1.7160000000000002E-2</v>
      </c>
      <c r="AT222" s="149" t="s">
        <v>948</v>
      </c>
      <c r="AU222" s="149">
        <v>370.43010752688167</v>
      </c>
      <c r="AV222" s="201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1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2">
        <f t="shared" si="8"/>
        <v>1.7160000000000002E-2</v>
      </c>
      <c r="AT223" s="149" t="s">
        <v>948</v>
      </c>
      <c r="AU223" s="149">
        <v>411.26436781609198</v>
      </c>
      <c r="AV223" s="201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1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2">
        <f t="shared" si="8"/>
        <v>1.7160000000000002E-2</v>
      </c>
      <c r="AT224" s="149" t="s">
        <v>948</v>
      </c>
      <c r="AU224" s="149">
        <v>369.02173913043481</v>
      </c>
      <c r="AV224" s="201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1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2">
        <f t="shared" si="8"/>
        <v>1.7160000000000002E-2</v>
      </c>
      <c r="AT225" s="149" t="s">
        <v>948</v>
      </c>
      <c r="AU225" s="149">
        <v>305.61224489795916</v>
      </c>
      <c r="AV225" s="201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1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1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0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2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1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1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1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1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1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0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1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1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1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1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0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1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0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1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1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1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1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1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1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1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1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0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2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0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2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0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2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0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2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0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2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0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2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2">
        <v>1</v>
      </c>
      <c r="AT254" s="149">
        <v>3.4703389830508473</v>
      </c>
      <c r="AU254" s="149">
        <v>7.4715909090909092</v>
      </c>
      <c r="AV254" s="201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2">
        <v>1</v>
      </c>
      <c r="AT255" s="149">
        <v>2.7824675324675323</v>
      </c>
      <c r="AU255" s="149">
        <v>6.6820276497695854</v>
      </c>
      <c r="AV255" s="201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2">
        <v>1</v>
      </c>
      <c r="AT256" s="149">
        <v>2.8016997167138813</v>
      </c>
      <c r="AU256" s="149">
        <v>7.2008196721311482</v>
      </c>
      <c r="AV256" s="201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2">
        <v>1</v>
      </c>
      <c r="AT257" s="149">
        <v>3.4815789473684213</v>
      </c>
      <c r="AU257" s="149">
        <v>7.0449826989619373</v>
      </c>
      <c r="AV257" s="201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2">
        <v>1</v>
      </c>
      <c r="AT258" s="149">
        <v>4.0837696335078535</v>
      </c>
      <c r="AU258" s="149">
        <v>6.663366336633664</v>
      </c>
      <c r="AV258" s="201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2">
        <v>1</v>
      </c>
      <c r="AT259" s="149">
        <v>3.8694516971279374</v>
      </c>
      <c r="AU259" s="149">
        <v>5.34375</v>
      </c>
      <c r="AV259" s="201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0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2">
        <v>1</v>
      </c>
      <c r="AT260" s="149">
        <v>3.4703389830508473</v>
      </c>
      <c r="AU260" s="149" t="s">
        <v>934</v>
      </c>
      <c r="AV260" s="201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0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2">
        <v>1</v>
      </c>
      <c r="AT261" s="149">
        <v>2.7824675324675323</v>
      </c>
      <c r="AU261" s="149" t="s">
        <v>934</v>
      </c>
      <c r="AV261" s="201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0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2">
        <v>1</v>
      </c>
      <c r="AT262" s="149">
        <v>2.8016997167138813</v>
      </c>
      <c r="AU262" s="149" t="s">
        <v>934</v>
      </c>
      <c r="AV262" s="201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0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2">
        <v>1</v>
      </c>
      <c r="AT263" s="149">
        <v>3.4815789473684213</v>
      </c>
      <c r="AU263" s="149" t="s">
        <v>934</v>
      </c>
      <c r="AV263" s="201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0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2">
        <v>1</v>
      </c>
      <c r="AT264" s="149">
        <v>4.0837696335078535</v>
      </c>
      <c r="AU264" s="149" t="s">
        <v>934</v>
      </c>
      <c r="AV264" s="201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0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2">
        <v>1</v>
      </c>
      <c r="AT265" s="149">
        <v>3.8694516971279374</v>
      </c>
      <c r="AU265" s="149" t="s">
        <v>934</v>
      </c>
      <c r="AV265" s="201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1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1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1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1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0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1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0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1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0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1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0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1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0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1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0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1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0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1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0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1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0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1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4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1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4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1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4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1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5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1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5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1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5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1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5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1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6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1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6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1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6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1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6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1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7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1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7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1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7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1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7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1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8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1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8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1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8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1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8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1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4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1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4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1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4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1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5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1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5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1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5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1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5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1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6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1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6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1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6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1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6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1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7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1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7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1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7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1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7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1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8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1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8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1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8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1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8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1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I130"/>
  <sheetViews>
    <sheetView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I102" sqref="AI102"/>
    </sheetView>
  </sheetViews>
  <sheetFormatPr defaultColWidth="8.7265625" defaultRowHeight="14.5" x14ac:dyDescent="0.35"/>
  <cols>
    <col min="1" max="1" width="11.26953125" style="45" bestFit="1" customWidth="1"/>
    <col min="2" max="2" width="19.81640625" style="45" bestFit="1" customWidth="1"/>
    <col min="3" max="3" width="15.179687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6.453125" style="213" bestFit="1" customWidth="1"/>
    <col min="8" max="8" width="15.7265625" style="45" bestFit="1" customWidth="1"/>
    <col min="9" max="10" width="13" style="45" bestFit="1" customWidth="1"/>
    <col min="11" max="12" width="14.453125" style="45" bestFit="1" customWidth="1"/>
    <col min="13" max="13" width="13" style="45" bestFit="1" customWidth="1"/>
    <col min="14" max="14" width="14.453125" style="45" bestFit="1" customWidth="1"/>
    <col min="15" max="15" width="11.5429687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27.453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3" bestFit="1" customWidth="1"/>
    <col min="24" max="24" width="25.17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213" bestFit="1" customWidth="1"/>
    <col min="32" max="32" width="11.1796875" style="45" bestFit="1" customWidth="1"/>
    <col min="33" max="33" width="9" style="45" bestFit="1" customWidth="1"/>
    <col min="34" max="34" width="43" style="45" customWidth="1"/>
    <col min="35" max="35" width="27.54296875" style="45" bestFit="1" customWidth="1"/>
    <col min="36" max="16384" width="8.7265625" style="45"/>
  </cols>
  <sheetData>
    <row r="1" spans="1:35" ht="18.5" x14ac:dyDescent="0.45">
      <c r="A1" s="124" t="s">
        <v>1081</v>
      </c>
      <c r="B1" s="205" t="s">
        <v>1077</v>
      </c>
      <c r="C1" s="205" t="s">
        <v>1059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04">
        <v>7.4999999999999997E-2</v>
      </c>
      <c r="I1" s="204">
        <v>0.3</v>
      </c>
      <c r="J1" s="204">
        <v>0.6</v>
      </c>
      <c r="K1" s="204">
        <v>2.36</v>
      </c>
      <c r="L1" s="204">
        <v>4.75</v>
      </c>
      <c r="M1" s="204">
        <v>9.5</v>
      </c>
      <c r="N1" s="204">
        <v>12.5</v>
      </c>
      <c r="O1" s="204">
        <v>19</v>
      </c>
      <c r="P1" s="204" t="s">
        <v>939</v>
      </c>
      <c r="Q1" s="204" t="s">
        <v>928</v>
      </c>
      <c r="R1" s="204" t="s">
        <v>1079</v>
      </c>
      <c r="S1" s="204" t="s">
        <v>1053</v>
      </c>
      <c r="T1" s="204" t="s">
        <v>764</v>
      </c>
      <c r="U1" s="204" t="s">
        <v>943</v>
      </c>
      <c r="V1" s="204" t="s">
        <v>765</v>
      </c>
      <c r="W1" s="222" t="s">
        <v>929</v>
      </c>
      <c r="X1" s="204" t="s">
        <v>600</v>
      </c>
      <c r="Y1" s="204" t="s">
        <v>956</v>
      </c>
      <c r="Z1" s="204" t="s">
        <v>774</v>
      </c>
      <c r="AA1" s="204" t="s">
        <v>942</v>
      </c>
      <c r="AB1" s="206" t="s">
        <v>838</v>
      </c>
      <c r="AC1" s="206" t="s">
        <v>839</v>
      </c>
      <c r="AD1" s="206" t="s">
        <v>842</v>
      </c>
      <c r="AE1" s="223" t="s">
        <v>890</v>
      </c>
      <c r="AF1" s="204" t="s">
        <v>1075</v>
      </c>
      <c r="AG1" s="204" t="s">
        <v>770</v>
      </c>
      <c r="AH1" s="222" t="s">
        <v>1074</v>
      </c>
      <c r="AI1" s="205" t="s">
        <v>1072</v>
      </c>
    </row>
    <row r="2" spans="1:35" x14ac:dyDescent="0.35">
      <c r="A2" s="147">
        <v>2</v>
      </c>
      <c r="B2" s="161">
        <v>16</v>
      </c>
      <c r="C2" s="161">
        <v>1</v>
      </c>
      <c r="D2" s="139" t="s">
        <v>798</v>
      </c>
      <c r="E2" s="139" t="s">
        <v>28</v>
      </c>
      <c r="F2" s="212">
        <v>0.7</v>
      </c>
      <c r="G2" s="212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2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2">
        <v>5.0724637681159415</v>
      </c>
      <c r="AF2" s="139" t="s">
        <v>404</v>
      </c>
      <c r="AG2" s="139" t="s">
        <v>796</v>
      </c>
      <c r="AH2" s="216">
        <v>6.7</v>
      </c>
      <c r="AI2" s="170">
        <v>0.60160999999999998</v>
      </c>
    </row>
    <row r="3" spans="1:35" x14ac:dyDescent="0.35">
      <c r="A3" s="147">
        <v>2</v>
      </c>
      <c r="B3" s="161">
        <v>17</v>
      </c>
      <c r="C3" s="161">
        <v>2</v>
      </c>
      <c r="D3" s="139" t="s">
        <v>798</v>
      </c>
      <c r="E3" s="139" t="s">
        <v>28</v>
      </c>
      <c r="F3" s="212">
        <v>0.7</v>
      </c>
      <c r="G3" s="212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2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2">
        <v>7.1428571428571423</v>
      </c>
      <c r="AF3" s="139" t="s">
        <v>404</v>
      </c>
      <c r="AG3" s="139" t="s">
        <v>796</v>
      </c>
      <c r="AH3" s="216">
        <v>6.7</v>
      </c>
      <c r="AI3" s="170">
        <v>0.6129</v>
      </c>
    </row>
    <row r="4" spans="1:35" x14ac:dyDescent="0.35">
      <c r="A4" s="147">
        <v>2</v>
      </c>
      <c r="B4" s="161">
        <v>18</v>
      </c>
      <c r="C4" s="161">
        <v>3</v>
      </c>
      <c r="D4" s="139" t="s">
        <v>798</v>
      </c>
      <c r="E4" s="139" t="s">
        <v>28</v>
      </c>
      <c r="F4" s="212">
        <v>0.7</v>
      </c>
      <c r="G4" s="212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2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2">
        <v>4.929577464788732</v>
      </c>
      <c r="AF4" s="139" t="s">
        <v>404</v>
      </c>
      <c r="AG4" s="139" t="s">
        <v>796</v>
      </c>
      <c r="AH4" s="216">
        <v>6.7</v>
      </c>
      <c r="AI4" s="170">
        <v>0.6</v>
      </c>
    </row>
    <row r="5" spans="1:35" x14ac:dyDescent="0.35">
      <c r="A5" s="147">
        <v>2</v>
      </c>
      <c r="B5" s="161">
        <v>19</v>
      </c>
      <c r="C5" s="161">
        <v>4</v>
      </c>
      <c r="D5" s="139" t="s">
        <v>798</v>
      </c>
      <c r="E5" s="139" t="s">
        <v>28</v>
      </c>
      <c r="F5" s="212">
        <v>0.7</v>
      </c>
      <c r="G5" s="212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2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2">
        <v>6.8493150684931505</v>
      </c>
      <c r="AF5" s="139" t="s">
        <v>404</v>
      </c>
      <c r="AG5" s="139" t="s">
        <v>796</v>
      </c>
      <c r="AH5" s="216">
        <v>6.7</v>
      </c>
      <c r="AI5" s="170">
        <v>0.60160999999999998</v>
      </c>
    </row>
    <row r="6" spans="1:35" x14ac:dyDescent="0.35">
      <c r="A6" s="147">
        <v>2</v>
      </c>
      <c r="B6" s="161">
        <v>20</v>
      </c>
      <c r="C6" s="161">
        <v>5</v>
      </c>
      <c r="D6" s="139" t="s">
        <v>798</v>
      </c>
      <c r="E6" s="139" t="s">
        <v>28</v>
      </c>
      <c r="F6" s="212">
        <v>0.8</v>
      </c>
      <c r="G6" s="212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2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2">
        <v>5.4687499999999991</v>
      </c>
      <c r="AF6" s="139" t="s">
        <v>404</v>
      </c>
      <c r="AG6" s="139" t="s">
        <v>796</v>
      </c>
      <c r="AH6" s="216">
        <v>5.9</v>
      </c>
      <c r="AI6" s="170">
        <v>0.60484000000000004</v>
      </c>
    </row>
    <row r="7" spans="1:35" x14ac:dyDescent="0.35">
      <c r="A7" s="147">
        <v>2</v>
      </c>
      <c r="B7" s="161">
        <v>21</v>
      </c>
      <c r="C7" s="161">
        <v>6</v>
      </c>
      <c r="D7" s="139" t="s">
        <v>798</v>
      </c>
      <c r="E7" s="139" t="s">
        <v>28</v>
      </c>
      <c r="F7" s="212">
        <v>0.8</v>
      </c>
      <c r="G7" s="212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2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2">
        <v>7.8125</v>
      </c>
      <c r="AF7" s="139" t="s">
        <v>404</v>
      </c>
      <c r="AG7" s="139" t="s">
        <v>796</v>
      </c>
      <c r="AH7" s="216">
        <v>5.9</v>
      </c>
      <c r="AI7" s="170">
        <v>0.58065</v>
      </c>
    </row>
    <row r="8" spans="1:35" x14ac:dyDescent="0.35">
      <c r="A8" s="147">
        <v>2</v>
      </c>
      <c r="B8" s="161">
        <v>22</v>
      </c>
      <c r="C8" s="161">
        <v>7</v>
      </c>
      <c r="D8" s="139" t="s">
        <v>798</v>
      </c>
      <c r="E8" s="139" t="s">
        <v>28</v>
      </c>
      <c r="F8" s="212">
        <v>0.8</v>
      </c>
      <c r="G8" s="212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2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2">
        <v>5</v>
      </c>
      <c r="AF8" s="139" t="s">
        <v>404</v>
      </c>
      <c r="AG8" s="139" t="s">
        <v>796</v>
      </c>
      <c r="AH8" s="216">
        <v>5.9</v>
      </c>
      <c r="AI8" s="170">
        <v>0.57902999999999993</v>
      </c>
    </row>
    <row r="9" spans="1:35" x14ac:dyDescent="0.35">
      <c r="A9" s="147">
        <v>2</v>
      </c>
      <c r="B9" s="161">
        <v>23</v>
      </c>
      <c r="C9" s="161">
        <v>8</v>
      </c>
      <c r="D9" s="139" t="s">
        <v>798</v>
      </c>
      <c r="E9" s="139" t="s">
        <v>28</v>
      </c>
      <c r="F9" s="212">
        <v>0.8</v>
      </c>
      <c r="G9" s="212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2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2">
        <v>6.666666666666667</v>
      </c>
      <c r="AF9" s="139" t="s">
        <v>404</v>
      </c>
      <c r="AG9" s="139" t="s">
        <v>796</v>
      </c>
      <c r="AH9" s="216">
        <v>5.9</v>
      </c>
      <c r="AI9" s="170">
        <v>0.57097000000000009</v>
      </c>
    </row>
    <row r="10" spans="1:35" x14ac:dyDescent="0.35">
      <c r="A10" s="147">
        <v>2</v>
      </c>
      <c r="B10" s="161">
        <v>24</v>
      </c>
      <c r="C10" s="161">
        <v>9</v>
      </c>
      <c r="D10" s="139" t="s">
        <v>798</v>
      </c>
      <c r="E10" s="139" t="s">
        <v>28</v>
      </c>
      <c r="F10" s="212">
        <v>0.5</v>
      </c>
      <c r="G10" s="212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2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2">
        <v>4.8611111111111107</v>
      </c>
      <c r="AF10" s="139" t="s">
        <v>404</v>
      </c>
      <c r="AG10" s="139" t="s">
        <v>796</v>
      </c>
      <c r="AH10" s="216">
        <v>6.2</v>
      </c>
      <c r="AI10" s="170">
        <v>0.59516000000000002</v>
      </c>
    </row>
    <row r="11" spans="1:35" x14ac:dyDescent="0.35">
      <c r="A11" s="147">
        <v>2</v>
      </c>
      <c r="B11" s="161">
        <v>25</v>
      </c>
      <c r="C11" s="161">
        <v>10</v>
      </c>
      <c r="D11" s="139" t="s">
        <v>798</v>
      </c>
      <c r="E11" s="139" t="s">
        <v>28</v>
      </c>
      <c r="F11" s="212">
        <v>0.5</v>
      </c>
      <c r="G11" s="212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2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2">
        <v>7.1428571428571423</v>
      </c>
      <c r="AF11" s="139" t="s">
        <v>404</v>
      </c>
      <c r="AG11" s="139" t="s">
        <v>796</v>
      </c>
      <c r="AH11" s="216">
        <v>6.2</v>
      </c>
      <c r="AI11" s="170">
        <v>0.60323000000000004</v>
      </c>
    </row>
    <row r="12" spans="1:35" x14ac:dyDescent="0.35">
      <c r="A12" s="147">
        <v>2</v>
      </c>
      <c r="B12" s="161">
        <v>26</v>
      </c>
      <c r="C12" s="161">
        <v>11</v>
      </c>
      <c r="D12" s="139" t="s">
        <v>798</v>
      </c>
      <c r="E12" s="139" t="s">
        <v>28</v>
      </c>
      <c r="F12" s="212">
        <v>0.5</v>
      </c>
      <c r="G12" s="212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2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2">
        <v>4.8611111111111107</v>
      </c>
      <c r="AF12" s="139" t="s">
        <v>404</v>
      </c>
      <c r="AG12" s="139" t="s">
        <v>796</v>
      </c>
      <c r="AH12" s="216">
        <v>6.2</v>
      </c>
      <c r="AI12" s="170">
        <v>0.58065</v>
      </c>
    </row>
    <row r="13" spans="1:35" x14ac:dyDescent="0.35">
      <c r="A13" s="147">
        <v>2</v>
      </c>
      <c r="B13" s="161">
        <v>27</v>
      </c>
      <c r="C13" s="161">
        <v>12</v>
      </c>
      <c r="D13" s="139" t="s">
        <v>798</v>
      </c>
      <c r="E13" s="139" t="s">
        <v>28</v>
      </c>
      <c r="F13" s="212">
        <v>0.5</v>
      </c>
      <c r="G13" s="212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2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2">
        <v>6.666666666666667</v>
      </c>
      <c r="AF13" s="139" t="s">
        <v>404</v>
      </c>
      <c r="AG13" s="139" t="s">
        <v>796</v>
      </c>
      <c r="AH13" s="216">
        <v>6.2</v>
      </c>
      <c r="AI13" s="170">
        <v>0.58871000000000007</v>
      </c>
    </row>
    <row r="14" spans="1:35" x14ac:dyDescent="0.35">
      <c r="A14" s="151">
        <v>2</v>
      </c>
      <c r="B14" s="161">
        <v>55</v>
      </c>
      <c r="C14" s="161">
        <v>13</v>
      </c>
      <c r="D14" s="139" t="s">
        <v>773</v>
      </c>
      <c r="E14" s="139" t="s">
        <v>28</v>
      </c>
      <c r="F14" s="212">
        <v>0.7</v>
      </c>
      <c r="G14" s="212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2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2">
        <v>0</v>
      </c>
      <c r="AF14" s="139" t="s">
        <v>404</v>
      </c>
      <c r="AG14" s="139" t="s">
        <v>796</v>
      </c>
      <c r="AH14" s="216">
        <v>6.7</v>
      </c>
      <c r="AI14" s="170">
        <v>0.6129</v>
      </c>
    </row>
    <row r="15" spans="1:35" x14ac:dyDescent="0.35">
      <c r="A15" s="151">
        <v>2</v>
      </c>
      <c r="B15" s="161">
        <v>56</v>
      </c>
      <c r="C15" s="161">
        <v>14</v>
      </c>
      <c r="D15" s="139" t="s">
        <v>773</v>
      </c>
      <c r="E15" s="139" t="s">
        <v>28</v>
      </c>
      <c r="F15" s="212">
        <v>0.8</v>
      </c>
      <c r="G15" s="212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2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212">
        <v>0</v>
      </c>
      <c r="AF15" s="139" t="s">
        <v>404</v>
      </c>
      <c r="AG15" s="139" t="s">
        <v>796</v>
      </c>
      <c r="AH15" s="216">
        <v>5.9</v>
      </c>
      <c r="AI15" s="170">
        <v>0.62258000000000002</v>
      </c>
    </row>
    <row r="16" spans="1:35" x14ac:dyDescent="0.35">
      <c r="A16" s="151">
        <v>2</v>
      </c>
      <c r="B16" s="161">
        <v>57</v>
      </c>
      <c r="C16" s="161">
        <v>15</v>
      </c>
      <c r="D16" s="139" t="s">
        <v>773</v>
      </c>
      <c r="E16" s="139" t="s">
        <v>28</v>
      </c>
      <c r="F16" s="212">
        <v>0.5</v>
      </c>
      <c r="G16" s="212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2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212">
        <v>0</v>
      </c>
      <c r="AF16" s="139" t="s">
        <v>404</v>
      </c>
      <c r="AG16" s="139" t="s">
        <v>796</v>
      </c>
      <c r="AH16" s="216">
        <v>6.2</v>
      </c>
      <c r="AI16" s="170">
        <v>0.63871</v>
      </c>
    </row>
    <row r="17" spans="1:35" x14ac:dyDescent="0.35">
      <c r="A17" s="147">
        <v>3</v>
      </c>
      <c r="B17" s="161">
        <v>63</v>
      </c>
      <c r="C17" s="161">
        <v>16</v>
      </c>
      <c r="D17" s="139" t="s">
        <v>798</v>
      </c>
      <c r="E17" s="139" t="s">
        <v>937</v>
      </c>
      <c r="F17" s="212">
        <v>0.4</v>
      </c>
      <c r="G17" s="212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2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2">
        <v>8</v>
      </c>
      <c r="AF17" s="139" t="s">
        <v>404</v>
      </c>
      <c r="AG17" s="139" t="s">
        <v>796</v>
      </c>
      <c r="AH17" s="216">
        <v>5.5</v>
      </c>
      <c r="AI17" s="170">
        <v>1.0486</v>
      </c>
    </row>
    <row r="18" spans="1:35" x14ac:dyDescent="0.35">
      <c r="A18" s="147">
        <v>3</v>
      </c>
      <c r="B18" s="232">
        <v>64</v>
      </c>
      <c r="C18" s="161">
        <v>17</v>
      </c>
      <c r="D18" s="139" t="s">
        <v>798</v>
      </c>
      <c r="E18" s="139" t="s">
        <v>937</v>
      </c>
      <c r="F18" s="212">
        <v>0.4</v>
      </c>
      <c r="G18" s="212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2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2">
        <v>15</v>
      </c>
      <c r="AF18" s="139" t="s">
        <v>404</v>
      </c>
      <c r="AG18" s="139" t="s">
        <v>796</v>
      </c>
      <c r="AH18" s="216">
        <v>5.5</v>
      </c>
      <c r="AI18" s="170">
        <v>0.80359999999999998</v>
      </c>
    </row>
    <row r="19" spans="1:35" ht="15" thickBot="1" x14ac:dyDescent="0.4">
      <c r="A19" s="152">
        <v>3</v>
      </c>
      <c r="B19" s="161">
        <v>83</v>
      </c>
      <c r="C19" s="161">
        <v>18</v>
      </c>
      <c r="D19" s="139" t="s">
        <v>773</v>
      </c>
      <c r="E19" s="139" t="s">
        <v>937</v>
      </c>
      <c r="F19" s="212">
        <v>0.4</v>
      </c>
      <c r="G19" s="212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2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2" t="s">
        <v>934</v>
      </c>
      <c r="AF19" s="139" t="s">
        <v>404</v>
      </c>
      <c r="AG19" s="139" t="s">
        <v>796</v>
      </c>
      <c r="AH19" s="216">
        <v>5.5</v>
      </c>
      <c r="AI19" s="170">
        <v>0.62720000000000009</v>
      </c>
    </row>
    <row r="20" spans="1:35" x14ac:dyDescent="0.35">
      <c r="A20" s="147">
        <v>5</v>
      </c>
      <c r="B20" s="161">
        <v>91</v>
      </c>
      <c r="C20" s="161">
        <v>19</v>
      </c>
      <c r="D20" s="139" t="s">
        <v>798</v>
      </c>
      <c r="E20" s="139" t="s">
        <v>28</v>
      </c>
      <c r="F20" s="212">
        <v>0.5</v>
      </c>
      <c r="G20" s="212">
        <v>2.65</v>
      </c>
      <c r="H20" s="139">
        <v>9</v>
      </c>
      <c r="I20" s="139">
        <v>13</v>
      </c>
      <c r="J20" s="139">
        <v>14</v>
      </c>
      <c r="K20" s="139">
        <v>20</v>
      </c>
      <c r="L20" s="139">
        <v>24</v>
      </c>
      <c r="M20" s="139">
        <v>47</v>
      </c>
      <c r="N20" s="139">
        <v>90</v>
      </c>
      <c r="O20" s="139">
        <v>100</v>
      </c>
      <c r="P20" s="139" t="s">
        <v>941</v>
      </c>
      <c r="Q20" s="139" t="s">
        <v>789</v>
      </c>
      <c r="R20" s="139" t="s">
        <v>836</v>
      </c>
      <c r="S20" s="139" t="s">
        <v>893</v>
      </c>
      <c r="T20" s="139" t="s">
        <v>376</v>
      </c>
      <c r="U20" s="139" t="s">
        <v>944</v>
      </c>
      <c r="V20" s="139" t="s">
        <v>381</v>
      </c>
      <c r="W20" s="212">
        <v>2.5</v>
      </c>
      <c r="X20" s="139" t="s">
        <v>924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2">
        <v>150.82956259426848</v>
      </c>
      <c r="AF20" s="139" t="s">
        <v>404</v>
      </c>
      <c r="AG20" s="139" t="s">
        <v>796</v>
      </c>
      <c r="AH20" s="216">
        <v>6.63</v>
      </c>
      <c r="AI20" s="170">
        <v>2.3145000000000002</v>
      </c>
    </row>
    <row r="21" spans="1:35" x14ac:dyDescent="0.35">
      <c r="A21" s="151">
        <v>5</v>
      </c>
      <c r="B21" s="161">
        <v>118</v>
      </c>
      <c r="C21" s="161">
        <v>20</v>
      </c>
      <c r="D21" s="139" t="s">
        <v>773</v>
      </c>
      <c r="E21" s="139" t="s">
        <v>28</v>
      </c>
      <c r="F21" s="212">
        <v>0.5</v>
      </c>
      <c r="G21" s="212">
        <v>2.65</v>
      </c>
      <c r="H21" s="139">
        <v>9</v>
      </c>
      <c r="I21" s="139">
        <v>13</v>
      </c>
      <c r="J21" s="139">
        <v>14</v>
      </c>
      <c r="K21" s="139">
        <v>20</v>
      </c>
      <c r="L21" s="139">
        <v>24</v>
      </c>
      <c r="M21" s="139">
        <v>47</v>
      </c>
      <c r="N21" s="139">
        <v>90</v>
      </c>
      <c r="O21" s="139">
        <v>100</v>
      </c>
      <c r="P21" s="139" t="s">
        <v>941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2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2" t="s">
        <v>934</v>
      </c>
      <c r="AF21" s="139" t="s">
        <v>404</v>
      </c>
      <c r="AG21" s="139" t="s">
        <v>796</v>
      </c>
      <c r="AH21" s="216">
        <v>6.63</v>
      </c>
      <c r="AI21" s="170">
        <v>2.1</v>
      </c>
    </row>
    <row r="22" spans="1:35" x14ac:dyDescent="0.35">
      <c r="A22" s="147">
        <v>9</v>
      </c>
      <c r="B22" s="161">
        <v>135</v>
      </c>
      <c r="C22" s="161">
        <v>21</v>
      </c>
      <c r="D22" s="139" t="s">
        <v>798</v>
      </c>
      <c r="E22" s="139" t="s">
        <v>28</v>
      </c>
      <c r="F22" s="212" t="s">
        <v>28</v>
      </c>
      <c r="G22" s="212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2" t="s">
        <v>28</v>
      </c>
      <c r="X22" s="139" t="s">
        <v>925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212">
        <v>1</v>
      </c>
      <c r="AF22" s="139" t="s">
        <v>404</v>
      </c>
      <c r="AG22" s="139" t="s">
        <v>796</v>
      </c>
      <c r="AH22" s="216">
        <v>5.2</v>
      </c>
      <c r="AI22" s="170">
        <v>1.2</v>
      </c>
    </row>
    <row r="23" spans="1:35" x14ac:dyDescent="0.35">
      <c r="A23" s="147">
        <v>9</v>
      </c>
      <c r="B23" s="161">
        <v>136</v>
      </c>
      <c r="C23" s="161">
        <v>22</v>
      </c>
      <c r="D23" s="139" t="s">
        <v>798</v>
      </c>
      <c r="E23" s="139" t="s">
        <v>28</v>
      </c>
      <c r="F23" s="212" t="s">
        <v>28</v>
      </c>
      <c r="G23" s="212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966</v>
      </c>
      <c r="V23" s="139" t="s">
        <v>381</v>
      </c>
      <c r="W23" s="212" t="s">
        <v>28</v>
      </c>
      <c r="X23" s="139" t="s">
        <v>925</v>
      </c>
      <c r="Y23" s="139">
        <v>3000</v>
      </c>
      <c r="Z23" s="139">
        <v>170</v>
      </c>
      <c r="AA23" s="139">
        <v>2</v>
      </c>
      <c r="AB23" s="139" t="s">
        <v>773</v>
      </c>
      <c r="AC23" s="139" t="s">
        <v>773</v>
      </c>
      <c r="AD23" s="139" t="s">
        <v>773</v>
      </c>
      <c r="AE23" s="212">
        <v>3</v>
      </c>
      <c r="AF23" s="139" t="s">
        <v>404</v>
      </c>
      <c r="AG23" s="139" t="s">
        <v>796</v>
      </c>
      <c r="AH23" s="216">
        <v>5.2</v>
      </c>
      <c r="AI23" s="170">
        <v>1.32</v>
      </c>
    </row>
    <row r="24" spans="1:35" x14ac:dyDescent="0.35">
      <c r="A24" s="147">
        <v>9</v>
      </c>
      <c r="B24" s="161">
        <v>137</v>
      </c>
      <c r="C24" s="161">
        <v>23</v>
      </c>
      <c r="D24" s="139" t="s">
        <v>798</v>
      </c>
      <c r="E24" s="139" t="s">
        <v>28</v>
      </c>
      <c r="F24" s="212" t="s">
        <v>28</v>
      </c>
      <c r="G24" s="212">
        <v>2.72</v>
      </c>
      <c r="H24" s="148">
        <v>4.99</v>
      </c>
      <c r="I24" s="148">
        <v>12.01</v>
      </c>
      <c r="J24" s="148">
        <v>19.78</v>
      </c>
      <c r="K24" s="148">
        <v>35.86</v>
      </c>
      <c r="L24" s="148">
        <v>49.54</v>
      </c>
      <c r="M24" s="148">
        <v>67.84</v>
      </c>
      <c r="N24" s="148">
        <v>78</v>
      </c>
      <c r="O24" s="148">
        <v>95.19</v>
      </c>
      <c r="P24" s="139" t="s">
        <v>940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966</v>
      </c>
      <c r="V24" s="139" t="s">
        <v>381</v>
      </c>
      <c r="W24" s="212" t="s">
        <v>28</v>
      </c>
      <c r="X24" s="139" t="s">
        <v>925</v>
      </c>
      <c r="Y24" s="139">
        <v>3000</v>
      </c>
      <c r="Z24" s="139">
        <v>170</v>
      </c>
      <c r="AA24" s="139">
        <v>2</v>
      </c>
      <c r="AB24" s="139" t="s">
        <v>773</v>
      </c>
      <c r="AC24" s="139" t="s">
        <v>773</v>
      </c>
      <c r="AD24" s="139" t="s">
        <v>773</v>
      </c>
      <c r="AE24" s="212">
        <v>5</v>
      </c>
      <c r="AF24" s="139" t="s">
        <v>404</v>
      </c>
      <c r="AG24" s="139" t="s">
        <v>796</v>
      </c>
      <c r="AH24" s="216">
        <v>5.2</v>
      </c>
      <c r="AI24" s="170">
        <v>1.37</v>
      </c>
    </row>
    <row r="25" spans="1:35" x14ac:dyDescent="0.35">
      <c r="A25" s="147">
        <v>9</v>
      </c>
      <c r="B25" s="161">
        <v>138</v>
      </c>
      <c r="C25" s="161">
        <v>24</v>
      </c>
      <c r="D25" s="139" t="s">
        <v>798</v>
      </c>
      <c r="E25" s="139" t="s">
        <v>28</v>
      </c>
      <c r="F25" s="212" t="s">
        <v>28</v>
      </c>
      <c r="G25" s="212">
        <v>2.72</v>
      </c>
      <c r="H25" s="148">
        <v>4.99</v>
      </c>
      <c r="I25" s="148">
        <v>12.01</v>
      </c>
      <c r="J25" s="148">
        <v>19.78</v>
      </c>
      <c r="K25" s="148">
        <v>35.86</v>
      </c>
      <c r="L25" s="148">
        <v>49.54</v>
      </c>
      <c r="M25" s="148">
        <v>67.84</v>
      </c>
      <c r="N25" s="148">
        <v>78</v>
      </c>
      <c r="O25" s="148">
        <v>95.19</v>
      </c>
      <c r="P25" s="139" t="s">
        <v>940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966</v>
      </c>
      <c r="V25" s="139" t="s">
        <v>381</v>
      </c>
      <c r="W25" s="212" t="s">
        <v>28</v>
      </c>
      <c r="X25" s="139" t="s">
        <v>925</v>
      </c>
      <c r="Y25" s="139">
        <v>3000</v>
      </c>
      <c r="Z25" s="139">
        <v>170</v>
      </c>
      <c r="AA25" s="139">
        <v>2</v>
      </c>
      <c r="AB25" s="139" t="s">
        <v>773</v>
      </c>
      <c r="AC25" s="139" t="s">
        <v>773</v>
      </c>
      <c r="AD25" s="139" t="s">
        <v>773</v>
      </c>
      <c r="AE25" s="212">
        <v>7</v>
      </c>
      <c r="AF25" s="139" t="s">
        <v>404</v>
      </c>
      <c r="AG25" s="139" t="s">
        <v>796</v>
      </c>
      <c r="AH25" s="216">
        <v>5.2</v>
      </c>
      <c r="AI25" s="170">
        <v>1.1399999999999999</v>
      </c>
    </row>
    <row r="26" spans="1:35" x14ac:dyDescent="0.35">
      <c r="A26" s="151">
        <v>9</v>
      </c>
      <c r="B26" s="161">
        <v>148</v>
      </c>
      <c r="C26" s="161">
        <v>25</v>
      </c>
      <c r="D26" s="139" t="s">
        <v>773</v>
      </c>
      <c r="E26" s="139" t="s">
        <v>28</v>
      </c>
      <c r="F26" s="212" t="s">
        <v>28</v>
      </c>
      <c r="G26" s="212">
        <v>2.72</v>
      </c>
      <c r="H26" s="148">
        <v>4.99</v>
      </c>
      <c r="I26" s="148">
        <v>12.01</v>
      </c>
      <c r="J26" s="148">
        <v>19.78</v>
      </c>
      <c r="K26" s="148">
        <v>35.86</v>
      </c>
      <c r="L26" s="148">
        <v>49.54</v>
      </c>
      <c r="M26" s="148">
        <v>67.84</v>
      </c>
      <c r="N26" s="148">
        <v>78</v>
      </c>
      <c r="O26" s="148">
        <v>95.19</v>
      </c>
      <c r="P26" s="139" t="s">
        <v>940</v>
      </c>
      <c r="Q26" s="139" t="s">
        <v>794</v>
      </c>
      <c r="R26" s="139" t="s">
        <v>812</v>
      </c>
      <c r="S26" s="139" t="s">
        <v>934</v>
      </c>
      <c r="T26" s="139" t="s">
        <v>934</v>
      </c>
      <c r="U26" s="139" t="s">
        <v>934</v>
      </c>
      <c r="V26" s="139" t="s">
        <v>934</v>
      </c>
      <c r="W26" s="212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2" t="s">
        <v>934</v>
      </c>
      <c r="AF26" s="139" t="s">
        <v>404</v>
      </c>
      <c r="AG26" s="139" t="s">
        <v>796</v>
      </c>
      <c r="AH26" s="216">
        <v>5.2</v>
      </c>
      <c r="AI26" s="170">
        <v>1.1399999999999999</v>
      </c>
    </row>
    <row r="27" spans="1:35" x14ac:dyDescent="0.35">
      <c r="A27" s="168">
        <v>10</v>
      </c>
      <c r="B27" s="161">
        <v>154</v>
      </c>
      <c r="C27" s="161">
        <v>26</v>
      </c>
      <c r="D27" s="139" t="s">
        <v>798</v>
      </c>
      <c r="E27" s="139" t="s">
        <v>28</v>
      </c>
      <c r="F27" s="212">
        <v>1.22</v>
      </c>
      <c r="G27" s="212">
        <v>2.71</v>
      </c>
      <c r="H27" s="148">
        <v>5.96</v>
      </c>
      <c r="I27" s="148">
        <v>12.5</v>
      </c>
      <c r="J27" s="148">
        <v>23.11</v>
      </c>
      <c r="K27" s="148">
        <v>43.02</v>
      </c>
      <c r="L27" s="148">
        <v>56.98</v>
      </c>
      <c r="M27" s="148">
        <v>68.599999999999994</v>
      </c>
      <c r="N27" s="148">
        <v>80.38</v>
      </c>
      <c r="O27" s="148">
        <v>100</v>
      </c>
      <c r="P27" s="139" t="s">
        <v>28</v>
      </c>
      <c r="Q27" s="139" t="s">
        <v>946</v>
      </c>
      <c r="R27" s="139" t="s">
        <v>812</v>
      </c>
      <c r="S27" s="139" t="s">
        <v>116</v>
      </c>
      <c r="T27" s="139" t="s">
        <v>376</v>
      </c>
      <c r="U27" s="139" t="s">
        <v>966</v>
      </c>
      <c r="V27" s="139" t="s">
        <v>28</v>
      </c>
      <c r="W27" s="212" t="s">
        <v>28</v>
      </c>
      <c r="X27" s="139" t="s">
        <v>925</v>
      </c>
      <c r="Y27" s="139" t="s">
        <v>934</v>
      </c>
      <c r="Z27" s="139">
        <v>185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212">
        <v>6</v>
      </c>
      <c r="AF27" s="139" t="s">
        <v>404</v>
      </c>
      <c r="AG27" s="139" t="s">
        <v>796</v>
      </c>
      <c r="AH27" s="216">
        <v>5.2</v>
      </c>
      <c r="AI27" s="170">
        <v>0.93100000000000005</v>
      </c>
    </row>
    <row r="28" spans="1:35" x14ac:dyDescent="0.35">
      <c r="A28" s="168">
        <v>10</v>
      </c>
      <c r="B28" s="161">
        <v>159</v>
      </c>
      <c r="C28" s="161">
        <v>27</v>
      </c>
      <c r="D28" s="139" t="s">
        <v>798</v>
      </c>
      <c r="E28" s="139" t="s">
        <v>28</v>
      </c>
      <c r="F28" s="212">
        <v>1.22</v>
      </c>
      <c r="G28" s="212">
        <v>2.71</v>
      </c>
      <c r="H28" s="148">
        <v>5.96</v>
      </c>
      <c r="I28" s="148">
        <v>12.5</v>
      </c>
      <c r="J28" s="148">
        <v>23.11</v>
      </c>
      <c r="K28" s="148">
        <v>43.02</v>
      </c>
      <c r="L28" s="148">
        <v>56.98</v>
      </c>
      <c r="M28" s="148">
        <v>68.599999999999994</v>
      </c>
      <c r="N28" s="148">
        <v>80.38</v>
      </c>
      <c r="O28" s="148">
        <v>100</v>
      </c>
      <c r="P28" s="139" t="s">
        <v>28</v>
      </c>
      <c r="Q28" s="139" t="s">
        <v>946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28</v>
      </c>
      <c r="W28" s="212" t="s">
        <v>28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2">
        <v>12</v>
      </c>
      <c r="AF28" s="139" t="s">
        <v>404</v>
      </c>
      <c r="AG28" s="139" t="s">
        <v>796</v>
      </c>
      <c r="AH28" s="216">
        <v>5.5</v>
      </c>
      <c r="AI28" s="170">
        <v>1.0975999999999999</v>
      </c>
    </row>
    <row r="29" spans="1:35" x14ac:dyDescent="0.35">
      <c r="A29" s="168">
        <v>10</v>
      </c>
      <c r="B29" s="161">
        <v>164</v>
      </c>
      <c r="C29" s="161">
        <v>28</v>
      </c>
      <c r="D29" s="139" t="s">
        <v>773</v>
      </c>
      <c r="E29" s="139" t="s">
        <v>28</v>
      </c>
      <c r="F29" s="212">
        <v>1.22</v>
      </c>
      <c r="G29" s="212">
        <v>2.71</v>
      </c>
      <c r="H29" s="148">
        <v>5.96</v>
      </c>
      <c r="I29" s="148">
        <v>12.5</v>
      </c>
      <c r="J29" s="148">
        <v>23.11</v>
      </c>
      <c r="K29" s="148">
        <v>43.02</v>
      </c>
      <c r="L29" s="148">
        <v>56.98</v>
      </c>
      <c r="M29" s="148">
        <v>68.599999999999994</v>
      </c>
      <c r="N29" s="148">
        <v>80.38</v>
      </c>
      <c r="O29" s="148">
        <v>100</v>
      </c>
      <c r="P29" s="139" t="s">
        <v>28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2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2" t="s">
        <v>934</v>
      </c>
      <c r="AF29" s="139" t="s">
        <v>404</v>
      </c>
      <c r="AG29" s="139" t="s">
        <v>796</v>
      </c>
      <c r="AH29" s="216">
        <v>5.0999999999999996</v>
      </c>
      <c r="AI29" s="170">
        <v>0.69579999999999997</v>
      </c>
    </row>
    <row r="30" spans="1:35" x14ac:dyDescent="0.35">
      <c r="A30" s="147">
        <v>29</v>
      </c>
      <c r="B30" s="161">
        <v>454</v>
      </c>
      <c r="C30" s="161">
        <v>29</v>
      </c>
      <c r="D30" s="139" t="s">
        <v>798</v>
      </c>
      <c r="E30" s="139" t="s">
        <v>28</v>
      </c>
      <c r="F30" s="212">
        <v>0.56000000000000005</v>
      </c>
      <c r="G30" s="212" t="s">
        <v>28</v>
      </c>
      <c r="H30" s="139">
        <v>9</v>
      </c>
      <c r="I30" s="139">
        <v>13.5</v>
      </c>
      <c r="J30" s="139">
        <v>14</v>
      </c>
      <c r="K30" s="139">
        <v>20</v>
      </c>
      <c r="L30" s="139">
        <v>31.5</v>
      </c>
      <c r="M30" s="139">
        <v>77.5</v>
      </c>
      <c r="N30" s="139">
        <v>100</v>
      </c>
      <c r="O30" s="139">
        <v>100</v>
      </c>
      <c r="P30" s="139" t="s">
        <v>28</v>
      </c>
      <c r="Q30" s="139" t="s">
        <v>794</v>
      </c>
      <c r="R30" s="139" t="s">
        <v>812</v>
      </c>
      <c r="S30" s="139" t="s">
        <v>20</v>
      </c>
      <c r="T30" s="139" t="s">
        <v>376</v>
      </c>
      <c r="U30" s="139" t="s">
        <v>944</v>
      </c>
      <c r="V30" s="139" t="s">
        <v>381</v>
      </c>
      <c r="W30" s="212">
        <v>2.36</v>
      </c>
      <c r="X30" s="139" t="s">
        <v>924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2">
        <v>1.4771048744460857</v>
      </c>
      <c r="AF30" s="139" t="s">
        <v>404</v>
      </c>
      <c r="AG30" s="139" t="s">
        <v>796</v>
      </c>
      <c r="AH30" s="216">
        <v>6.77</v>
      </c>
      <c r="AI30" s="170">
        <v>0.58696000000000004</v>
      </c>
    </row>
    <row r="31" spans="1:35" x14ac:dyDescent="0.35">
      <c r="A31" s="147">
        <v>29</v>
      </c>
      <c r="B31" s="161">
        <v>455</v>
      </c>
      <c r="C31" s="161">
        <v>30</v>
      </c>
      <c r="D31" s="139" t="s">
        <v>798</v>
      </c>
      <c r="E31" s="139" t="s">
        <v>28</v>
      </c>
      <c r="F31" s="212">
        <v>0.56000000000000005</v>
      </c>
      <c r="G31" s="212" t="s">
        <v>28</v>
      </c>
      <c r="H31" s="139">
        <v>9</v>
      </c>
      <c r="I31" s="139">
        <v>13.5</v>
      </c>
      <c r="J31" s="139">
        <v>14</v>
      </c>
      <c r="K31" s="139">
        <v>20</v>
      </c>
      <c r="L31" s="139">
        <v>31.5</v>
      </c>
      <c r="M31" s="139">
        <v>77.5</v>
      </c>
      <c r="N31" s="139">
        <v>100</v>
      </c>
      <c r="O31" s="139">
        <v>100</v>
      </c>
      <c r="P31" s="139" t="s">
        <v>28</v>
      </c>
      <c r="Q31" s="139" t="s">
        <v>794</v>
      </c>
      <c r="R31" s="139" t="s">
        <v>812</v>
      </c>
      <c r="S31" s="139" t="s">
        <v>20</v>
      </c>
      <c r="T31" s="139" t="s">
        <v>376</v>
      </c>
      <c r="U31" s="139" t="s">
        <v>944</v>
      </c>
      <c r="V31" s="139" t="s">
        <v>381</v>
      </c>
      <c r="W31" s="212">
        <v>2.36</v>
      </c>
      <c r="X31" s="139" t="s">
        <v>924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2">
        <v>2.9542097488921715</v>
      </c>
      <c r="AF31" s="139" t="s">
        <v>404</v>
      </c>
      <c r="AG31" s="139" t="s">
        <v>796</v>
      </c>
      <c r="AH31" s="216">
        <v>6.77</v>
      </c>
      <c r="AI31" s="170">
        <v>0.54674</v>
      </c>
    </row>
    <row r="32" spans="1:35" x14ac:dyDescent="0.35">
      <c r="A32" s="147">
        <v>29</v>
      </c>
      <c r="B32" s="161">
        <v>456</v>
      </c>
      <c r="C32" s="161">
        <v>31</v>
      </c>
      <c r="D32" s="139" t="s">
        <v>798</v>
      </c>
      <c r="E32" s="139" t="s">
        <v>28</v>
      </c>
      <c r="F32" s="212">
        <v>0.56000000000000005</v>
      </c>
      <c r="G32" s="212" t="s">
        <v>28</v>
      </c>
      <c r="H32" s="139">
        <v>9</v>
      </c>
      <c r="I32" s="139">
        <v>13.5</v>
      </c>
      <c r="J32" s="139">
        <v>14</v>
      </c>
      <c r="K32" s="139">
        <v>20</v>
      </c>
      <c r="L32" s="139">
        <v>31.5</v>
      </c>
      <c r="M32" s="139">
        <v>77.5</v>
      </c>
      <c r="N32" s="139">
        <v>100</v>
      </c>
      <c r="O32" s="139">
        <v>100</v>
      </c>
      <c r="P32" s="139" t="s">
        <v>28</v>
      </c>
      <c r="Q32" s="139" t="s">
        <v>794</v>
      </c>
      <c r="R32" s="139" t="s">
        <v>812</v>
      </c>
      <c r="S32" s="139" t="s">
        <v>20</v>
      </c>
      <c r="T32" s="139" t="s">
        <v>376</v>
      </c>
      <c r="U32" s="139" t="s">
        <v>944</v>
      </c>
      <c r="V32" s="139" t="s">
        <v>381</v>
      </c>
      <c r="W32" s="212">
        <v>2.36</v>
      </c>
      <c r="X32" s="139" t="s">
        <v>924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2">
        <v>4.431314623338257</v>
      </c>
      <c r="AF32" s="139" t="s">
        <v>404</v>
      </c>
      <c r="AG32" s="139" t="s">
        <v>796</v>
      </c>
      <c r="AH32" s="216">
        <v>6.77</v>
      </c>
      <c r="AI32" s="170">
        <v>0.51672000000000007</v>
      </c>
    </row>
    <row r="33" spans="1:35" x14ac:dyDescent="0.35">
      <c r="A33" s="147">
        <v>29</v>
      </c>
      <c r="B33" s="161">
        <v>457</v>
      </c>
      <c r="C33" s="161">
        <v>32</v>
      </c>
      <c r="D33" s="139" t="s">
        <v>798</v>
      </c>
      <c r="E33" s="139" t="s">
        <v>28</v>
      </c>
      <c r="F33" s="212">
        <v>0.56000000000000005</v>
      </c>
      <c r="G33" s="212" t="s">
        <v>28</v>
      </c>
      <c r="H33" s="139">
        <v>9</v>
      </c>
      <c r="I33" s="139">
        <v>13.5</v>
      </c>
      <c r="J33" s="139">
        <v>14</v>
      </c>
      <c r="K33" s="139">
        <v>20</v>
      </c>
      <c r="L33" s="139">
        <v>31.5</v>
      </c>
      <c r="M33" s="139">
        <v>77.5</v>
      </c>
      <c r="N33" s="139">
        <v>100</v>
      </c>
      <c r="O33" s="139">
        <v>100</v>
      </c>
      <c r="P33" s="139" t="s">
        <v>28</v>
      </c>
      <c r="Q33" s="139" t="s">
        <v>794</v>
      </c>
      <c r="R33" s="139" t="s">
        <v>812</v>
      </c>
      <c r="S33" s="139" t="s">
        <v>20</v>
      </c>
      <c r="T33" s="139" t="s">
        <v>376</v>
      </c>
      <c r="U33" s="139" t="s">
        <v>944</v>
      </c>
      <c r="V33" s="139" t="s">
        <v>381</v>
      </c>
      <c r="W33" s="212">
        <v>2.36</v>
      </c>
      <c r="X33" s="139" t="s">
        <v>924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2">
        <v>5.9084194977843429</v>
      </c>
      <c r="AF33" s="139" t="s">
        <v>404</v>
      </c>
      <c r="AG33" s="139" t="s">
        <v>796</v>
      </c>
      <c r="AH33" s="216">
        <v>6.77</v>
      </c>
      <c r="AI33" s="170">
        <v>0.50951999999999997</v>
      </c>
    </row>
    <row r="34" spans="1:35" x14ac:dyDescent="0.35">
      <c r="A34" s="147">
        <v>29</v>
      </c>
      <c r="B34" s="161">
        <v>458</v>
      </c>
      <c r="C34" s="161">
        <v>33</v>
      </c>
      <c r="D34" s="139" t="s">
        <v>798</v>
      </c>
      <c r="E34" s="139" t="s">
        <v>28</v>
      </c>
      <c r="F34" s="212">
        <v>0.56000000000000005</v>
      </c>
      <c r="G34" s="212" t="s">
        <v>28</v>
      </c>
      <c r="H34" s="139">
        <v>9</v>
      </c>
      <c r="I34" s="139">
        <v>13.5</v>
      </c>
      <c r="J34" s="139">
        <v>14</v>
      </c>
      <c r="K34" s="139">
        <v>20</v>
      </c>
      <c r="L34" s="139">
        <v>31.5</v>
      </c>
      <c r="M34" s="139">
        <v>77.5</v>
      </c>
      <c r="N34" s="139">
        <v>100</v>
      </c>
      <c r="O34" s="139">
        <v>100</v>
      </c>
      <c r="P34" s="139" t="s">
        <v>28</v>
      </c>
      <c r="Q34" s="139" t="s">
        <v>794</v>
      </c>
      <c r="R34" s="139" t="s">
        <v>812</v>
      </c>
      <c r="S34" s="139" t="s">
        <v>20</v>
      </c>
      <c r="T34" s="139" t="s">
        <v>376</v>
      </c>
      <c r="U34" s="139" t="s">
        <v>944</v>
      </c>
      <c r="V34" s="139" t="s">
        <v>381</v>
      </c>
      <c r="W34" s="212">
        <v>2.36</v>
      </c>
      <c r="X34" s="139" t="s">
        <v>924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2">
        <v>7.3855243722304289</v>
      </c>
      <c r="AF34" s="139" t="s">
        <v>404</v>
      </c>
      <c r="AG34" s="139" t="s">
        <v>796</v>
      </c>
      <c r="AH34" s="216">
        <v>6.77</v>
      </c>
      <c r="AI34" s="170">
        <v>0.50051000000000001</v>
      </c>
    </row>
    <row r="35" spans="1:35" x14ac:dyDescent="0.35">
      <c r="A35" s="147">
        <v>29</v>
      </c>
      <c r="B35" s="161">
        <v>459</v>
      </c>
      <c r="C35" s="161">
        <v>34</v>
      </c>
      <c r="D35" s="139" t="s">
        <v>798</v>
      </c>
      <c r="E35" s="139" t="s">
        <v>28</v>
      </c>
      <c r="F35" s="212">
        <v>0.56000000000000005</v>
      </c>
      <c r="G35" s="212" t="s">
        <v>28</v>
      </c>
      <c r="H35" s="139">
        <v>9</v>
      </c>
      <c r="I35" s="139">
        <v>13.5</v>
      </c>
      <c r="J35" s="139">
        <v>14</v>
      </c>
      <c r="K35" s="139">
        <v>20</v>
      </c>
      <c r="L35" s="139">
        <v>31.5</v>
      </c>
      <c r="M35" s="139">
        <v>77.5</v>
      </c>
      <c r="N35" s="139">
        <v>100</v>
      </c>
      <c r="O35" s="139">
        <v>100</v>
      </c>
      <c r="P35" s="139" t="s">
        <v>28</v>
      </c>
      <c r="Q35" s="139" t="s">
        <v>794</v>
      </c>
      <c r="R35" s="139" t="s">
        <v>812</v>
      </c>
      <c r="S35" s="139" t="s">
        <v>20</v>
      </c>
      <c r="T35" s="139" t="s">
        <v>376</v>
      </c>
      <c r="U35" s="139" t="s">
        <v>944</v>
      </c>
      <c r="V35" s="139" t="s">
        <v>381</v>
      </c>
      <c r="W35" s="212">
        <v>2.36</v>
      </c>
      <c r="X35" s="139" t="s">
        <v>924</v>
      </c>
      <c r="Y35" s="139" t="s">
        <v>934</v>
      </c>
      <c r="Z35" s="139" t="s">
        <v>934</v>
      </c>
      <c r="AA35" s="139" t="s">
        <v>934</v>
      </c>
      <c r="AB35" s="139" t="s">
        <v>773</v>
      </c>
      <c r="AC35" s="139" t="s">
        <v>773</v>
      </c>
      <c r="AD35" s="139" t="s">
        <v>773</v>
      </c>
      <c r="AE35" s="212">
        <v>8.862629246676514</v>
      </c>
      <c r="AF35" s="139" t="s">
        <v>404</v>
      </c>
      <c r="AG35" s="139" t="s">
        <v>796</v>
      </c>
      <c r="AH35" s="216">
        <v>6.77</v>
      </c>
      <c r="AI35" s="170">
        <v>0.49031000000000002</v>
      </c>
    </row>
    <row r="36" spans="1:35" x14ac:dyDescent="0.35">
      <c r="A36" s="147">
        <v>29</v>
      </c>
      <c r="B36" s="161">
        <v>460</v>
      </c>
      <c r="C36" s="161">
        <v>35</v>
      </c>
      <c r="D36" s="139" t="s">
        <v>798</v>
      </c>
      <c r="E36" s="139" t="s">
        <v>28</v>
      </c>
      <c r="F36" s="212">
        <v>0.56000000000000005</v>
      </c>
      <c r="G36" s="212" t="s">
        <v>28</v>
      </c>
      <c r="H36" s="139">
        <v>9</v>
      </c>
      <c r="I36" s="139">
        <v>13.5</v>
      </c>
      <c r="J36" s="139">
        <v>14</v>
      </c>
      <c r="K36" s="139">
        <v>20</v>
      </c>
      <c r="L36" s="139">
        <v>31.5</v>
      </c>
      <c r="M36" s="139">
        <v>77.5</v>
      </c>
      <c r="N36" s="139">
        <v>100</v>
      </c>
      <c r="O36" s="139">
        <v>100</v>
      </c>
      <c r="P36" s="139" t="s">
        <v>28</v>
      </c>
      <c r="Q36" s="139" t="s">
        <v>794</v>
      </c>
      <c r="R36" s="139" t="s">
        <v>812</v>
      </c>
      <c r="S36" s="139" t="s">
        <v>20</v>
      </c>
      <c r="T36" s="139" t="s">
        <v>376</v>
      </c>
      <c r="U36" s="139" t="s">
        <v>944</v>
      </c>
      <c r="V36" s="139" t="s">
        <v>381</v>
      </c>
      <c r="W36" s="212">
        <v>2.36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2">
        <v>10.3397341211226</v>
      </c>
      <c r="AF36" s="139" t="s">
        <v>404</v>
      </c>
      <c r="AG36" s="139" t="s">
        <v>796</v>
      </c>
      <c r="AH36" s="216">
        <v>6.77</v>
      </c>
      <c r="AI36" s="170">
        <v>0.47710000000000002</v>
      </c>
    </row>
    <row r="37" spans="1:35" x14ac:dyDescent="0.35">
      <c r="A37" s="147">
        <v>29</v>
      </c>
      <c r="B37" s="161">
        <v>461</v>
      </c>
      <c r="C37" s="161">
        <v>36</v>
      </c>
      <c r="D37" s="139" t="s">
        <v>798</v>
      </c>
      <c r="E37" s="139" t="s">
        <v>28</v>
      </c>
      <c r="F37" s="212">
        <v>0.56000000000000005</v>
      </c>
      <c r="G37" s="212" t="s">
        <v>28</v>
      </c>
      <c r="H37" s="139">
        <v>9</v>
      </c>
      <c r="I37" s="139">
        <v>13.5</v>
      </c>
      <c r="J37" s="139">
        <v>14</v>
      </c>
      <c r="K37" s="139">
        <v>20</v>
      </c>
      <c r="L37" s="139">
        <v>31.5</v>
      </c>
      <c r="M37" s="139">
        <v>77.5</v>
      </c>
      <c r="N37" s="139">
        <v>100</v>
      </c>
      <c r="O37" s="139">
        <v>100</v>
      </c>
      <c r="P37" s="139" t="s">
        <v>28</v>
      </c>
      <c r="Q37" s="139" t="s">
        <v>794</v>
      </c>
      <c r="R37" s="139" t="s">
        <v>812</v>
      </c>
      <c r="S37" s="139" t="s">
        <v>20</v>
      </c>
      <c r="T37" s="139" t="s">
        <v>376</v>
      </c>
      <c r="U37" s="139" t="s">
        <v>944</v>
      </c>
      <c r="V37" s="139" t="s">
        <v>381</v>
      </c>
      <c r="W37" s="212">
        <v>2.36</v>
      </c>
      <c r="X37" s="139" t="s">
        <v>924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2">
        <v>11.816838995568686</v>
      </c>
      <c r="AF37" s="139" t="s">
        <v>404</v>
      </c>
      <c r="AG37" s="139" t="s">
        <v>796</v>
      </c>
      <c r="AH37" s="216">
        <v>6.77</v>
      </c>
      <c r="AI37" s="170">
        <v>0.42367000000000005</v>
      </c>
    </row>
    <row r="38" spans="1:35" x14ac:dyDescent="0.35">
      <c r="A38" s="147">
        <v>29</v>
      </c>
      <c r="B38" s="161">
        <v>462</v>
      </c>
      <c r="C38" s="161">
        <v>37</v>
      </c>
      <c r="D38" s="139" t="s">
        <v>798</v>
      </c>
      <c r="E38" s="139" t="s">
        <v>28</v>
      </c>
      <c r="F38" s="212">
        <v>0.56000000000000005</v>
      </c>
      <c r="G38" s="212" t="s">
        <v>28</v>
      </c>
      <c r="H38" s="139">
        <v>9</v>
      </c>
      <c r="I38" s="139">
        <v>13.5</v>
      </c>
      <c r="J38" s="139">
        <v>14</v>
      </c>
      <c r="K38" s="139">
        <v>20</v>
      </c>
      <c r="L38" s="139">
        <v>31.5</v>
      </c>
      <c r="M38" s="139">
        <v>77.5</v>
      </c>
      <c r="N38" s="139">
        <v>100</v>
      </c>
      <c r="O38" s="139">
        <v>100</v>
      </c>
      <c r="P38" s="139" t="s">
        <v>28</v>
      </c>
      <c r="Q38" s="139" t="s">
        <v>794</v>
      </c>
      <c r="R38" s="139" t="s">
        <v>812</v>
      </c>
      <c r="S38" s="139" t="s">
        <v>20</v>
      </c>
      <c r="T38" s="139" t="s">
        <v>376</v>
      </c>
      <c r="U38" s="139" t="s">
        <v>944</v>
      </c>
      <c r="V38" s="139" t="s">
        <v>381</v>
      </c>
      <c r="W38" s="212">
        <v>2.36</v>
      </c>
      <c r="X38" s="139" t="s">
        <v>924</v>
      </c>
      <c r="Y38" s="139" t="s">
        <v>934</v>
      </c>
      <c r="Z38" s="139" t="s">
        <v>934</v>
      </c>
      <c r="AA38" s="139" t="s">
        <v>934</v>
      </c>
      <c r="AB38" s="139" t="s">
        <v>773</v>
      </c>
      <c r="AC38" s="139" t="s">
        <v>773</v>
      </c>
      <c r="AD38" s="139" t="s">
        <v>773</v>
      </c>
      <c r="AE38" s="212">
        <v>13.293943870014772</v>
      </c>
      <c r="AF38" s="139" t="s">
        <v>404</v>
      </c>
      <c r="AG38" s="139" t="s">
        <v>796</v>
      </c>
      <c r="AH38" s="216">
        <v>6.77</v>
      </c>
      <c r="AI38" s="170">
        <v>0.41045999999999999</v>
      </c>
    </row>
    <row r="39" spans="1:35" x14ac:dyDescent="0.35">
      <c r="A39" s="147">
        <v>29</v>
      </c>
      <c r="B39" s="161">
        <v>463</v>
      </c>
      <c r="C39" s="161">
        <v>38</v>
      </c>
      <c r="D39" s="139" t="s">
        <v>798</v>
      </c>
      <c r="E39" s="139" t="s">
        <v>28</v>
      </c>
      <c r="F39" s="212">
        <v>0.56000000000000005</v>
      </c>
      <c r="G39" s="212" t="s">
        <v>28</v>
      </c>
      <c r="H39" s="139">
        <v>9</v>
      </c>
      <c r="I39" s="139">
        <v>13.5</v>
      </c>
      <c r="J39" s="139">
        <v>14</v>
      </c>
      <c r="K39" s="139">
        <v>20</v>
      </c>
      <c r="L39" s="139">
        <v>31.5</v>
      </c>
      <c r="M39" s="139">
        <v>77.5</v>
      </c>
      <c r="N39" s="139">
        <v>100</v>
      </c>
      <c r="O39" s="139">
        <v>100</v>
      </c>
      <c r="P39" s="139" t="s">
        <v>28</v>
      </c>
      <c r="Q39" s="139" t="s">
        <v>794</v>
      </c>
      <c r="R39" s="139" t="s">
        <v>812</v>
      </c>
      <c r="S39" s="139" t="s">
        <v>20</v>
      </c>
      <c r="T39" s="139" t="s">
        <v>376</v>
      </c>
      <c r="U39" s="139" t="s">
        <v>944</v>
      </c>
      <c r="V39" s="139" t="s">
        <v>381</v>
      </c>
      <c r="W39" s="212">
        <v>2.36</v>
      </c>
      <c r="X39" s="139" t="s">
        <v>924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212">
        <v>14.771048744460858</v>
      </c>
      <c r="AF39" s="139" t="s">
        <v>404</v>
      </c>
      <c r="AG39" s="139" t="s">
        <v>796</v>
      </c>
      <c r="AH39" s="216">
        <v>6.77</v>
      </c>
      <c r="AI39" s="170">
        <v>0.40266000000000002</v>
      </c>
    </row>
    <row r="40" spans="1:35" ht="15" thickBot="1" x14ac:dyDescent="0.4">
      <c r="A40" s="152">
        <v>29</v>
      </c>
      <c r="B40" s="161">
        <v>465</v>
      </c>
      <c r="C40" s="161">
        <v>39</v>
      </c>
      <c r="D40" s="139" t="s">
        <v>773</v>
      </c>
      <c r="E40" s="139" t="s">
        <v>28</v>
      </c>
      <c r="F40" s="212">
        <v>0.56000000000000005</v>
      </c>
      <c r="G40" s="212" t="s">
        <v>28</v>
      </c>
      <c r="H40" s="139">
        <v>9</v>
      </c>
      <c r="I40" s="139">
        <v>13.5</v>
      </c>
      <c r="J40" s="139">
        <v>14</v>
      </c>
      <c r="K40" s="139">
        <v>20</v>
      </c>
      <c r="L40" s="139">
        <v>31.5</v>
      </c>
      <c r="M40" s="139">
        <v>77.5</v>
      </c>
      <c r="N40" s="139">
        <v>100</v>
      </c>
      <c r="O40" s="139">
        <v>100</v>
      </c>
      <c r="P40" s="139" t="s">
        <v>28</v>
      </c>
      <c r="Q40" s="139" t="s">
        <v>794</v>
      </c>
      <c r="R40" s="139" t="s">
        <v>812</v>
      </c>
      <c r="S40" s="139" t="s">
        <v>934</v>
      </c>
      <c r="T40" s="139" t="s">
        <v>934</v>
      </c>
      <c r="U40" s="139" t="s">
        <v>934</v>
      </c>
      <c r="V40" s="139" t="s">
        <v>934</v>
      </c>
      <c r="W40" s="212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773</v>
      </c>
      <c r="AC40" s="139" t="s">
        <v>773</v>
      </c>
      <c r="AD40" s="139" t="s">
        <v>773</v>
      </c>
      <c r="AE40" s="212" t="s">
        <v>934</v>
      </c>
      <c r="AF40" s="139" t="s">
        <v>404</v>
      </c>
      <c r="AG40" s="139" t="s">
        <v>796</v>
      </c>
      <c r="AH40" s="216">
        <v>6.77</v>
      </c>
      <c r="AI40" s="170">
        <v>0.61158000000000001</v>
      </c>
    </row>
    <row r="41" spans="1:35" x14ac:dyDescent="0.35">
      <c r="A41" s="147">
        <v>37</v>
      </c>
      <c r="B41" s="161">
        <v>491</v>
      </c>
      <c r="C41" s="161">
        <v>40</v>
      </c>
      <c r="D41" s="139" t="s">
        <v>798</v>
      </c>
      <c r="E41" s="139" t="s">
        <v>938</v>
      </c>
      <c r="F41" s="212" t="s">
        <v>28</v>
      </c>
      <c r="G41" s="212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2">
        <v>5</v>
      </c>
      <c r="X41" s="139" t="s">
        <v>924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212">
        <v>40</v>
      </c>
      <c r="AF41" s="139" t="s">
        <v>404</v>
      </c>
      <c r="AG41" s="139" t="s">
        <v>796</v>
      </c>
      <c r="AH41" s="216">
        <v>5</v>
      </c>
      <c r="AI41" s="170">
        <v>1.03</v>
      </c>
    </row>
    <row r="42" spans="1:35" x14ac:dyDescent="0.35">
      <c r="A42" s="147">
        <v>37</v>
      </c>
      <c r="B42" s="161">
        <v>492</v>
      </c>
      <c r="C42" s="161">
        <v>41</v>
      </c>
      <c r="D42" s="139" t="s">
        <v>798</v>
      </c>
      <c r="E42" s="139" t="s">
        <v>938</v>
      </c>
      <c r="F42" s="212" t="s">
        <v>28</v>
      </c>
      <c r="G42" s="212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2">
        <v>5</v>
      </c>
      <c r="X42" s="139" t="s">
        <v>924</v>
      </c>
      <c r="Y42" s="139" t="s">
        <v>934</v>
      </c>
      <c r="Z42" s="139" t="s">
        <v>934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212">
        <v>80</v>
      </c>
      <c r="AF42" s="139" t="s">
        <v>404</v>
      </c>
      <c r="AG42" s="139" t="s">
        <v>796</v>
      </c>
      <c r="AH42" s="216">
        <v>5</v>
      </c>
      <c r="AI42" s="170">
        <v>0.81</v>
      </c>
    </row>
    <row r="43" spans="1:35" x14ac:dyDescent="0.35">
      <c r="A43" s="147">
        <v>37</v>
      </c>
      <c r="B43" s="161">
        <v>493</v>
      </c>
      <c r="C43" s="161">
        <v>42</v>
      </c>
      <c r="D43" s="139" t="s">
        <v>798</v>
      </c>
      <c r="E43" s="139" t="s">
        <v>938</v>
      </c>
      <c r="F43" s="212" t="s">
        <v>28</v>
      </c>
      <c r="G43" s="212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372</v>
      </c>
      <c r="V43" s="139" t="s">
        <v>380</v>
      </c>
      <c r="W43" s="212">
        <v>5</v>
      </c>
      <c r="X43" s="139" t="s">
        <v>924</v>
      </c>
      <c r="Y43" s="139" t="s">
        <v>934</v>
      </c>
      <c r="Z43" s="139" t="s">
        <v>934</v>
      </c>
      <c r="AA43" s="139" t="s">
        <v>934</v>
      </c>
      <c r="AB43" s="139" t="s">
        <v>773</v>
      </c>
      <c r="AC43" s="139" t="s">
        <v>773</v>
      </c>
      <c r="AD43" s="139" t="s">
        <v>773</v>
      </c>
      <c r="AE43" s="212">
        <v>120</v>
      </c>
      <c r="AF43" s="139" t="s">
        <v>404</v>
      </c>
      <c r="AG43" s="139" t="s">
        <v>796</v>
      </c>
      <c r="AH43" s="216">
        <v>5</v>
      </c>
      <c r="AI43" s="170">
        <v>0.9</v>
      </c>
    </row>
    <row r="44" spans="1:35" x14ac:dyDescent="0.35">
      <c r="A44" s="147">
        <v>37</v>
      </c>
      <c r="B44" s="161">
        <v>494</v>
      </c>
      <c r="C44" s="161">
        <v>43</v>
      </c>
      <c r="D44" s="139" t="s">
        <v>798</v>
      </c>
      <c r="E44" s="139" t="s">
        <v>938</v>
      </c>
      <c r="F44" s="212" t="s">
        <v>28</v>
      </c>
      <c r="G44" s="212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2">
        <v>4</v>
      </c>
      <c r="X44" s="139" t="s">
        <v>924</v>
      </c>
      <c r="Y44" s="139" t="s">
        <v>934</v>
      </c>
      <c r="Z44" s="139" t="s">
        <v>934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212">
        <v>40</v>
      </c>
      <c r="AF44" s="139" t="s">
        <v>404</v>
      </c>
      <c r="AG44" s="139" t="s">
        <v>796</v>
      </c>
      <c r="AH44" s="216">
        <v>5</v>
      </c>
      <c r="AI44" s="170">
        <v>0.9</v>
      </c>
    </row>
    <row r="45" spans="1:35" x14ac:dyDescent="0.35">
      <c r="A45" s="147">
        <v>37</v>
      </c>
      <c r="B45" s="161">
        <v>495</v>
      </c>
      <c r="C45" s="161">
        <v>44</v>
      </c>
      <c r="D45" s="139" t="s">
        <v>798</v>
      </c>
      <c r="E45" s="139" t="s">
        <v>938</v>
      </c>
      <c r="F45" s="212" t="s">
        <v>28</v>
      </c>
      <c r="G45" s="212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2">
        <v>4</v>
      </c>
      <c r="X45" s="139" t="s">
        <v>924</v>
      </c>
      <c r="Y45" s="139" t="s">
        <v>934</v>
      </c>
      <c r="Z45" s="139" t="s">
        <v>934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212">
        <v>80</v>
      </c>
      <c r="AF45" s="139" t="s">
        <v>404</v>
      </c>
      <c r="AG45" s="139" t="s">
        <v>796</v>
      </c>
      <c r="AH45" s="216">
        <v>5</v>
      </c>
      <c r="AI45" s="170">
        <v>0.84</v>
      </c>
    </row>
    <row r="46" spans="1:35" x14ac:dyDescent="0.35">
      <c r="A46" s="147">
        <v>37</v>
      </c>
      <c r="B46" s="161">
        <v>496</v>
      </c>
      <c r="C46" s="161">
        <v>45</v>
      </c>
      <c r="D46" s="139" t="s">
        <v>798</v>
      </c>
      <c r="E46" s="139" t="s">
        <v>938</v>
      </c>
      <c r="F46" s="212" t="s">
        <v>28</v>
      </c>
      <c r="G46" s="212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116</v>
      </c>
      <c r="T46" s="139" t="s">
        <v>376</v>
      </c>
      <c r="U46" s="139" t="s">
        <v>966</v>
      </c>
      <c r="V46" s="139" t="s">
        <v>380</v>
      </c>
      <c r="W46" s="212">
        <v>4</v>
      </c>
      <c r="X46" s="139" t="s">
        <v>924</v>
      </c>
      <c r="Y46" s="139" t="s">
        <v>934</v>
      </c>
      <c r="Z46" s="139" t="s">
        <v>934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212">
        <v>120</v>
      </c>
      <c r="AF46" s="139" t="s">
        <v>404</v>
      </c>
      <c r="AG46" s="139" t="s">
        <v>796</v>
      </c>
      <c r="AH46" s="216">
        <v>5</v>
      </c>
      <c r="AI46" s="170">
        <v>0.78</v>
      </c>
    </row>
    <row r="47" spans="1:35" x14ac:dyDescent="0.35">
      <c r="A47" s="147">
        <v>37</v>
      </c>
      <c r="B47" s="161">
        <v>497</v>
      </c>
      <c r="C47" s="161">
        <v>46</v>
      </c>
      <c r="D47" s="139" t="s">
        <v>798</v>
      </c>
      <c r="E47" s="139" t="s">
        <v>938</v>
      </c>
      <c r="F47" s="212" t="s">
        <v>28</v>
      </c>
      <c r="G47" s="212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2">
        <v>7.5</v>
      </c>
      <c r="X47" s="139" t="s">
        <v>924</v>
      </c>
      <c r="Y47" s="139" t="s">
        <v>934</v>
      </c>
      <c r="Z47" s="139" t="s">
        <v>934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212">
        <v>40</v>
      </c>
      <c r="AF47" s="139" t="s">
        <v>404</v>
      </c>
      <c r="AG47" s="139" t="s">
        <v>796</v>
      </c>
      <c r="AH47" s="216">
        <v>5</v>
      </c>
      <c r="AI47" s="170">
        <v>0.71</v>
      </c>
    </row>
    <row r="48" spans="1:35" x14ac:dyDescent="0.35">
      <c r="A48" s="147">
        <v>37</v>
      </c>
      <c r="B48" s="161">
        <v>498</v>
      </c>
      <c r="C48" s="161">
        <v>47</v>
      </c>
      <c r="D48" s="139" t="s">
        <v>798</v>
      </c>
      <c r="E48" s="139" t="s">
        <v>938</v>
      </c>
      <c r="F48" s="212" t="s">
        <v>28</v>
      </c>
      <c r="G48" s="212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2">
        <v>7.5</v>
      </c>
      <c r="X48" s="139" t="s">
        <v>924</v>
      </c>
      <c r="Y48" s="139" t="s">
        <v>934</v>
      </c>
      <c r="Z48" s="139" t="s">
        <v>934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212">
        <v>80</v>
      </c>
      <c r="AF48" s="139" t="s">
        <v>404</v>
      </c>
      <c r="AG48" s="139" t="s">
        <v>796</v>
      </c>
      <c r="AH48" s="216">
        <v>5</v>
      </c>
      <c r="AI48" s="170">
        <v>0.64</v>
      </c>
    </row>
    <row r="49" spans="1:35" x14ac:dyDescent="0.35">
      <c r="A49" s="147">
        <v>37</v>
      </c>
      <c r="B49" s="161">
        <v>499</v>
      </c>
      <c r="C49" s="161">
        <v>48</v>
      </c>
      <c r="D49" s="139" t="s">
        <v>798</v>
      </c>
      <c r="E49" s="139" t="s">
        <v>938</v>
      </c>
      <c r="F49" s="212" t="s">
        <v>28</v>
      </c>
      <c r="G49" s="212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213</v>
      </c>
      <c r="T49" s="139" t="s">
        <v>376</v>
      </c>
      <c r="U49" s="139" t="s">
        <v>966</v>
      </c>
      <c r="V49" s="139" t="s">
        <v>380</v>
      </c>
      <c r="W49" s="212">
        <v>7.5</v>
      </c>
      <c r="X49" s="139" t="s">
        <v>924</v>
      </c>
      <c r="Y49" s="139" t="s">
        <v>934</v>
      </c>
      <c r="Z49" s="139" t="s">
        <v>934</v>
      </c>
      <c r="AA49" s="139" t="s">
        <v>934</v>
      </c>
      <c r="AB49" s="139" t="s">
        <v>798</v>
      </c>
      <c r="AC49" s="139" t="s">
        <v>773</v>
      </c>
      <c r="AD49" s="139" t="s">
        <v>773</v>
      </c>
      <c r="AE49" s="212">
        <v>120</v>
      </c>
      <c r="AF49" s="139" t="s">
        <v>404</v>
      </c>
      <c r="AG49" s="139" t="s">
        <v>796</v>
      </c>
      <c r="AH49" s="216">
        <v>5</v>
      </c>
      <c r="AI49" s="170">
        <v>0.49</v>
      </c>
    </row>
    <row r="50" spans="1:35" x14ac:dyDescent="0.35">
      <c r="A50" s="151">
        <v>37</v>
      </c>
      <c r="B50" s="161">
        <v>524</v>
      </c>
      <c r="C50" s="161">
        <v>49</v>
      </c>
      <c r="D50" s="139" t="s">
        <v>773</v>
      </c>
      <c r="E50" s="139" t="s">
        <v>938</v>
      </c>
      <c r="F50" s="212" t="s">
        <v>28</v>
      </c>
      <c r="G50" s="212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934</v>
      </c>
      <c r="T50" s="139" t="s">
        <v>934</v>
      </c>
      <c r="U50" s="139" t="s">
        <v>934</v>
      </c>
      <c r="V50" s="139" t="s">
        <v>934</v>
      </c>
      <c r="W50" s="212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212" t="s">
        <v>934</v>
      </c>
      <c r="AF50" s="139" t="s">
        <v>404</v>
      </c>
      <c r="AG50" s="139" t="s">
        <v>796</v>
      </c>
      <c r="AH50" s="216">
        <v>5</v>
      </c>
      <c r="AI50" s="170">
        <v>0.89</v>
      </c>
    </row>
    <row r="51" spans="1:35" x14ac:dyDescent="0.35">
      <c r="A51" s="168">
        <v>45</v>
      </c>
      <c r="B51" s="161">
        <v>560</v>
      </c>
      <c r="C51" s="161">
        <v>50</v>
      </c>
      <c r="D51" s="139" t="s">
        <v>798</v>
      </c>
      <c r="E51" s="139" t="s">
        <v>938</v>
      </c>
      <c r="F51" s="212">
        <v>0.34</v>
      </c>
      <c r="G51" s="212">
        <v>2.72</v>
      </c>
      <c r="H51" s="148">
        <v>9.6999999999999993</v>
      </c>
      <c r="I51" s="148">
        <v>12.17</v>
      </c>
      <c r="J51" s="148">
        <v>14.83</v>
      </c>
      <c r="K51" s="148">
        <v>19.77</v>
      </c>
      <c r="L51" s="148">
        <v>23.95</v>
      </c>
      <c r="M51" s="148">
        <v>62.55</v>
      </c>
      <c r="N51" s="148">
        <v>95.06</v>
      </c>
      <c r="O51" s="148">
        <v>100</v>
      </c>
      <c r="P51" s="139" t="s">
        <v>968</v>
      </c>
      <c r="Q51" s="139" t="s">
        <v>789</v>
      </c>
      <c r="R51" s="139" t="s">
        <v>836</v>
      </c>
      <c r="S51" s="139" t="s">
        <v>893</v>
      </c>
      <c r="T51" s="139" t="s">
        <v>376</v>
      </c>
      <c r="U51" s="139" t="s">
        <v>944</v>
      </c>
      <c r="V51" s="139" t="s">
        <v>28</v>
      </c>
      <c r="W51" s="212" t="s">
        <v>28</v>
      </c>
      <c r="X51" s="139" t="s">
        <v>924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212">
        <v>4</v>
      </c>
      <c r="AF51" s="139" t="s">
        <v>404</v>
      </c>
      <c r="AG51" s="139" t="s">
        <v>796</v>
      </c>
      <c r="AH51" s="216">
        <v>6.19</v>
      </c>
      <c r="AI51" s="170">
        <v>0.89</v>
      </c>
    </row>
    <row r="52" spans="1:35" x14ac:dyDescent="0.35">
      <c r="A52" s="168">
        <v>45</v>
      </c>
      <c r="B52" s="161">
        <v>561</v>
      </c>
      <c r="C52" s="161">
        <v>51</v>
      </c>
      <c r="D52" s="139" t="s">
        <v>798</v>
      </c>
      <c r="E52" s="139" t="s">
        <v>938</v>
      </c>
      <c r="F52" s="212">
        <v>0.34</v>
      </c>
      <c r="G52" s="212">
        <v>2.72</v>
      </c>
      <c r="H52" s="148">
        <v>9.6999999999999993</v>
      </c>
      <c r="I52" s="148">
        <v>12.17</v>
      </c>
      <c r="J52" s="148">
        <v>14.83</v>
      </c>
      <c r="K52" s="148">
        <v>19.77</v>
      </c>
      <c r="L52" s="148">
        <v>23.95</v>
      </c>
      <c r="M52" s="148">
        <v>62.55</v>
      </c>
      <c r="N52" s="148">
        <v>95.06</v>
      </c>
      <c r="O52" s="148">
        <v>100</v>
      </c>
      <c r="P52" s="139" t="s">
        <v>968</v>
      </c>
      <c r="Q52" s="139" t="s">
        <v>789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28</v>
      </c>
      <c r="W52" s="212" t="s">
        <v>28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212">
        <v>8</v>
      </c>
      <c r="AF52" s="139" t="s">
        <v>404</v>
      </c>
      <c r="AG52" s="139" t="s">
        <v>796</v>
      </c>
      <c r="AH52" s="216">
        <v>6.03</v>
      </c>
      <c r="AI52" s="170">
        <v>1.0760000000000001</v>
      </c>
    </row>
    <row r="53" spans="1:35" x14ac:dyDescent="0.35">
      <c r="A53" s="168">
        <v>45</v>
      </c>
      <c r="B53" s="161">
        <v>562</v>
      </c>
      <c r="C53" s="161">
        <v>52</v>
      </c>
      <c r="D53" s="139" t="s">
        <v>798</v>
      </c>
      <c r="E53" s="139" t="s">
        <v>938</v>
      </c>
      <c r="F53" s="212">
        <v>0.34</v>
      </c>
      <c r="G53" s="212">
        <v>2.72</v>
      </c>
      <c r="H53" s="148">
        <v>9.6999999999999993</v>
      </c>
      <c r="I53" s="148">
        <v>12.17</v>
      </c>
      <c r="J53" s="148">
        <v>14.83</v>
      </c>
      <c r="K53" s="148">
        <v>19.77</v>
      </c>
      <c r="L53" s="148">
        <v>23.95</v>
      </c>
      <c r="M53" s="148">
        <v>62.55</v>
      </c>
      <c r="N53" s="148">
        <v>95.06</v>
      </c>
      <c r="O53" s="148">
        <v>100</v>
      </c>
      <c r="P53" s="139" t="s">
        <v>968</v>
      </c>
      <c r="Q53" s="139" t="s">
        <v>789</v>
      </c>
      <c r="R53" s="139" t="s">
        <v>836</v>
      </c>
      <c r="S53" s="139" t="s">
        <v>893</v>
      </c>
      <c r="T53" s="139" t="s">
        <v>376</v>
      </c>
      <c r="U53" s="139" t="s">
        <v>944</v>
      </c>
      <c r="V53" s="139" t="s">
        <v>28</v>
      </c>
      <c r="W53" s="212" t="s">
        <v>28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212">
        <v>12</v>
      </c>
      <c r="AF53" s="139" t="s">
        <v>404</v>
      </c>
      <c r="AG53" s="139" t="s">
        <v>796</v>
      </c>
      <c r="AH53" s="216">
        <v>5.88</v>
      </c>
      <c r="AI53" s="170">
        <v>1.0349999999999999</v>
      </c>
    </row>
    <row r="54" spans="1:35" x14ac:dyDescent="0.35">
      <c r="A54" s="168">
        <v>45</v>
      </c>
      <c r="B54" s="161">
        <v>563</v>
      </c>
      <c r="C54" s="161">
        <v>53</v>
      </c>
      <c r="D54" s="139" t="s">
        <v>798</v>
      </c>
      <c r="E54" s="139" t="s">
        <v>938</v>
      </c>
      <c r="F54" s="212">
        <v>0.34</v>
      </c>
      <c r="G54" s="212">
        <v>2.72</v>
      </c>
      <c r="H54" s="148">
        <v>9.6999999999999993</v>
      </c>
      <c r="I54" s="148">
        <v>12.17</v>
      </c>
      <c r="J54" s="148">
        <v>14.83</v>
      </c>
      <c r="K54" s="148">
        <v>19.77</v>
      </c>
      <c r="L54" s="148">
        <v>23.95</v>
      </c>
      <c r="M54" s="148">
        <v>62.55</v>
      </c>
      <c r="N54" s="148">
        <v>95.06</v>
      </c>
      <c r="O54" s="148">
        <v>100</v>
      </c>
      <c r="P54" s="139" t="s">
        <v>968</v>
      </c>
      <c r="Q54" s="139" t="s">
        <v>789</v>
      </c>
      <c r="R54" s="139" t="s">
        <v>836</v>
      </c>
      <c r="S54" s="139" t="s">
        <v>893</v>
      </c>
      <c r="T54" s="139" t="s">
        <v>376</v>
      </c>
      <c r="U54" s="139" t="s">
        <v>944</v>
      </c>
      <c r="V54" s="139" t="s">
        <v>28</v>
      </c>
      <c r="W54" s="212" t="s">
        <v>28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212">
        <v>16</v>
      </c>
      <c r="AF54" s="139" t="s">
        <v>404</v>
      </c>
      <c r="AG54" s="139" t="s">
        <v>796</v>
      </c>
      <c r="AH54" s="216">
        <v>5.72</v>
      </c>
      <c r="AI54" s="170">
        <v>0.94799999999999995</v>
      </c>
    </row>
    <row r="55" spans="1:35" x14ac:dyDescent="0.35">
      <c r="A55" s="147">
        <v>49</v>
      </c>
      <c r="B55" s="161">
        <v>577</v>
      </c>
      <c r="C55" s="161">
        <v>54</v>
      </c>
      <c r="D55" s="139" t="s">
        <v>798</v>
      </c>
      <c r="E55" s="139" t="s">
        <v>953</v>
      </c>
      <c r="F55" s="212" t="s">
        <v>28</v>
      </c>
      <c r="G55" s="212" t="s">
        <v>28</v>
      </c>
      <c r="H55" s="148">
        <v>6.07</v>
      </c>
      <c r="I55" s="148">
        <v>13.01</v>
      </c>
      <c r="J55" s="148">
        <v>31.94</v>
      </c>
      <c r="K55" s="148">
        <v>42.92</v>
      </c>
      <c r="L55" s="148">
        <v>58.96</v>
      </c>
      <c r="M55" s="148">
        <v>78.61</v>
      </c>
      <c r="N55" s="148">
        <v>95.09</v>
      </c>
      <c r="O55" s="148">
        <v>100</v>
      </c>
      <c r="P55" s="139" t="s">
        <v>941</v>
      </c>
      <c r="Q55" s="139" t="s">
        <v>789</v>
      </c>
      <c r="R55" s="139" t="s">
        <v>836</v>
      </c>
      <c r="S55" s="139" t="s">
        <v>20</v>
      </c>
      <c r="T55" s="139" t="s">
        <v>1083</v>
      </c>
      <c r="U55" s="139" t="s">
        <v>944</v>
      </c>
      <c r="V55" s="139" t="s">
        <v>28</v>
      </c>
      <c r="W55" s="212" t="s">
        <v>28</v>
      </c>
      <c r="X55" s="139" t="s">
        <v>925</v>
      </c>
      <c r="Y55" s="139">
        <v>4000</v>
      </c>
      <c r="Z55" s="139">
        <v>160</v>
      </c>
      <c r="AA55" s="139">
        <v>1</v>
      </c>
      <c r="AB55" s="139" t="s">
        <v>773</v>
      </c>
      <c r="AC55" s="139" t="s">
        <v>773</v>
      </c>
      <c r="AD55" s="139" t="s">
        <v>773</v>
      </c>
      <c r="AE55" s="212">
        <v>2.5</v>
      </c>
      <c r="AF55" s="139" t="s">
        <v>404</v>
      </c>
      <c r="AG55" s="139" t="s">
        <v>796</v>
      </c>
      <c r="AH55" s="216">
        <v>4.8</v>
      </c>
      <c r="AI55" s="170">
        <v>0.62082000000000004</v>
      </c>
    </row>
    <row r="56" spans="1:35" x14ac:dyDescent="0.35">
      <c r="A56" s="147">
        <v>49</v>
      </c>
      <c r="B56" s="161">
        <v>578</v>
      </c>
      <c r="C56" s="161">
        <v>55</v>
      </c>
      <c r="D56" s="139" t="s">
        <v>798</v>
      </c>
      <c r="E56" s="139" t="s">
        <v>953</v>
      </c>
      <c r="F56" s="212" t="s">
        <v>28</v>
      </c>
      <c r="G56" s="212" t="s">
        <v>28</v>
      </c>
      <c r="H56" s="148">
        <v>6.07</v>
      </c>
      <c r="I56" s="148">
        <v>13.01</v>
      </c>
      <c r="J56" s="148">
        <v>31.94</v>
      </c>
      <c r="K56" s="148">
        <v>42.92</v>
      </c>
      <c r="L56" s="148">
        <v>58.96</v>
      </c>
      <c r="M56" s="148">
        <v>78.61</v>
      </c>
      <c r="N56" s="148">
        <v>95.09</v>
      </c>
      <c r="O56" s="148">
        <v>100</v>
      </c>
      <c r="P56" s="139" t="s">
        <v>941</v>
      </c>
      <c r="Q56" s="139" t="s">
        <v>789</v>
      </c>
      <c r="R56" s="139" t="s">
        <v>836</v>
      </c>
      <c r="S56" s="139" t="s">
        <v>20</v>
      </c>
      <c r="T56" s="139" t="s">
        <v>1083</v>
      </c>
      <c r="U56" s="139" t="s">
        <v>944</v>
      </c>
      <c r="V56" s="139" t="s">
        <v>28</v>
      </c>
      <c r="W56" s="212" t="s">
        <v>28</v>
      </c>
      <c r="X56" s="139" t="s">
        <v>925</v>
      </c>
      <c r="Y56" s="139">
        <v>4000</v>
      </c>
      <c r="Z56" s="139">
        <v>160</v>
      </c>
      <c r="AA56" s="139">
        <v>1</v>
      </c>
      <c r="AB56" s="139" t="s">
        <v>773</v>
      </c>
      <c r="AC56" s="139" t="s">
        <v>773</v>
      </c>
      <c r="AD56" s="139" t="s">
        <v>773</v>
      </c>
      <c r="AE56" s="212">
        <v>5</v>
      </c>
      <c r="AF56" s="139" t="s">
        <v>404</v>
      </c>
      <c r="AG56" s="139" t="s">
        <v>796</v>
      </c>
      <c r="AH56" s="216">
        <v>4.8</v>
      </c>
      <c r="AI56" s="170">
        <v>0.63673000000000002</v>
      </c>
    </row>
    <row r="57" spans="1:35" x14ac:dyDescent="0.35">
      <c r="A57" s="147">
        <v>49</v>
      </c>
      <c r="B57" s="161">
        <v>579</v>
      </c>
      <c r="C57" s="161">
        <v>56</v>
      </c>
      <c r="D57" s="139" t="s">
        <v>798</v>
      </c>
      <c r="E57" s="139" t="s">
        <v>953</v>
      </c>
      <c r="F57" s="212" t="s">
        <v>28</v>
      </c>
      <c r="G57" s="212" t="s">
        <v>28</v>
      </c>
      <c r="H57" s="148">
        <v>6.07</v>
      </c>
      <c r="I57" s="148">
        <v>13.01</v>
      </c>
      <c r="J57" s="148">
        <v>31.94</v>
      </c>
      <c r="K57" s="148">
        <v>42.92</v>
      </c>
      <c r="L57" s="148">
        <v>58.96</v>
      </c>
      <c r="M57" s="148">
        <v>78.61</v>
      </c>
      <c r="N57" s="148">
        <v>95.09</v>
      </c>
      <c r="O57" s="148">
        <v>100</v>
      </c>
      <c r="P57" s="139" t="s">
        <v>941</v>
      </c>
      <c r="Q57" s="139" t="s">
        <v>789</v>
      </c>
      <c r="R57" s="139" t="s">
        <v>836</v>
      </c>
      <c r="S57" s="139" t="s">
        <v>20</v>
      </c>
      <c r="T57" s="139" t="s">
        <v>1083</v>
      </c>
      <c r="U57" s="139" t="s">
        <v>944</v>
      </c>
      <c r="V57" s="139" t="s">
        <v>28</v>
      </c>
      <c r="W57" s="212" t="s">
        <v>28</v>
      </c>
      <c r="X57" s="139" t="s">
        <v>925</v>
      </c>
      <c r="Y57" s="139">
        <v>4000</v>
      </c>
      <c r="Z57" s="139">
        <v>160</v>
      </c>
      <c r="AA57" s="139">
        <v>1</v>
      </c>
      <c r="AB57" s="139" t="s">
        <v>773</v>
      </c>
      <c r="AC57" s="139" t="s">
        <v>773</v>
      </c>
      <c r="AD57" s="139" t="s">
        <v>773</v>
      </c>
      <c r="AE57" s="212">
        <v>7.5</v>
      </c>
      <c r="AF57" s="139" t="s">
        <v>404</v>
      </c>
      <c r="AG57" s="139" t="s">
        <v>796</v>
      </c>
      <c r="AH57" s="216">
        <v>4.8</v>
      </c>
      <c r="AI57" s="170">
        <v>0.79837000000000002</v>
      </c>
    </row>
    <row r="58" spans="1:35" x14ac:dyDescent="0.35">
      <c r="A58" s="147">
        <v>49</v>
      </c>
      <c r="B58" s="161">
        <v>580</v>
      </c>
      <c r="C58" s="161">
        <v>57</v>
      </c>
      <c r="D58" s="139" t="s">
        <v>798</v>
      </c>
      <c r="E58" s="139" t="s">
        <v>953</v>
      </c>
      <c r="F58" s="212" t="s">
        <v>28</v>
      </c>
      <c r="G58" s="212" t="s">
        <v>28</v>
      </c>
      <c r="H58" s="148">
        <v>6.07</v>
      </c>
      <c r="I58" s="148">
        <v>13.01</v>
      </c>
      <c r="J58" s="148">
        <v>31.94</v>
      </c>
      <c r="K58" s="148">
        <v>42.92</v>
      </c>
      <c r="L58" s="148">
        <v>58.96</v>
      </c>
      <c r="M58" s="148">
        <v>78.61</v>
      </c>
      <c r="N58" s="148">
        <v>95.09</v>
      </c>
      <c r="O58" s="148">
        <v>100</v>
      </c>
      <c r="P58" s="139" t="s">
        <v>941</v>
      </c>
      <c r="Q58" s="139" t="s">
        <v>789</v>
      </c>
      <c r="R58" s="139" t="s">
        <v>836</v>
      </c>
      <c r="S58" s="139" t="s">
        <v>20</v>
      </c>
      <c r="T58" s="139" t="s">
        <v>1083</v>
      </c>
      <c r="U58" s="139" t="s">
        <v>944</v>
      </c>
      <c r="V58" s="139" t="s">
        <v>28</v>
      </c>
      <c r="W58" s="212" t="s">
        <v>28</v>
      </c>
      <c r="X58" s="139" t="s">
        <v>925</v>
      </c>
      <c r="Y58" s="139">
        <v>4000</v>
      </c>
      <c r="Z58" s="139">
        <v>160</v>
      </c>
      <c r="AA58" s="139">
        <v>1</v>
      </c>
      <c r="AB58" s="139" t="s">
        <v>773</v>
      </c>
      <c r="AC58" s="139" t="s">
        <v>773</v>
      </c>
      <c r="AD58" s="139" t="s">
        <v>773</v>
      </c>
      <c r="AE58" s="212">
        <v>10</v>
      </c>
      <c r="AF58" s="139" t="s">
        <v>404</v>
      </c>
      <c r="AG58" s="139" t="s">
        <v>796</v>
      </c>
      <c r="AH58" s="216">
        <v>4.8</v>
      </c>
      <c r="AI58" s="170">
        <v>0.76652999999999993</v>
      </c>
    </row>
    <row r="59" spans="1:35" x14ac:dyDescent="0.35">
      <c r="A59" s="147">
        <v>49</v>
      </c>
      <c r="B59" s="161">
        <v>581</v>
      </c>
      <c r="C59" s="161">
        <v>58</v>
      </c>
      <c r="D59" s="139" t="s">
        <v>798</v>
      </c>
      <c r="E59" s="139" t="s">
        <v>953</v>
      </c>
      <c r="F59" s="212" t="s">
        <v>28</v>
      </c>
      <c r="G59" s="212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1083</v>
      </c>
      <c r="U59" s="139" t="s">
        <v>944</v>
      </c>
      <c r="V59" s="139" t="s">
        <v>28</v>
      </c>
      <c r="W59" s="212" t="s">
        <v>28</v>
      </c>
      <c r="X59" s="139" t="s">
        <v>925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212">
        <v>12.5</v>
      </c>
      <c r="AF59" s="139" t="s">
        <v>404</v>
      </c>
      <c r="AG59" s="139" t="s">
        <v>796</v>
      </c>
      <c r="AH59" s="216">
        <v>4.8</v>
      </c>
      <c r="AI59" s="170">
        <v>0.73347000000000007</v>
      </c>
    </row>
    <row r="60" spans="1:35" x14ac:dyDescent="0.35">
      <c r="A60" s="147">
        <v>49</v>
      </c>
      <c r="B60" s="161">
        <v>582</v>
      </c>
      <c r="C60" s="161">
        <v>59</v>
      </c>
      <c r="D60" s="139" t="s">
        <v>798</v>
      </c>
      <c r="E60" s="139" t="s">
        <v>953</v>
      </c>
      <c r="F60" s="212" t="s">
        <v>28</v>
      </c>
      <c r="G60" s="212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1083</v>
      </c>
      <c r="U60" s="139" t="s">
        <v>944</v>
      </c>
      <c r="V60" s="139" t="s">
        <v>28</v>
      </c>
      <c r="W60" s="212" t="s">
        <v>28</v>
      </c>
      <c r="X60" s="139" t="s">
        <v>925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212">
        <v>15</v>
      </c>
      <c r="AF60" s="139" t="s">
        <v>404</v>
      </c>
      <c r="AG60" s="139" t="s">
        <v>796</v>
      </c>
      <c r="AH60" s="216">
        <v>4.8</v>
      </c>
      <c r="AI60" s="170">
        <v>0.69184000000000001</v>
      </c>
    </row>
    <row r="61" spans="1:35" x14ac:dyDescent="0.35">
      <c r="A61" s="151">
        <v>49</v>
      </c>
      <c r="B61" s="161">
        <v>594</v>
      </c>
      <c r="C61" s="161">
        <v>60</v>
      </c>
      <c r="D61" s="139" t="s">
        <v>773</v>
      </c>
      <c r="E61" s="139" t="s">
        <v>953</v>
      </c>
      <c r="F61" s="212" t="s">
        <v>28</v>
      </c>
      <c r="G61" s="212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934</v>
      </c>
      <c r="T61" s="139" t="s">
        <v>934</v>
      </c>
      <c r="U61" s="139" t="s">
        <v>934</v>
      </c>
      <c r="V61" s="139" t="s">
        <v>934</v>
      </c>
      <c r="W61" s="212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212" t="s">
        <v>934</v>
      </c>
      <c r="AF61" s="139" t="s">
        <v>404</v>
      </c>
      <c r="AG61" s="139" t="s">
        <v>796</v>
      </c>
      <c r="AH61" s="216">
        <v>4.8</v>
      </c>
      <c r="AI61" s="170">
        <v>0.59020000000000006</v>
      </c>
    </row>
    <row r="62" spans="1:35" x14ac:dyDescent="0.35">
      <c r="A62" s="147">
        <v>60</v>
      </c>
      <c r="B62" s="161">
        <v>767</v>
      </c>
      <c r="C62" s="161">
        <v>61</v>
      </c>
      <c r="D62" s="139" t="s">
        <v>798</v>
      </c>
      <c r="E62" s="139" t="s">
        <v>938</v>
      </c>
      <c r="F62" s="212" t="s">
        <v>28</v>
      </c>
      <c r="G62" s="212" t="s">
        <v>28</v>
      </c>
      <c r="H62" s="148">
        <v>6.83</v>
      </c>
      <c r="I62" s="148">
        <v>14.53</v>
      </c>
      <c r="J62" s="148">
        <v>19.8</v>
      </c>
      <c r="K62" s="148">
        <v>34.299999999999997</v>
      </c>
      <c r="L62" s="148">
        <v>46.81</v>
      </c>
      <c r="M62" s="148">
        <v>70.61</v>
      </c>
      <c r="N62" s="148">
        <v>88.49</v>
      </c>
      <c r="O62" s="148">
        <v>100</v>
      </c>
      <c r="P62" s="139" t="s">
        <v>953</v>
      </c>
      <c r="Q62" s="139" t="s">
        <v>812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381</v>
      </c>
      <c r="W62" s="212">
        <v>2.06</v>
      </c>
      <c r="X62" s="139" t="s">
        <v>925</v>
      </c>
      <c r="Y62" s="139">
        <v>7400</v>
      </c>
      <c r="Z62" s="139">
        <v>160</v>
      </c>
      <c r="AA62" s="139" t="s">
        <v>28</v>
      </c>
      <c r="AB62" s="139" t="s">
        <v>773</v>
      </c>
      <c r="AC62" s="139" t="s">
        <v>798</v>
      </c>
      <c r="AD62" s="139" t="s">
        <v>773</v>
      </c>
      <c r="AE62" s="212">
        <v>5</v>
      </c>
      <c r="AF62" s="139" t="s">
        <v>404</v>
      </c>
      <c r="AG62" s="139" t="s">
        <v>796</v>
      </c>
      <c r="AH62" s="216">
        <v>4.75</v>
      </c>
      <c r="AI62" s="170">
        <v>2.2600900000000004</v>
      </c>
    </row>
    <row r="63" spans="1:35" x14ac:dyDescent="0.35">
      <c r="A63" s="147">
        <v>60</v>
      </c>
      <c r="B63" s="161">
        <v>768</v>
      </c>
      <c r="C63" s="161">
        <v>62</v>
      </c>
      <c r="D63" s="139" t="s">
        <v>798</v>
      </c>
      <c r="E63" s="139" t="s">
        <v>938</v>
      </c>
      <c r="F63" s="212" t="s">
        <v>28</v>
      </c>
      <c r="G63" s="212" t="s">
        <v>28</v>
      </c>
      <c r="H63" s="148">
        <v>6.83</v>
      </c>
      <c r="I63" s="148">
        <v>14.53</v>
      </c>
      <c r="J63" s="148">
        <v>19.8</v>
      </c>
      <c r="K63" s="148">
        <v>34.299999999999997</v>
      </c>
      <c r="L63" s="148">
        <v>46.81</v>
      </c>
      <c r="M63" s="148">
        <v>70.61</v>
      </c>
      <c r="N63" s="148">
        <v>88.49</v>
      </c>
      <c r="O63" s="148">
        <v>100</v>
      </c>
      <c r="P63" s="139" t="s">
        <v>953</v>
      </c>
      <c r="Q63" s="139" t="s">
        <v>812</v>
      </c>
      <c r="R63" s="139" t="s">
        <v>812</v>
      </c>
      <c r="S63" s="139" t="s">
        <v>116</v>
      </c>
      <c r="T63" s="139" t="s">
        <v>376</v>
      </c>
      <c r="U63" s="139" t="s">
        <v>966</v>
      </c>
      <c r="V63" s="139" t="s">
        <v>381</v>
      </c>
      <c r="W63" s="212">
        <v>2.06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798</v>
      </c>
      <c r="AD63" s="139" t="s">
        <v>773</v>
      </c>
      <c r="AE63" s="212">
        <v>5</v>
      </c>
      <c r="AF63" s="139" t="s">
        <v>404</v>
      </c>
      <c r="AG63" s="139" t="s">
        <v>796</v>
      </c>
      <c r="AH63" s="216">
        <v>4.75</v>
      </c>
      <c r="AI63" s="170">
        <v>2.2035800000000001</v>
      </c>
    </row>
    <row r="64" spans="1:35" x14ac:dyDescent="0.35">
      <c r="A64" s="151">
        <v>60</v>
      </c>
      <c r="B64" s="161">
        <v>771</v>
      </c>
      <c r="C64" s="161">
        <v>63</v>
      </c>
      <c r="D64" s="139" t="s">
        <v>773</v>
      </c>
      <c r="E64" s="139" t="s">
        <v>938</v>
      </c>
      <c r="F64" s="212" t="s">
        <v>28</v>
      </c>
      <c r="G64" s="212" t="s">
        <v>28</v>
      </c>
      <c r="H64" s="148">
        <v>6.83</v>
      </c>
      <c r="I64" s="148">
        <v>14.53</v>
      </c>
      <c r="J64" s="148">
        <v>19.8</v>
      </c>
      <c r="K64" s="148">
        <v>34.299999999999997</v>
      </c>
      <c r="L64" s="148">
        <v>46.81</v>
      </c>
      <c r="M64" s="148">
        <v>70.61</v>
      </c>
      <c r="N64" s="148">
        <v>88.49</v>
      </c>
      <c r="O64" s="148">
        <v>100</v>
      </c>
      <c r="P64" s="139" t="s">
        <v>953</v>
      </c>
      <c r="Q64" s="139" t="s">
        <v>914</v>
      </c>
      <c r="R64" s="139" t="s">
        <v>1080</v>
      </c>
      <c r="S64" s="139" t="s">
        <v>934</v>
      </c>
      <c r="T64" s="139" t="s">
        <v>934</v>
      </c>
      <c r="U64" s="139" t="s">
        <v>934</v>
      </c>
      <c r="V64" s="139" t="s">
        <v>934</v>
      </c>
      <c r="W64" s="212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212" t="s">
        <v>934</v>
      </c>
      <c r="AF64" s="139" t="s">
        <v>404</v>
      </c>
      <c r="AG64" s="139" t="s">
        <v>796</v>
      </c>
      <c r="AH64" s="216">
        <v>5</v>
      </c>
      <c r="AI64" s="170">
        <v>3.4065700000000003</v>
      </c>
    </row>
    <row r="65" spans="1:35" x14ac:dyDescent="0.35">
      <c r="A65" s="147">
        <v>71</v>
      </c>
      <c r="B65" s="161">
        <v>904</v>
      </c>
      <c r="C65" s="161">
        <v>64</v>
      </c>
      <c r="D65" s="139" t="s">
        <v>798</v>
      </c>
      <c r="E65" s="139" t="s">
        <v>28</v>
      </c>
      <c r="F65" s="212">
        <v>0.62</v>
      </c>
      <c r="G65" s="212">
        <v>2.8</v>
      </c>
      <c r="H65" s="148">
        <v>5</v>
      </c>
      <c r="I65" s="148">
        <v>12</v>
      </c>
      <c r="J65" s="148">
        <v>16.39</v>
      </c>
      <c r="K65" s="148">
        <v>34.89</v>
      </c>
      <c r="L65" s="148">
        <v>50.13</v>
      </c>
      <c r="M65" s="148">
        <v>69.58</v>
      </c>
      <c r="N65" s="148">
        <v>78.98</v>
      </c>
      <c r="O65" s="148">
        <v>94.52</v>
      </c>
      <c r="P65" s="139" t="s">
        <v>952</v>
      </c>
      <c r="Q65" s="139" t="s">
        <v>946</v>
      </c>
      <c r="R65" s="139" t="s">
        <v>812</v>
      </c>
      <c r="S65" s="139" t="s">
        <v>116</v>
      </c>
      <c r="T65" s="139" t="s">
        <v>376</v>
      </c>
      <c r="U65" s="139" t="s">
        <v>944</v>
      </c>
      <c r="V65" s="139" t="s">
        <v>381</v>
      </c>
      <c r="W65" s="212">
        <v>2.36</v>
      </c>
      <c r="X65" s="139" t="s">
        <v>924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212">
        <v>7</v>
      </c>
      <c r="AF65" s="139" t="s">
        <v>404</v>
      </c>
      <c r="AG65" s="139" t="s">
        <v>796</v>
      </c>
      <c r="AH65" s="216">
        <v>5.17</v>
      </c>
      <c r="AI65" s="170">
        <v>1.2141</v>
      </c>
    </row>
    <row r="66" spans="1:35" x14ac:dyDescent="0.35">
      <c r="A66" s="147">
        <v>71</v>
      </c>
      <c r="B66" s="161">
        <v>905</v>
      </c>
      <c r="C66" s="161">
        <v>65</v>
      </c>
      <c r="D66" s="139" t="s">
        <v>798</v>
      </c>
      <c r="E66" s="139" t="s">
        <v>28</v>
      </c>
      <c r="F66" s="212">
        <v>0.62</v>
      </c>
      <c r="G66" s="212">
        <v>2.8</v>
      </c>
      <c r="H66" s="148">
        <v>5</v>
      </c>
      <c r="I66" s="148">
        <v>12</v>
      </c>
      <c r="J66" s="148">
        <v>16.39</v>
      </c>
      <c r="K66" s="148">
        <v>34.89</v>
      </c>
      <c r="L66" s="148">
        <v>50.13</v>
      </c>
      <c r="M66" s="148">
        <v>69.58</v>
      </c>
      <c r="N66" s="148">
        <v>78.98</v>
      </c>
      <c r="O66" s="148">
        <v>94.52</v>
      </c>
      <c r="P66" s="139" t="s">
        <v>952</v>
      </c>
      <c r="Q66" s="139" t="s">
        <v>946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2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212">
        <v>9</v>
      </c>
      <c r="AF66" s="139" t="s">
        <v>404</v>
      </c>
      <c r="AG66" s="139" t="s">
        <v>796</v>
      </c>
      <c r="AH66" s="216">
        <v>5.17</v>
      </c>
      <c r="AI66" s="170">
        <v>1.242</v>
      </c>
    </row>
    <row r="67" spans="1:35" x14ac:dyDescent="0.35">
      <c r="A67" s="147">
        <v>71</v>
      </c>
      <c r="B67" s="161">
        <v>906</v>
      </c>
      <c r="C67" s="161">
        <v>66</v>
      </c>
      <c r="D67" s="139" t="s">
        <v>798</v>
      </c>
      <c r="E67" s="139" t="s">
        <v>28</v>
      </c>
      <c r="F67" s="212">
        <v>0.62</v>
      </c>
      <c r="G67" s="212">
        <v>2.8</v>
      </c>
      <c r="H67" s="148">
        <v>5</v>
      </c>
      <c r="I67" s="148">
        <v>12</v>
      </c>
      <c r="J67" s="148">
        <v>16.39</v>
      </c>
      <c r="K67" s="148">
        <v>34.89</v>
      </c>
      <c r="L67" s="148">
        <v>50.13</v>
      </c>
      <c r="M67" s="148">
        <v>69.58</v>
      </c>
      <c r="N67" s="148">
        <v>78.98</v>
      </c>
      <c r="O67" s="148">
        <v>94.52</v>
      </c>
      <c r="P67" s="139" t="s">
        <v>952</v>
      </c>
      <c r="Q67" s="139" t="s">
        <v>946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381</v>
      </c>
      <c r="W67" s="212">
        <v>2.36</v>
      </c>
      <c r="X67" s="139" t="s">
        <v>924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212">
        <v>11</v>
      </c>
      <c r="AF67" s="139" t="s">
        <v>404</v>
      </c>
      <c r="AG67" s="139" t="s">
        <v>796</v>
      </c>
      <c r="AH67" s="216">
        <v>5.17</v>
      </c>
      <c r="AI67" s="170">
        <v>1.2149000000000001</v>
      </c>
    </row>
    <row r="68" spans="1:35" x14ac:dyDescent="0.35">
      <c r="A68" s="147">
        <v>73</v>
      </c>
      <c r="B68" s="161">
        <v>961</v>
      </c>
      <c r="C68" s="161">
        <v>67</v>
      </c>
      <c r="D68" s="139" t="s">
        <v>798</v>
      </c>
      <c r="E68" s="139" t="s">
        <v>953</v>
      </c>
      <c r="F68" s="212">
        <v>2.375</v>
      </c>
      <c r="G68" s="212">
        <v>2.6</v>
      </c>
      <c r="H68" s="148">
        <v>4.24</v>
      </c>
      <c r="I68" s="148">
        <v>17.670000000000002</v>
      </c>
      <c r="J68" s="148">
        <v>18.899999999999999</v>
      </c>
      <c r="K68" s="148">
        <v>47</v>
      </c>
      <c r="L68" s="148">
        <v>54.77</v>
      </c>
      <c r="M68" s="148">
        <v>70.489999999999995</v>
      </c>
      <c r="N68" s="148">
        <v>79.86</v>
      </c>
      <c r="O68" s="148">
        <v>89.22</v>
      </c>
      <c r="P68" s="139" t="s">
        <v>28</v>
      </c>
      <c r="Q68" s="139" t="s">
        <v>789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28</v>
      </c>
      <c r="W68" s="212" t="s">
        <v>28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798</v>
      </c>
      <c r="AD68" s="139" t="s">
        <v>773</v>
      </c>
      <c r="AE68" s="212">
        <v>2</v>
      </c>
      <c r="AF68" s="139" t="s">
        <v>404</v>
      </c>
      <c r="AG68" s="139" t="s">
        <v>796</v>
      </c>
      <c r="AH68" s="216">
        <v>5.1449999999999996</v>
      </c>
      <c r="AI68" s="170">
        <v>0.17646000000000001</v>
      </c>
    </row>
    <row r="69" spans="1:35" x14ac:dyDescent="0.35">
      <c r="A69" s="147">
        <v>73</v>
      </c>
      <c r="B69" s="161">
        <v>962</v>
      </c>
      <c r="C69" s="161">
        <v>68</v>
      </c>
      <c r="D69" s="139" t="s">
        <v>798</v>
      </c>
      <c r="E69" s="139" t="s">
        <v>953</v>
      </c>
      <c r="F69" s="212">
        <v>2.375</v>
      </c>
      <c r="G69" s="212">
        <v>2.6</v>
      </c>
      <c r="H69" s="148">
        <v>4.24</v>
      </c>
      <c r="I69" s="148">
        <v>17.670000000000002</v>
      </c>
      <c r="J69" s="148">
        <v>18.899999999999999</v>
      </c>
      <c r="K69" s="148">
        <v>47</v>
      </c>
      <c r="L69" s="148">
        <v>54.77</v>
      </c>
      <c r="M69" s="148">
        <v>70.489999999999995</v>
      </c>
      <c r="N69" s="148">
        <v>79.86</v>
      </c>
      <c r="O69" s="148">
        <v>89.22</v>
      </c>
      <c r="P69" s="139" t="s">
        <v>28</v>
      </c>
      <c r="Q69" s="139" t="s">
        <v>789</v>
      </c>
      <c r="R69" s="139" t="s">
        <v>836</v>
      </c>
      <c r="S69" s="139" t="s">
        <v>20</v>
      </c>
      <c r="T69" s="139" t="s">
        <v>376</v>
      </c>
      <c r="U69" s="139" t="s">
        <v>944</v>
      </c>
      <c r="V69" s="139" t="s">
        <v>28</v>
      </c>
      <c r="W69" s="212" t="s">
        <v>28</v>
      </c>
      <c r="X69" s="139" t="s">
        <v>924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798</v>
      </c>
      <c r="AD69" s="139" t="s">
        <v>773</v>
      </c>
      <c r="AE69" s="212">
        <v>4</v>
      </c>
      <c r="AF69" s="139" t="s">
        <v>404</v>
      </c>
      <c r="AG69" s="139" t="s">
        <v>796</v>
      </c>
      <c r="AH69" s="216">
        <v>5.04</v>
      </c>
      <c r="AI69" s="170">
        <v>0.16947999999999999</v>
      </c>
    </row>
    <row r="70" spans="1:35" x14ac:dyDescent="0.35">
      <c r="A70" s="147">
        <v>73</v>
      </c>
      <c r="B70" s="161">
        <v>963</v>
      </c>
      <c r="C70" s="161">
        <v>69</v>
      </c>
      <c r="D70" s="139" t="s">
        <v>798</v>
      </c>
      <c r="E70" s="139" t="s">
        <v>953</v>
      </c>
      <c r="F70" s="212">
        <v>2.375</v>
      </c>
      <c r="G70" s="212">
        <v>2.6</v>
      </c>
      <c r="H70" s="148">
        <v>4.24</v>
      </c>
      <c r="I70" s="148">
        <v>17.670000000000002</v>
      </c>
      <c r="J70" s="148">
        <v>18.899999999999999</v>
      </c>
      <c r="K70" s="148">
        <v>47</v>
      </c>
      <c r="L70" s="148">
        <v>54.77</v>
      </c>
      <c r="M70" s="148">
        <v>70.489999999999995</v>
      </c>
      <c r="N70" s="148">
        <v>79.86</v>
      </c>
      <c r="O70" s="148">
        <v>89.22</v>
      </c>
      <c r="P70" s="139" t="s">
        <v>28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2" t="s">
        <v>28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798</v>
      </c>
      <c r="AD70" s="139" t="s">
        <v>773</v>
      </c>
      <c r="AE70" s="212">
        <v>6</v>
      </c>
      <c r="AF70" s="139" t="s">
        <v>404</v>
      </c>
      <c r="AG70" s="139" t="s">
        <v>796</v>
      </c>
      <c r="AH70" s="216">
        <v>4.9349999999999996</v>
      </c>
      <c r="AI70" s="170">
        <v>0.15890000000000001</v>
      </c>
    </row>
    <row r="71" spans="1:35" x14ac:dyDescent="0.35">
      <c r="A71" s="147">
        <v>73</v>
      </c>
      <c r="B71" s="161">
        <v>964</v>
      </c>
      <c r="C71" s="161">
        <v>70</v>
      </c>
      <c r="D71" s="139" t="s">
        <v>798</v>
      </c>
      <c r="E71" s="139" t="s">
        <v>953</v>
      </c>
      <c r="F71" s="212">
        <v>2.375</v>
      </c>
      <c r="G71" s="212">
        <v>2.6</v>
      </c>
      <c r="H71" s="148">
        <v>4.24</v>
      </c>
      <c r="I71" s="148">
        <v>17.670000000000002</v>
      </c>
      <c r="J71" s="148">
        <v>18.899999999999999</v>
      </c>
      <c r="K71" s="148">
        <v>47</v>
      </c>
      <c r="L71" s="148">
        <v>54.77</v>
      </c>
      <c r="M71" s="148">
        <v>70.489999999999995</v>
      </c>
      <c r="N71" s="148">
        <v>79.86</v>
      </c>
      <c r="O71" s="148">
        <v>89.22</v>
      </c>
      <c r="P71" s="139" t="s">
        <v>28</v>
      </c>
      <c r="Q71" s="139" t="s">
        <v>789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28</v>
      </c>
      <c r="W71" s="212" t="s">
        <v>28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798</v>
      </c>
      <c r="AD71" s="139" t="s">
        <v>773</v>
      </c>
      <c r="AE71" s="212">
        <v>8</v>
      </c>
      <c r="AF71" s="139" t="s">
        <v>404</v>
      </c>
      <c r="AG71" s="139" t="s">
        <v>796</v>
      </c>
      <c r="AH71" s="216">
        <v>4.83</v>
      </c>
      <c r="AI71" s="170">
        <v>0.15490999999999999</v>
      </c>
    </row>
    <row r="72" spans="1:35" x14ac:dyDescent="0.35">
      <c r="A72" s="147">
        <v>73</v>
      </c>
      <c r="B72" s="161">
        <v>965</v>
      </c>
      <c r="C72" s="161">
        <v>71</v>
      </c>
      <c r="D72" s="139" t="s">
        <v>798</v>
      </c>
      <c r="E72" s="139" t="s">
        <v>953</v>
      </c>
      <c r="F72" s="212">
        <v>2.375</v>
      </c>
      <c r="G72" s="212">
        <v>2.6</v>
      </c>
      <c r="H72" s="148">
        <v>4.24</v>
      </c>
      <c r="I72" s="148">
        <v>17.670000000000002</v>
      </c>
      <c r="J72" s="148">
        <v>18.899999999999999</v>
      </c>
      <c r="K72" s="148">
        <v>47</v>
      </c>
      <c r="L72" s="148">
        <v>54.77</v>
      </c>
      <c r="M72" s="148">
        <v>70.489999999999995</v>
      </c>
      <c r="N72" s="148">
        <v>79.86</v>
      </c>
      <c r="O72" s="148">
        <v>89.22</v>
      </c>
      <c r="P72" s="139" t="s">
        <v>28</v>
      </c>
      <c r="Q72" s="139" t="s">
        <v>789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28</v>
      </c>
      <c r="W72" s="212" t="s">
        <v>28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798</v>
      </c>
      <c r="AD72" s="139" t="s">
        <v>773</v>
      </c>
      <c r="AE72" s="212">
        <v>10</v>
      </c>
      <c r="AF72" s="139" t="s">
        <v>404</v>
      </c>
      <c r="AG72" s="139" t="s">
        <v>796</v>
      </c>
      <c r="AH72" s="216">
        <v>4.7250000000000005</v>
      </c>
      <c r="AI72" s="170">
        <v>0.15192</v>
      </c>
    </row>
    <row r="73" spans="1:35" x14ac:dyDescent="0.35">
      <c r="A73" s="147">
        <v>73</v>
      </c>
      <c r="B73" s="161">
        <v>978</v>
      </c>
      <c r="C73" s="161">
        <v>72</v>
      </c>
      <c r="D73" s="139" t="s">
        <v>798</v>
      </c>
      <c r="E73" s="139" t="s">
        <v>953</v>
      </c>
      <c r="F73" s="212">
        <v>2.375</v>
      </c>
      <c r="G73" s="212">
        <v>2.6</v>
      </c>
      <c r="H73" s="148">
        <v>4.24</v>
      </c>
      <c r="I73" s="148">
        <v>17.670000000000002</v>
      </c>
      <c r="J73" s="148">
        <v>18.899999999999999</v>
      </c>
      <c r="K73" s="148">
        <v>47</v>
      </c>
      <c r="L73" s="148">
        <v>54.77</v>
      </c>
      <c r="M73" s="148">
        <v>70.489999999999995</v>
      </c>
      <c r="N73" s="148">
        <v>79.86</v>
      </c>
      <c r="O73" s="148">
        <v>89.22</v>
      </c>
      <c r="P73" s="139" t="s">
        <v>28</v>
      </c>
      <c r="Q73" s="139" t="s">
        <v>789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28</v>
      </c>
      <c r="W73" s="212" t="s">
        <v>28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212">
        <v>2</v>
      </c>
      <c r="AF73" s="139" t="s">
        <v>404</v>
      </c>
      <c r="AG73" s="139" t="s">
        <v>796</v>
      </c>
      <c r="AH73" s="216">
        <v>5.25</v>
      </c>
      <c r="AI73" s="170">
        <v>0.18032000000000001</v>
      </c>
    </row>
    <row r="74" spans="1:35" x14ac:dyDescent="0.35">
      <c r="A74" s="147">
        <v>73</v>
      </c>
      <c r="B74" s="161">
        <v>979</v>
      </c>
      <c r="C74" s="161">
        <v>73</v>
      </c>
      <c r="D74" s="139" t="s">
        <v>798</v>
      </c>
      <c r="E74" s="139" t="s">
        <v>953</v>
      </c>
      <c r="F74" s="212">
        <v>2.375</v>
      </c>
      <c r="G74" s="212">
        <v>2.6</v>
      </c>
      <c r="H74" s="148">
        <v>4.24</v>
      </c>
      <c r="I74" s="148">
        <v>17.670000000000002</v>
      </c>
      <c r="J74" s="148">
        <v>18.899999999999999</v>
      </c>
      <c r="K74" s="148">
        <v>47</v>
      </c>
      <c r="L74" s="148">
        <v>54.77</v>
      </c>
      <c r="M74" s="148">
        <v>70.489999999999995</v>
      </c>
      <c r="N74" s="148">
        <v>79.86</v>
      </c>
      <c r="O74" s="148">
        <v>89.22</v>
      </c>
      <c r="P74" s="139" t="s">
        <v>28</v>
      </c>
      <c r="Q74" s="139" t="s">
        <v>789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28</v>
      </c>
      <c r="W74" s="212" t="s">
        <v>28</v>
      </c>
      <c r="X74" s="139" t="s">
        <v>924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212">
        <v>4</v>
      </c>
      <c r="AF74" s="139" t="s">
        <v>404</v>
      </c>
      <c r="AG74" s="139" t="s">
        <v>796</v>
      </c>
      <c r="AH74" s="216">
        <v>5.25</v>
      </c>
      <c r="AI74" s="170">
        <v>0.17546</v>
      </c>
    </row>
    <row r="75" spans="1:35" x14ac:dyDescent="0.35">
      <c r="A75" s="147">
        <v>73</v>
      </c>
      <c r="B75" s="161">
        <v>980</v>
      </c>
      <c r="C75" s="161">
        <v>74</v>
      </c>
      <c r="D75" s="139" t="s">
        <v>798</v>
      </c>
      <c r="E75" s="139" t="s">
        <v>953</v>
      </c>
      <c r="F75" s="212">
        <v>2.375</v>
      </c>
      <c r="G75" s="212">
        <v>2.6</v>
      </c>
      <c r="H75" s="148">
        <v>4.24</v>
      </c>
      <c r="I75" s="148">
        <v>17.670000000000002</v>
      </c>
      <c r="J75" s="148">
        <v>18.899999999999999</v>
      </c>
      <c r="K75" s="148">
        <v>47</v>
      </c>
      <c r="L75" s="148">
        <v>54.77</v>
      </c>
      <c r="M75" s="148">
        <v>70.489999999999995</v>
      </c>
      <c r="N75" s="148">
        <v>79.86</v>
      </c>
      <c r="O75" s="148">
        <v>89.22</v>
      </c>
      <c r="P75" s="139" t="s">
        <v>28</v>
      </c>
      <c r="Q75" s="139" t="s">
        <v>789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28</v>
      </c>
      <c r="W75" s="212" t="s">
        <v>28</v>
      </c>
      <c r="X75" s="139" t="s">
        <v>924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212">
        <v>6</v>
      </c>
      <c r="AF75" s="139" t="s">
        <v>404</v>
      </c>
      <c r="AG75" s="139" t="s">
        <v>796</v>
      </c>
      <c r="AH75" s="216">
        <v>5.25</v>
      </c>
      <c r="AI75" s="170">
        <v>0.16874</v>
      </c>
    </row>
    <row r="76" spans="1:35" x14ac:dyDescent="0.35">
      <c r="A76" s="147">
        <v>73</v>
      </c>
      <c r="B76" s="161">
        <v>981</v>
      </c>
      <c r="C76" s="161">
        <v>75</v>
      </c>
      <c r="D76" s="139" t="s">
        <v>798</v>
      </c>
      <c r="E76" s="139" t="s">
        <v>953</v>
      </c>
      <c r="F76" s="212">
        <v>2.375</v>
      </c>
      <c r="G76" s="212">
        <v>2.6</v>
      </c>
      <c r="H76" s="148">
        <v>4.24</v>
      </c>
      <c r="I76" s="148">
        <v>17.670000000000002</v>
      </c>
      <c r="J76" s="148">
        <v>18.899999999999999</v>
      </c>
      <c r="K76" s="148">
        <v>47</v>
      </c>
      <c r="L76" s="148">
        <v>54.77</v>
      </c>
      <c r="M76" s="148">
        <v>70.489999999999995</v>
      </c>
      <c r="N76" s="148">
        <v>79.86</v>
      </c>
      <c r="O76" s="148">
        <v>89.22</v>
      </c>
      <c r="P76" s="139" t="s">
        <v>28</v>
      </c>
      <c r="Q76" s="139" t="s">
        <v>789</v>
      </c>
      <c r="R76" s="139" t="s">
        <v>836</v>
      </c>
      <c r="S76" s="139" t="s">
        <v>20</v>
      </c>
      <c r="T76" s="139" t="s">
        <v>376</v>
      </c>
      <c r="U76" s="139" t="s">
        <v>944</v>
      </c>
      <c r="V76" s="139" t="s">
        <v>28</v>
      </c>
      <c r="W76" s="212" t="s">
        <v>28</v>
      </c>
      <c r="X76" s="139" t="s">
        <v>924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212">
        <v>8</v>
      </c>
      <c r="AF76" s="139" t="s">
        <v>404</v>
      </c>
      <c r="AG76" s="139" t="s">
        <v>796</v>
      </c>
      <c r="AH76" s="216">
        <v>5.25</v>
      </c>
      <c r="AI76" s="170">
        <v>0.16088999999999998</v>
      </c>
    </row>
    <row r="77" spans="1:35" x14ac:dyDescent="0.35">
      <c r="A77" s="147">
        <v>73</v>
      </c>
      <c r="B77" s="161">
        <v>982</v>
      </c>
      <c r="C77" s="161">
        <v>76</v>
      </c>
      <c r="D77" s="139" t="s">
        <v>798</v>
      </c>
      <c r="E77" s="139" t="s">
        <v>953</v>
      </c>
      <c r="F77" s="212">
        <v>2.375</v>
      </c>
      <c r="G77" s="212">
        <v>2.6</v>
      </c>
      <c r="H77" s="148">
        <v>4.24</v>
      </c>
      <c r="I77" s="148">
        <v>17.670000000000002</v>
      </c>
      <c r="J77" s="148">
        <v>18.899999999999999</v>
      </c>
      <c r="K77" s="148">
        <v>47</v>
      </c>
      <c r="L77" s="148">
        <v>54.77</v>
      </c>
      <c r="M77" s="148">
        <v>70.489999999999995</v>
      </c>
      <c r="N77" s="148">
        <v>79.86</v>
      </c>
      <c r="O77" s="148">
        <v>89.22</v>
      </c>
      <c r="P77" s="139" t="s">
        <v>28</v>
      </c>
      <c r="Q77" s="139" t="s">
        <v>789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28</v>
      </c>
      <c r="W77" s="212" t="s">
        <v>28</v>
      </c>
      <c r="X77" s="139" t="s">
        <v>924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212">
        <v>10</v>
      </c>
      <c r="AF77" s="139" t="s">
        <v>404</v>
      </c>
      <c r="AG77" s="139" t="s">
        <v>796</v>
      </c>
      <c r="AH77" s="216">
        <v>5.25</v>
      </c>
      <c r="AI77" s="170">
        <v>0.15790000000000001</v>
      </c>
    </row>
    <row r="78" spans="1:35" x14ac:dyDescent="0.35">
      <c r="A78" s="147">
        <v>73</v>
      </c>
      <c r="B78" s="161">
        <v>998</v>
      </c>
      <c r="C78" s="161">
        <v>77</v>
      </c>
      <c r="D78" s="139" t="s">
        <v>798</v>
      </c>
      <c r="E78" s="139" t="s">
        <v>953</v>
      </c>
      <c r="F78" s="212">
        <v>2.375</v>
      </c>
      <c r="G78" s="212">
        <v>2.6</v>
      </c>
      <c r="H78" s="148">
        <v>4.24</v>
      </c>
      <c r="I78" s="148">
        <v>17.670000000000002</v>
      </c>
      <c r="J78" s="148">
        <v>18.899999999999999</v>
      </c>
      <c r="K78" s="148">
        <v>47</v>
      </c>
      <c r="L78" s="148">
        <v>54.77</v>
      </c>
      <c r="M78" s="148">
        <v>70.489999999999995</v>
      </c>
      <c r="N78" s="148">
        <v>79.86</v>
      </c>
      <c r="O78" s="148">
        <v>89.22</v>
      </c>
      <c r="P78" s="139" t="s">
        <v>28</v>
      </c>
      <c r="Q78" s="139" t="s">
        <v>789</v>
      </c>
      <c r="R78" s="139" t="s">
        <v>836</v>
      </c>
      <c r="S78" s="139" t="s">
        <v>893</v>
      </c>
      <c r="T78" s="139" t="s">
        <v>376</v>
      </c>
      <c r="U78" s="139" t="s">
        <v>944</v>
      </c>
      <c r="V78" s="139" t="s">
        <v>28</v>
      </c>
      <c r="W78" s="212" t="s">
        <v>28</v>
      </c>
      <c r="X78" s="139" t="s">
        <v>925</v>
      </c>
      <c r="Y78" s="139" t="s">
        <v>28</v>
      </c>
      <c r="Z78" s="139" t="s">
        <v>28</v>
      </c>
      <c r="AA78" s="139" t="s">
        <v>28</v>
      </c>
      <c r="AB78" s="139" t="s">
        <v>773</v>
      </c>
      <c r="AC78" s="139" t="s">
        <v>773</v>
      </c>
      <c r="AD78" s="139" t="s">
        <v>773</v>
      </c>
      <c r="AE78" s="212">
        <v>2</v>
      </c>
      <c r="AF78" s="139" t="s">
        <v>404</v>
      </c>
      <c r="AG78" s="139" t="s">
        <v>796</v>
      </c>
      <c r="AH78" s="216">
        <v>5.25</v>
      </c>
      <c r="AI78" s="170">
        <v>0.20005000000000001</v>
      </c>
    </row>
    <row r="79" spans="1:35" x14ac:dyDescent="0.35">
      <c r="A79" s="147">
        <v>73</v>
      </c>
      <c r="B79" s="161">
        <v>999</v>
      </c>
      <c r="C79" s="161">
        <v>78</v>
      </c>
      <c r="D79" s="139" t="s">
        <v>798</v>
      </c>
      <c r="E79" s="139" t="s">
        <v>953</v>
      </c>
      <c r="F79" s="212">
        <v>2.375</v>
      </c>
      <c r="G79" s="212">
        <v>2.6</v>
      </c>
      <c r="H79" s="148">
        <v>4.24</v>
      </c>
      <c r="I79" s="148">
        <v>17.670000000000002</v>
      </c>
      <c r="J79" s="148">
        <v>18.899999999999999</v>
      </c>
      <c r="K79" s="148">
        <v>47</v>
      </c>
      <c r="L79" s="148">
        <v>54.77</v>
      </c>
      <c r="M79" s="148">
        <v>70.489999999999995</v>
      </c>
      <c r="N79" s="148">
        <v>79.86</v>
      </c>
      <c r="O79" s="148">
        <v>89.22</v>
      </c>
      <c r="P79" s="139" t="s">
        <v>28</v>
      </c>
      <c r="Q79" s="139" t="s">
        <v>789</v>
      </c>
      <c r="R79" s="139" t="s">
        <v>836</v>
      </c>
      <c r="S79" s="139" t="s">
        <v>893</v>
      </c>
      <c r="T79" s="139" t="s">
        <v>376</v>
      </c>
      <c r="U79" s="139" t="s">
        <v>944</v>
      </c>
      <c r="V79" s="139" t="s">
        <v>28</v>
      </c>
      <c r="W79" s="212" t="s">
        <v>28</v>
      </c>
      <c r="X79" s="139" t="s">
        <v>925</v>
      </c>
      <c r="Y79" s="139" t="s">
        <v>28</v>
      </c>
      <c r="Z79" s="139" t="s">
        <v>28</v>
      </c>
      <c r="AA79" s="139" t="s">
        <v>28</v>
      </c>
      <c r="AB79" s="139" t="s">
        <v>773</v>
      </c>
      <c r="AC79" s="139" t="s">
        <v>773</v>
      </c>
      <c r="AD79" s="139" t="s">
        <v>773</v>
      </c>
      <c r="AE79" s="212">
        <v>3</v>
      </c>
      <c r="AF79" s="139" t="s">
        <v>404</v>
      </c>
      <c r="AG79" s="139" t="s">
        <v>796</v>
      </c>
      <c r="AH79" s="216">
        <v>5.25</v>
      </c>
      <c r="AI79" s="170">
        <v>0.21096000000000001</v>
      </c>
    </row>
    <row r="80" spans="1:35" x14ac:dyDescent="0.35">
      <c r="A80" s="147">
        <v>73</v>
      </c>
      <c r="B80" s="161">
        <v>1000</v>
      </c>
      <c r="C80" s="161">
        <v>79</v>
      </c>
      <c r="D80" s="139" t="s">
        <v>798</v>
      </c>
      <c r="E80" s="139" t="s">
        <v>953</v>
      </c>
      <c r="F80" s="212">
        <v>2.375</v>
      </c>
      <c r="G80" s="212">
        <v>2.6</v>
      </c>
      <c r="H80" s="148">
        <v>4.24</v>
      </c>
      <c r="I80" s="148">
        <v>17.670000000000002</v>
      </c>
      <c r="J80" s="148">
        <v>18.899999999999999</v>
      </c>
      <c r="K80" s="148">
        <v>47</v>
      </c>
      <c r="L80" s="148">
        <v>54.77</v>
      </c>
      <c r="M80" s="148">
        <v>70.489999999999995</v>
      </c>
      <c r="N80" s="148">
        <v>79.86</v>
      </c>
      <c r="O80" s="148">
        <v>89.22</v>
      </c>
      <c r="P80" s="139" t="s">
        <v>28</v>
      </c>
      <c r="Q80" s="139" t="s">
        <v>789</v>
      </c>
      <c r="R80" s="139" t="s">
        <v>836</v>
      </c>
      <c r="S80" s="139" t="s">
        <v>893</v>
      </c>
      <c r="T80" s="139" t="s">
        <v>376</v>
      </c>
      <c r="U80" s="139" t="s">
        <v>944</v>
      </c>
      <c r="V80" s="139" t="s">
        <v>28</v>
      </c>
      <c r="W80" s="212" t="s">
        <v>28</v>
      </c>
      <c r="X80" s="139" t="s">
        <v>925</v>
      </c>
      <c r="Y80" s="139" t="s">
        <v>28</v>
      </c>
      <c r="Z80" s="139" t="s">
        <v>28</v>
      </c>
      <c r="AA80" s="139" t="s">
        <v>28</v>
      </c>
      <c r="AB80" s="139" t="s">
        <v>773</v>
      </c>
      <c r="AC80" s="139" t="s">
        <v>773</v>
      </c>
      <c r="AD80" s="139" t="s">
        <v>773</v>
      </c>
      <c r="AE80" s="212">
        <v>4</v>
      </c>
      <c r="AF80" s="139" t="s">
        <v>404</v>
      </c>
      <c r="AG80" s="139" t="s">
        <v>796</v>
      </c>
      <c r="AH80" s="216">
        <v>5.25</v>
      </c>
      <c r="AI80" s="170">
        <v>0.22750999999999999</v>
      </c>
    </row>
    <row r="81" spans="1:35" x14ac:dyDescent="0.35">
      <c r="A81" s="147">
        <v>73</v>
      </c>
      <c r="B81" s="161">
        <v>1001</v>
      </c>
      <c r="C81" s="161">
        <v>80</v>
      </c>
      <c r="D81" s="139" t="s">
        <v>798</v>
      </c>
      <c r="E81" s="139" t="s">
        <v>953</v>
      </c>
      <c r="F81" s="212">
        <v>2.375</v>
      </c>
      <c r="G81" s="212">
        <v>2.6</v>
      </c>
      <c r="H81" s="148">
        <v>4.24</v>
      </c>
      <c r="I81" s="148">
        <v>17.670000000000002</v>
      </c>
      <c r="J81" s="148">
        <v>18.899999999999999</v>
      </c>
      <c r="K81" s="148">
        <v>47</v>
      </c>
      <c r="L81" s="148">
        <v>54.77</v>
      </c>
      <c r="M81" s="148">
        <v>70.489999999999995</v>
      </c>
      <c r="N81" s="148">
        <v>79.86</v>
      </c>
      <c r="O81" s="148">
        <v>89.22</v>
      </c>
      <c r="P81" s="139" t="s">
        <v>28</v>
      </c>
      <c r="Q81" s="139" t="s">
        <v>789</v>
      </c>
      <c r="R81" s="139" t="s">
        <v>836</v>
      </c>
      <c r="S81" s="139" t="s">
        <v>893</v>
      </c>
      <c r="T81" s="139" t="s">
        <v>376</v>
      </c>
      <c r="U81" s="139" t="s">
        <v>944</v>
      </c>
      <c r="V81" s="139" t="s">
        <v>28</v>
      </c>
      <c r="W81" s="212" t="s">
        <v>28</v>
      </c>
      <c r="X81" s="139" t="s">
        <v>925</v>
      </c>
      <c r="Y81" s="139" t="s">
        <v>28</v>
      </c>
      <c r="Z81" s="139" t="s">
        <v>28</v>
      </c>
      <c r="AA81" s="139" t="s">
        <v>28</v>
      </c>
      <c r="AB81" s="139" t="s">
        <v>773</v>
      </c>
      <c r="AC81" s="139" t="s">
        <v>773</v>
      </c>
      <c r="AD81" s="139" t="s">
        <v>773</v>
      </c>
      <c r="AE81" s="212">
        <v>5</v>
      </c>
      <c r="AF81" s="139" t="s">
        <v>404</v>
      </c>
      <c r="AG81" s="139" t="s">
        <v>796</v>
      </c>
      <c r="AH81" s="216">
        <v>5.25</v>
      </c>
      <c r="AI81" s="170">
        <v>0.20804</v>
      </c>
    </row>
    <row r="82" spans="1:35" x14ac:dyDescent="0.35">
      <c r="A82" s="147">
        <v>73</v>
      </c>
      <c r="B82" s="161">
        <v>1002</v>
      </c>
      <c r="C82" s="161">
        <v>81</v>
      </c>
      <c r="D82" s="139" t="s">
        <v>798</v>
      </c>
      <c r="E82" s="139" t="s">
        <v>953</v>
      </c>
      <c r="F82" s="212">
        <v>2.375</v>
      </c>
      <c r="G82" s="212">
        <v>2.6</v>
      </c>
      <c r="H82" s="148">
        <v>4.24</v>
      </c>
      <c r="I82" s="148">
        <v>17.670000000000002</v>
      </c>
      <c r="J82" s="148">
        <v>18.899999999999999</v>
      </c>
      <c r="K82" s="148">
        <v>47</v>
      </c>
      <c r="L82" s="148">
        <v>54.77</v>
      </c>
      <c r="M82" s="148">
        <v>70.489999999999995</v>
      </c>
      <c r="N82" s="148">
        <v>79.86</v>
      </c>
      <c r="O82" s="148">
        <v>89.22</v>
      </c>
      <c r="P82" s="139" t="s">
        <v>28</v>
      </c>
      <c r="Q82" s="139" t="s">
        <v>789</v>
      </c>
      <c r="R82" s="139" t="s">
        <v>836</v>
      </c>
      <c r="S82" s="139" t="s">
        <v>893</v>
      </c>
      <c r="T82" s="139" t="s">
        <v>376</v>
      </c>
      <c r="U82" s="139" t="s">
        <v>944</v>
      </c>
      <c r="V82" s="139" t="s">
        <v>28</v>
      </c>
      <c r="W82" s="212" t="s">
        <v>28</v>
      </c>
      <c r="X82" s="139" t="s">
        <v>925</v>
      </c>
      <c r="Y82" s="139" t="s">
        <v>28</v>
      </c>
      <c r="Z82" s="139" t="s">
        <v>28</v>
      </c>
      <c r="AA82" s="139" t="s">
        <v>28</v>
      </c>
      <c r="AB82" s="139" t="s">
        <v>773</v>
      </c>
      <c r="AC82" s="139" t="s">
        <v>773</v>
      </c>
      <c r="AD82" s="139" t="s">
        <v>773</v>
      </c>
      <c r="AE82" s="212">
        <v>6</v>
      </c>
      <c r="AF82" s="139" t="s">
        <v>404</v>
      </c>
      <c r="AG82" s="139" t="s">
        <v>796</v>
      </c>
      <c r="AH82" s="216">
        <v>5.25</v>
      </c>
      <c r="AI82" s="170">
        <v>0.19722999999999999</v>
      </c>
    </row>
    <row r="83" spans="1:35" x14ac:dyDescent="0.35">
      <c r="A83" s="147">
        <v>73</v>
      </c>
      <c r="B83" s="161">
        <v>1018</v>
      </c>
      <c r="C83" s="161">
        <v>82</v>
      </c>
      <c r="D83" s="139" t="s">
        <v>798</v>
      </c>
      <c r="E83" s="139" t="s">
        <v>953</v>
      </c>
      <c r="F83" s="212">
        <v>2.375</v>
      </c>
      <c r="G83" s="212">
        <v>2.6</v>
      </c>
      <c r="H83" s="148">
        <v>4.24</v>
      </c>
      <c r="I83" s="148">
        <v>17.670000000000002</v>
      </c>
      <c r="J83" s="148">
        <v>18.899999999999999</v>
      </c>
      <c r="K83" s="148">
        <v>47</v>
      </c>
      <c r="L83" s="148">
        <v>54.77</v>
      </c>
      <c r="M83" s="148">
        <v>70.489999999999995</v>
      </c>
      <c r="N83" s="148">
        <v>79.86</v>
      </c>
      <c r="O83" s="148">
        <v>89.22</v>
      </c>
      <c r="P83" s="139" t="s">
        <v>28</v>
      </c>
      <c r="Q83" s="139" t="s">
        <v>789</v>
      </c>
      <c r="R83" s="139" t="s">
        <v>836</v>
      </c>
      <c r="S83" s="139" t="s">
        <v>893</v>
      </c>
      <c r="T83" s="139" t="s">
        <v>376</v>
      </c>
      <c r="U83" s="139" t="s">
        <v>372</v>
      </c>
      <c r="V83" s="139" t="s">
        <v>28</v>
      </c>
      <c r="W83" s="212" t="s">
        <v>28</v>
      </c>
      <c r="X83" s="139" t="s">
        <v>925</v>
      </c>
      <c r="Y83" s="139" t="s">
        <v>28</v>
      </c>
      <c r="Z83" s="139" t="s">
        <v>28</v>
      </c>
      <c r="AA83" s="139" t="s">
        <v>28</v>
      </c>
      <c r="AB83" s="139" t="s">
        <v>773</v>
      </c>
      <c r="AC83" s="139" t="s">
        <v>773</v>
      </c>
      <c r="AD83" s="139" t="s">
        <v>773</v>
      </c>
      <c r="AE83" s="212">
        <v>2</v>
      </c>
      <c r="AF83" s="139" t="s">
        <v>404</v>
      </c>
      <c r="AG83" s="139" t="s">
        <v>796</v>
      </c>
      <c r="AH83" s="216">
        <v>5.25</v>
      </c>
      <c r="AI83" s="170">
        <v>0.19971</v>
      </c>
    </row>
    <row r="84" spans="1:35" x14ac:dyDescent="0.35">
      <c r="A84" s="147">
        <v>73</v>
      </c>
      <c r="B84" s="161">
        <v>1019</v>
      </c>
      <c r="C84" s="161">
        <v>83</v>
      </c>
      <c r="D84" s="139" t="s">
        <v>798</v>
      </c>
      <c r="E84" s="139" t="s">
        <v>953</v>
      </c>
      <c r="F84" s="212">
        <v>2.375</v>
      </c>
      <c r="G84" s="212">
        <v>2.6</v>
      </c>
      <c r="H84" s="148">
        <v>4.24</v>
      </c>
      <c r="I84" s="148">
        <v>17.670000000000002</v>
      </c>
      <c r="J84" s="148">
        <v>18.899999999999999</v>
      </c>
      <c r="K84" s="148">
        <v>47</v>
      </c>
      <c r="L84" s="148">
        <v>54.77</v>
      </c>
      <c r="M84" s="148">
        <v>70.489999999999995</v>
      </c>
      <c r="N84" s="148">
        <v>79.86</v>
      </c>
      <c r="O84" s="148">
        <v>89.22</v>
      </c>
      <c r="P84" s="139" t="s">
        <v>28</v>
      </c>
      <c r="Q84" s="139" t="s">
        <v>789</v>
      </c>
      <c r="R84" s="139" t="s">
        <v>836</v>
      </c>
      <c r="S84" s="139" t="s">
        <v>893</v>
      </c>
      <c r="T84" s="139" t="s">
        <v>376</v>
      </c>
      <c r="U84" s="139" t="s">
        <v>372</v>
      </c>
      <c r="V84" s="139" t="s">
        <v>28</v>
      </c>
      <c r="W84" s="212" t="s">
        <v>28</v>
      </c>
      <c r="X84" s="139" t="s">
        <v>925</v>
      </c>
      <c r="Y84" s="139" t="s">
        <v>28</v>
      </c>
      <c r="Z84" s="139" t="s">
        <v>28</v>
      </c>
      <c r="AA84" s="139" t="s">
        <v>28</v>
      </c>
      <c r="AB84" s="139" t="s">
        <v>773</v>
      </c>
      <c r="AC84" s="139" t="s">
        <v>773</v>
      </c>
      <c r="AD84" s="139" t="s">
        <v>773</v>
      </c>
      <c r="AE84" s="212">
        <v>3</v>
      </c>
      <c r="AF84" s="139" t="s">
        <v>404</v>
      </c>
      <c r="AG84" s="139" t="s">
        <v>796</v>
      </c>
      <c r="AH84" s="216">
        <v>5.25</v>
      </c>
      <c r="AI84" s="170">
        <v>0.23156000000000002</v>
      </c>
    </row>
    <row r="85" spans="1:35" x14ac:dyDescent="0.35">
      <c r="A85" s="147">
        <v>73</v>
      </c>
      <c r="B85" s="161">
        <v>1020</v>
      </c>
      <c r="C85" s="161">
        <v>84</v>
      </c>
      <c r="D85" s="139" t="s">
        <v>798</v>
      </c>
      <c r="E85" s="139" t="s">
        <v>953</v>
      </c>
      <c r="F85" s="212">
        <v>2.375</v>
      </c>
      <c r="G85" s="212">
        <v>2.6</v>
      </c>
      <c r="H85" s="148">
        <v>4.24</v>
      </c>
      <c r="I85" s="148">
        <v>17.670000000000002</v>
      </c>
      <c r="J85" s="148">
        <v>18.899999999999999</v>
      </c>
      <c r="K85" s="148">
        <v>47</v>
      </c>
      <c r="L85" s="148">
        <v>54.77</v>
      </c>
      <c r="M85" s="148">
        <v>70.489999999999995</v>
      </c>
      <c r="N85" s="148">
        <v>79.86</v>
      </c>
      <c r="O85" s="148">
        <v>89.22</v>
      </c>
      <c r="P85" s="139" t="s">
        <v>28</v>
      </c>
      <c r="Q85" s="139" t="s">
        <v>789</v>
      </c>
      <c r="R85" s="139" t="s">
        <v>836</v>
      </c>
      <c r="S85" s="139" t="s">
        <v>893</v>
      </c>
      <c r="T85" s="139" t="s">
        <v>376</v>
      </c>
      <c r="U85" s="139" t="s">
        <v>372</v>
      </c>
      <c r="V85" s="139" t="s">
        <v>28</v>
      </c>
      <c r="W85" s="212" t="s">
        <v>28</v>
      </c>
      <c r="X85" s="139" t="s">
        <v>925</v>
      </c>
      <c r="Y85" s="139" t="s">
        <v>28</v>
      </c>
      <c r="Z85" s="139" t="s">
        <v>28</v>
      </c>
      <c r="AA85" s="139" t="s">
        <v>28</v>
      </c>
      <c r="AB85" s="139" t="s">
        <v>773</v>
      </c>
      <c r="AC85" s="139" t="s">
        <v>773</v>
      </c>
      <c r="AD85" s="139" t="s">
        <v>773</v>
      </c>
      <c r="AE85" s="212">
        <v>4</v>
      </c>
      <c r="AF85" s="139" t="s">
        <v>404</v>
      </c>
      <c r="AG85" s="139" t="s">
        <v>796</v>
      </c>
      <c r="AH85" s="216">
        <v>5.25</v>
      </c>
      <c r="AI85" s="170">
        <v>0.21174999999999999</v>
      </c>
    </row>
    <row r="86" spans="1:35" x14ac:dyDescent="0.35">
      <c r="A86" s="147">
        <v>73</v>
      </c>
      <c r="B86" s="161">
        <v>1021</v>
      </c>
      <c r="C86" s="161">
        <v>85</v>
      </c>
      <c r="D86" s="139" t="s">
        <v>798</v>
      </c>
      <c r="E86" s="139" t="s">
        <v>953</v>
      </c>
      <c r="F86" s="212">
        <v>2.375</v>
      </c>
      <c r="G86" s="212">
        <v>2.6</v>
      </c>
      <c r="H86" s="148">
        <v>4.24</v>
      </c>
      <c r="I86" s="148">
        <v>17.670000000000002</v>
      </c>
      <c r="J86" s="148">
        <v>18.899999999999999</v>
      </c>
      <c r="K86" s="148">
        <v>47</v>
      </c>
      <c r="L86" s="148">
        <v>54.77</v>
      </c>
      <c r="M86" s="148">
        <v>70.489999999999995</v>
      </c>
      <c r="N86" s="148">
        <v>79.86</v>
      </c>
      <c r="O86" s="148">
        <v>89.22</v>
      </c>
      <c r="P86" s="139" t="s">
        <v>28</v>
      </c>
      <c r="Q86" s="139" t="s">
        <v>789</v>
      </c>
      <c r="R86" s="139" t="s">
        <v>836</v>
      </c>
      <c r="S86" s="139" t="s">
        <v>893</v>
      </c>
      <c r="T86" s="139" t="s">
        <v>376</v>
      </c>
      <c r="U86" s="139" t="s">
        <v>372</v>
      </c>
      <c r="V86" s="139" t="s">
        <v>28</v>
      </c>
      <c r="W86" s="212" t="s">
        <v>28</v>
      </c>
      <c r="X86" s="139" t="s">
        <v>925</v>
      </c>
      <c r="Y86" s="139" t="s">
        <v>28</v>
      </c>
      <c r="Z86" s="139" t="s">
        <v>28</v>
      </c>
      <c r="AA86" s="139" t="s">
        <v>28</v>
      </c>
      <c r="AB86" s="139" t="s">
        <v>773</v>
      </c>
      <c r="AC86" s="139" t="s">
        <v>773</v>
      </c>
      <c r="AD86" s="139" t="s">
        <v>773</v>
      </c>
      <c r="AE86" s="212">
        <v>5</v>
      </c>
      <c r="AF86" s="139" t="s">
        <v>404</v>
      </c>
      <c r="AG86" s="139" t="s">
        <v>796</v>
      </c>
      <c r="AH86" s="216">
        <v>5.25</v>
      </c>
      <c r="AI86" s="170">
        <v>0.21580000000000002</v>
      </c>
    </row>
    <row r="87" spans="1:35" x14ac:dyDescent="0.35">
      <c r="A87" s="147">
        <v>73</v>
      </c>
      <c r="B87" s="161">
        <v>1022</v>
      </c>
      <c r="C87" s="161">
        <v>86</v>
      </c>
      <c r="D87" s="139" t="s">
        <v>798</v>
      </c>
      <c r="E87" s="139" t="s">
        <v>953</v>
      </c>
      <c r="F87" s="212">
        <v>2.375</v>
      </c>
      <c r="G87" s="212">
        <v>2.6</v>
      </c>
      <c r="H87" s="148">
        <v>4.24</v>
      </c>
      <c r="I87" s="148">
        <v>17.670000000000002</v>
      </c>
      <c r="J87" s="148">
        <v>18.899999999999999</v>
      </c>
      <c r="K87" s="148">
        <v>47</v>
      </c>
      <c r="L87" s="148">
        <v>54.77</v>
      </c>
      <c r="M87" s="148">
        <v>70.489999999999995</v>
      </c>
      <c r="N87" s="148">
        <v>79.86</v>
      </c>
      <c r="O87" s="148">
        <v>89.22</v>
      </c>
      <c r="P87" s="139" t="s">
        <v>28</v>
      </c>
      <c r="Q87" s="139" t="s">
        <v>789</v>
      </c>
      <c r="R87" s="139" t="s">
        <v>836</v>
      </c>
      <c r="S87" s="139" t="s">
        <v>893</v>
      </c>
      <c r="T87" s="139" t="s">
        <v>376</v>
      </c>
      <c r="U87" s="139" t="s">
        <v>372</v>
      </c>
      <c r="V87" s="139" t="s">
        <v>28</v>
      </c>
      <c r="W87" s="212" t="s">
        <v>28</v>
      </c>
      <c r="X87" s="139" t="s">
        <v>925</v>
      </c>
      <c r="Y87" s="139" t="s">
        <v>28</v>
      </c>
      <c r="Z87" s="139" t="s">
        <v>28</v>
      </c>
      <c r="AA87" s="139" t="s">
        <v>28</v>
      </c>
      <c r="AB87" s="139" t="s">
        <v>773</v>
      </c>
      <c r="AC87" s="139" t="s">
        <v>773</v>
      </c>
      <c r="AD87" s="139" t="s">
        <v>773</v>
      </c>
      <c r="AE87" s="212">
        <v>6</v>
      </c>
      <c r="AF87" s="139" t="s">
        <v>404</v>
      </c>
      <c r="AG87" s="139" t="s">
        <v>796</v>
      </c>
      <c r="AH87" s="216">
        <v>5.25</v>
      </c>
      <c r="AI87" s="170">
        <v>0.20129</v>
      </c>
    </row>
    <row r="88" spans="1:35" ht="15" thickBot="1" x14ac:dyDescent="0.4">
      <c r="A88" s="152">
        <v>73</v>
      </c>
      <c r="B88" s="161">
        <v>1027</v>
      </c>
      <c r="C88" s="161">
        <v>87</v>
      </c>
      <c r="D88" s="139" t="s">
        <v>773</v>
      </c>
      <c r="E88" s="139" t="s">
        <v>953</v>
      </c>
      <c r="F88" s="212">
        <v>2.375</v>
      </c>
      <c r="G88" s="212">
        <v>2.6</v>
      </c>
      <c r="H88" s="148">
        <v>4.24</v>
      </c>
      <c r="I88" s="148">
        <v>17.670000000000002</v>
      </c>
      <c r="J88" s="148">
        <v>18.899999999999999</v>
      </c>
      <c r="K88" s="148">
        <v>47</v>
      </c>
      <c r="L88" s="148">
        <v>54.77</v>
      </c>
      <c r="M88" s="148">
        <v>70.489999999999995</v>
      </c>
      <c r="N88" s="148">
        <v>79.86</v>
      </c>
      <c r="O88" s="148">
        <v>89.22</v>
      </c>
      <c r="P88" s="139" t="s">
        <v>28</v>
      </c>
      <c r="Q88" s="139" t="s">
        <v>789</v>
      </c>
      <c r="R88" s="139" t="s">
        <v>836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2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773</v>
      </c>
      <c r="AC88" s="139" t="s">
        <v>773</v>
      </c>
      <c r="AD88" s="139" t="s">
        <v>773</v>
      </c>
      <c r="AE88" s="212" t="s">
        <v>934</v>
      </c>
      <c r="AF88" s="139" t="s">
        <v>404</v>
      </c>
      <c r="AG88" s="139" t="s">
        <v>796</v>
      </c>
      <c r="AH88" s="216">
        <v>5.25</v>
      </c>
      <c r="AI88" s="170">
        <v>0.19402000000000003</v>
      </c>
    </row>
    <row r="89" spans="1:35" x14ac:dyDescent="0.35">
      <c r="A89" s="147">
        <v>82</v>
      </c>
      <c r="B89" s="161">
        <v>1099</v>
      </c>
      <c r="C89" s="161">
        <v>88</v>
      </c>
      <c r="D89" s="139" t="s">
        <v>798</v>
      </c>
      <c r="E89" s="139" t="s">
        <v>938</v>
      </c>
      <c r="F89" s="212">
        <v>0.39</v>
      </c>
      <c r="G89" s="212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2" t="s">
        <v>28</v>
      </c>
      <c r="X89" s="139" t="s">
        <v>925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212">
        <v>4</v>
      </c>
      <c r="AF89" s="139" t="s">
        <v>404</v>
      </c>
      <c r="AG89" s="139" t="s">
        <v>796</v>
      </c>
      <c r="AH89" s="216">
        <v>4.25</v>
      </c>
      <c r="AI89" s="170">
        <v>1.29</v>
      </c>
    </row>
    <row r="90" spans="1:35" x14ac:dyDescent="0.35">
      <c r="A90" s="147">
        <v>82</v>
      </c>
      <c r="B90" s="161">
        <v>1100</v>
      </c>
      <c r="C90" s="161">
        <v>89</v>
      </c>
      <c r="D90" s="139" t="s">
        <v>798</v>
      </c>
      <c r="E90" s="139" t="s">
        <v>938</v>
      </c>
      <c r="F90" s="212">
        <v>0.39</v>
      </c>
      <c r="G90" s="212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20</v>
      </c>
      <c r="T90" s="139" t="s">
        <v>376</v>
      </c>
      <c r="U90" s="139" t="s">
        <v>944</v>
      </c>
      <c r="V90" s="139" t="s">
        <v>381</v>
      </c>
      <c r="W90" s="212" t="s">
        <v>28</v>
      </c>
      <c r="X90" s="139" t="s">
        <v>925</v>
      </c>
      <c r="Y90" s="139">
        <v>60</v>
      </c>
      <c r="Z90" s="139">
        <v>165</v>
      </c>
      <c r="AA90" s="139">
        <v>2</v>
      </c>
      <c r="AB90" s="139" t="s">
        <v>773</v>
      </c>
      <c r="AC90" s="139" t="s">
        <v>773</v>
      </c>
      <c r="AD90" s="139" t="s">
        <v>773</v>
      </c>
      <c r="AE90" s="212">
        <v>5</v>
      </c>
      <c r="AF90" s="139" t="s">
        <v>404</v>
      </c>
      <c r="AG90" s="139" t="s">
        <v>796</v>
      </c>
      <c r="AH90" s="216">
        <v>4.25</v>
      </c>
      <c r="AI90" s="170">
        <v>1.34</v>
      </c>
    </row>
    <row r="91" spans="1:35" x14ac:dyDescent="0.35">
      <c r="A91" s="147">
        <v>82</v>
      </c>
      <c r="B91" s="161">
        <v>1101</v>
      </c>
      <c r="C91" s="161">
        <v>90</v>
      </c>
      <c r="D91" s="139" t="s">
        <v>798</v>
      </c>
      <c r="E91" s="139" t="s">
        <v>938</v>
      </c>
      <c r="F91" s="212">
        <v>0.39</v>
      </c>
      <c r="G91" s="212">
        <v>2.74</v>
      </c>
      <c r="H91" s="139" t="s">
        <v>28</v>
      </c>
      <c r="I91" s="139" t="s">
        <v>28</v>
      </c>
      <c r="J91" s="148">
        <v>10.07</v>
      </c>
      <c r="K91" s="148">
        <v>41.94</v>
      </c>
      <c r="L91" s="148">
        <v>64.650000000000006</v>
      </c>
      <c r="M91" s="148">
        <v>89.93</v>
      </c>
      <c r="N91" s="148">
        <v>96.15</v>
      </c>
      <c r="O91" s="148">
        <v>100</v>
      </c>
      <c r="P91" s="139" t="s">
        <v>28</v>
      </c>
      <c r="Q91" s="139" t="s">
        <v>836</v>
      </c>
      <c r="R91" s="139" t="s">
        <v>836</v>
      </c>
      <c r="S91" s="139" t="s">
        <v>20</v>
      </c>
      <c r="T91" s="139" t="s">
        <v>376</v>
      </c>
      <c r="U91" s="139" t="s">
        <v>944</v>
      </c>
      <c r="V91" s="139" t="s">
        <v>381</v>
      </c>
      <c r="W91" s="212" t="s">
        <v>28</v>
      </c>
      <c r="X91" s="139" t="s">
        <v>925</v>
      </c>
      <c r="Y91" s="139">
        <v>60</v>
      </c>
      <c r="Z91" s="139">
        <v>165</v>
      </c>
      <c r="AA91" s="139">
        <v>2</v>
      </c>
      <c r="AB91" s="139" t="s">
        <v>773</v>
      </c>
      <c r="AC91" s="139" t="s">
        <v>773</v>
      </c>
      <c r="AD91" s="139" t="s">
        <v>773</v>
      </c>
      <c r="AE91" s="212">
        <v>6</v>
      </c>
      <c r="AF91" s="139" t="s">
        <v>404</v>
      </c>
      <c r="AG91" s="139" t="s">
        <v>796</v>
      </c>
      <c r="AH91" s="216">
        <v>4.25</v>
      </c>
      <c r="AI91" s="170">
        <v>1.51</v>
      </c>
    </row>
    <row r="92" spans="1:35" ht="15" thickBot="1" x14ac:dyDescent="0.4">
      <c r="A92" s="151">
        <v>82</v>
      </c>
      <c r="B92" s="161">
        <v>1106</v>
      </c>
      <c r="C92" s="161">
        <v>91</v>
      </c>
      <c r="D92" s="139" t="s">
        <v>773</v>
      </c>
      <c r="E92" s="139" t="s">
        <v>938</v>
      </c>
      <c r="F92" s="212">
        <v>0.39</v>
      </c>
      <c r="G92" s="212">
        <v>2.74</v>
      </c>
      <c r="H92" s="139" t="s">
        <v>28</v>
      </c>
      <c r="I92" s="139" t="s">
        <v>28</v>
      </c>
      <c r="J92" s="148">
        <v>10.07</v>
      </c>
      <c r="K92" s="148">
        <v>41.94</v>
      </c>
      <c r="L92" s="148">
        <v>64.650000000000006</v>
      </c>
      <c r="M92" s="148">
        <v>89.93</v>
      </c>
      <c r="N92" s="148">
        <v>96.15</v>
      </c>
      <c r="O92" s="148">
        <v>100</v>
      </c>
      <c r="P92" s="139" t="s">
        <v>28</v>
      </c>
      <c r="Q92" s="139" t="s">
        <v>836</v>
      </c>
      <c r="R92" s="139" t="s">
        <v>836</v>
      </c>
      <c r="S92" s="139" t="s">
        <v>934</v>
      </c>
      <c r="T92" s="139" t="s">
        <v>934</v>
      </c>
      <c r="U92" s="139" t="s">
        <v>934</v>
      </c>
      <c r="V92" s="139" t="s">
        <v>934</v>
      </c>
      <c r="W92" s="212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212" t="s">
        <v>934</v>
      </c>
      <c r="AF92" s="139" t="s">
        <v>404</v>
      </c>
      <c r="AG92" s="139" t="s">
        <v>796</v>
      </c>
      <c r="AH92" s="216">
        <v>4.25</v>
      </c>
      <c r="AI92" s="170">
        <v>1.22</v>
      </c>
    </row>
    <row r="93" spans="1:35" x14ac:dyDescent="0.35">
      <c r="A93" s="142">
        <v>85</v>
      </c>
      <c r="B93" s="161">
        <v>1108</v>
      </c>
      <c r="C93" s="161">
        <v>92</v>
      </c>
      <c r="D93" s="139" t="s">
        <v>798</v>
      </c>
      <c r="E93" s="139" t="s">
        <v>28</v>
      </c>
      <c r="F93" s="212">
        <v>0.1</v>
      </c>
      <c r="G93" s="212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2">
        <v>2.36</v>
      </c>
      <c r="X93" s="139" t="s">
        <v>925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212">
        <v>2</v>
      </c>
      <c r="AF93" s="139" t="s">
        <v>404</v>
      </c>
      <c r="AG93" s="139" t="s">
        <v>796</v>
      </c>
      <c r="AH93" s="216" t="s">
        <v>28</v>
      </c>
      <c r="AI93" s="170">
        <v>0.72330000000000005</v>
      </c>
    </row>
    <row r="94" spans="1:35" x14ac:dyDescent="0.35">
      <c r="A94" s="147">
        <v>85</v>
      </c>
      <c r="B94" s="161">
        <v>1109</v>
      </c>
      <c r="C94" s="161">
        <v>93</v>
      </c>
      <c r="D94" s="139" t="s">
        <v>798</v>
      </c>
      <c r="E94" s="139" t="s">
        <v>28</v>
      </c>
      <c r="F94" s="212">
        <v>0.1</v>
      </c>
      <c r="G94" s="212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2">
        <v>2.36</v>
      </c>
      <c r="X94" s="139" t="s">
        <v>925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212">
        <v>4</v>
      </c>
      <c r="AF94" s="139" t="s">
        <v>404</v>
      </c>
      <c r="AG94" s="139" t="s">
        <v>796</v>
      </c>
      <c r="AH94" s="216" t="s">
        <v>28</v>
      </c>
      <c r="AI94" s="170">
        <v>0.78</v>
      </c>
    </row>
    <row r="95" spans="1:35" x14ac:dyDescent="0.35">
      <c r="A95" s="147">
        <v>85</v>
      </c>
      <c r="B95" s="161">
        <v>1110</v>
      </c>
      <c r="C95" s="161">
        <v>94</v>
      </c>
      <c r="D95" s="139" t="s">
        <v>798</v>
      </c>
      <c r="E95" s="139" t="s">
        <v>28</v>
      </c>
      <c r="F95" s="212">
        <v>0.1</v>
      </c>
      <c r="G95" s="212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2">
        <v>2.36</v>
      </c>
      <c r="X95" s="139" t="s">
        <v>925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212">
        <v>6</v>
      </c>
      <c r="AF95" s="139" t="s">
        <v>404</v>
      </c>
      <c r="AG95" s="139" t="s">
        <v>796</v>
      </c>
      <c r="AH95" s="216" t="s">
        <v>28</v>
      </c>
      <c r="AI95" s="170">
        <v>0.89</v>
      </c>
    </row>
    <row r="96" spans="1:35" x14ac:dyDescent="0.35">
      <c r="A96" s="147">
        <v>85</v>
      </c>
      <c r="B96" s="161">
        <v>1111</v>
      </c>
      <c r="C96" s="161">
        <v>95</v>
      </c>
      <c r="D96" s="139" t="s">
        <v>798</v>
      </c>
      <c r="E96" s="139" t="s">
        <v>28</v>
      </c>
      <c r="F96" s="212">
        <v>0.1</v>
      </c>
      <c r="G96" s="212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2">
        <v>2.36</v>
      </c>
      <c r="X96" s="139" t="s">
        <v>925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212">
        <v>8</v>
      </c>
      <c r="AF96" s="139" t="s">
        <v>404</v>
      </c>
      <c r="AG96" s="139" t="s">
        <v>796</v>
      </c>
      <c r="AH96" s="216" t="s">
        <v>28</v>
      </c>
      <c r="AI96" s="170">
        <v>0.88</v>
      </c>
    </row>
    <row r="97" spans="1:35" x14ac:dyDescent="0.35">
      <c r="A97" s="147">
        <v>85</v>
      </c>
      <c r="B97" s="161">
        <v>1112</v>
      </c>
      <c r="C97" s="161">
        <v>96</v>
      </c>
      <c r="D97" s="139" t="s">
        <v>798</v>
      </c>
      <c r="E97" s="139" t="s">
        <v>28</v>
      </c>
      <c r="F97" s="212">
        <v>0.1</v>
      </c>
      <c r="G97" s="212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2">
        <v>2.36</v>
      </c>
      <c r="X97" s="139" t="s">
        <v>925</v>
      </c>
      <c r="Y97" s="139" t="s">
        <v>28</v>
      </c>
      <c r="Z97" s="139">
        <v>160</v>
      </c>
      <c r="AA97" s="139" t="s">
        <v>28</v>
      </c>
      <c r="AB97" s="139" t="s">
        <v>773</v>
      </c>
      <c r="AC97" s="139" t="s">
        <v>773</v>
      </c>
      <c r="AD97" s="139" t="s">
        <v>773</v>
      </c>
      <c r="AE97" s="212">
        <v>10</v>
      </c>
      <c r="AF97" s="139" t="s">
        <v>404</v>
      </c>
      <c r="AG97" s="139" t="s">
        <v>796</v>
      </c>
      <c r="AH97" s="216" t="s">
        <v>28</v>
      </c>
      <c r="AI97" s="170">
        <v>0.79</v>
      </c>
    </row>
    <row r="98" spans="1:35" x14ac:dyDescent="0.35">
      <c r="A98" s="147">
        <v>85</v>
      </c>
      <c r="B98" s="161">
        <v>1113</v>
      </c>
      <c r="C98" s="161">
        <v>97</v>
      </c>
      <c r="D98" s="139" t="s">
        <v>798</v>
      </c>
      <c r="E98" s="139" t="s">
        <v>28</v>
      </c>
      <c r="F98" s="212">
        <v>0.1</v>
      </c>
      <c r="G98" s="212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2">
        <v>2.36</v>
      </c>
      <c r="X98" s="139" t="s">
        <v>925</v>
      </c>
      <c r="Y98" s="139" t="s">
        <v>28</v>
      </c>
      <c r="Z98" s="139">
        <v>160</v>
      </c>
      <c r="AA98" s="139" t="s">
        <v>28</v>
      </c>
      <c r="AB98" s="139" t="s">
        <v>773</v>
      </c>
      <c r="AC98" s="139" t="s">
        <v>773</v>
      </c>
      <c r="AD98" s="139" t="s">
        <v>773</v>
      </c>
      <c r="AE98" s="212">
        <v>12</v>
      </c>
      <c r="AF98" s="139" t="s">
        <v>404</v>
      </c>
      <c r="AG98" s="139" t="s">
        <v>796</v>
      </c>
      <c r="AH98" s="216" t="s">
        <v>28</v>
      </c>
      <c r="AI98" s="170">
        <v>0.74</v>
      </c>
    </row>
    <row r="99" spans="1:35" x14ac:dyDescent="0.35">
      <c r="A99" s="147">
        <v>85</v>
      </c>
      <c r="B99" s="161">
        <v>1114</v>
      </c>
      <c r="C99" s="161">
        <v>98</v>
      </c>
      <c r="D99" s="139" t="s">
        <v>798</v>
      </c>
      <c r="E99" s="139" t="s">
        <v>28</v>
      </c>
      <c r="F99" s="212">
        <v>0.1</v>
      </c>
      <c r="G99" s="212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2">
        <v>2.36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2">
        <v>2</v>
      </c>
      <c r="AF99" s="139" t="s">
        <v>404</v>
      </c>
      <c r="AG99" s="139" t="s">
        <v>796</v>
      </c>
      <c r="AH99" s="216" t="s">
        <v>28</v>
      </c>
      <c r="AI99" s="170">
        <v>0.90149999999999997</v>
      </c>
    </row>
    <row r="100" spans="1:35" x14ac:dyDescent="0.35">
      <c r="A100" s="147">
        <v>85</v>
      </c>
      <c r="B100" s="161">
        <v>1115</v>
      </c>
      <c r="C100" s="161">
        <v>99</v>
      </c>
      <c r="D100" s="139" t="s">
        <v>798</v>
      </c>
      <c r="E100" s="139" t="s">
        <v>28</v>
      </c>
      <c r="F100" s="212">
        <v>0.1</v>
      </c>
      <c r="G100" s="212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2">
        <v>2.36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2">
        <v>4</v>
      </c>
      <c r="AF100" s="139" t="s">
        <v>404</v>
      </c>
      <c r="AG100" s="139" t="s">
        <v>796</v>
      </c>
      <c r="AH100" s="216" t="s">
        <v>28</v>
      </c>
      <c r="AI100" s="170">
        <v>0.94</v>
      </c>
    </row>
    <row r="101" spans="1:35" x14ac:dyDescent="0.35">
      <c r="A101" s="147">
        <v>85</v>
      </c>
      <c r="B101" s="161">
        <v>1116</v>
      </c>
      <c r="C101" s="161">
        <v>100</v>
      </c>
      <c r="D101" s="139" t="s">
        <v>798</v>
      </c>
      <c r="E101" s="139" t="s">
        <v>28</v>
      </c>
      <c r="F101" s="212">
        <v>0.1</v>
      </c>
      <c r="G101" s="212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2">
        <v>2.36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2">
        <v>6</v>
      </c>
      <c r="AF101" s="139" t="s">
        <v>404</v>
      </c>
      <c r="AG101" s="139" t="s">
        <v>796</v>
      </c>
      <c r="AH101" s="216" t="s">
        <v>28</v>
      </c>
      <c r="AI101" s="170">
        <v>1</v>
      </c>
    </row>
    <row r="102" spans="1:35" x14ac:dyDescent="0.35">
      <c r="A102" s="147">
        <v>85</v>
      </c>
      <c r="B102" s="232">
        <v>1117</v>
      </c>
      <c r="C102" s="161">
        <v>101</v>
      </c>
      <c r="D102" s="139" t="s">
        <v>798</v>
      </c>
      <c r="E102" s="139" t="s">
        <v>28</v>
      </c>
      <c r="F102" s="212">
        <v>0.1</v>
      </c>
      <c r="G102" s="212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2">
        <v>2.36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2">
        <v>8</v>
      </c>
      <c r="AF102" s="139" t="s">
        <v>404</v>
      </c>
      <c r="AG102" s="139" t="s">
        <v>796</v>
      </c>
      <c r="AH102" s="216" t="s">
        <v>28</v>
      </c>
      <c r="AI102" s="170">
        <v>1.0900000000000001</v>
      </c>
    </row>
    <row r="103" spans="1:35" x14ac:dyDescent="0.35">
      <c r="A103" s="147">
        <v>85</v>
      </c>
      <c r="B103" s="161">
        <v>1118</v>
      </c>
      <c r="C103" s="161">
        <v>102</v>
      </c>
      <c r="D103" s="139" t="s">
        <v>798</v>
      </c>
      <c r="E103" s="139" t="s">
        <v>28</v>
      </c>
      <c r="F103" s="212">
        <v>0.1</v>
      </c>
      <c r="G103" s="212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2">
        <v>2.36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2">
        <v>10</v>
      </c>
      <c r="AF103" s="139" t="s">
        <v>404</v>
      </c>
      <c r="AG103" s="139" t="s">
        <v>796</v>
      </c>
      <c r="AH103" s="216" t="s">
        <v>28</v>
      </c>
      <c r="AI103" s="170">
        <v>0.99</v>
      </c>
    </row>
    <row r="104" spans="1:35" x14ac:dyDescent="0.35">
      <c r="A104" s="147">
        <v>85</v>
      </c>
      <c r="B104" s="161">
        <v>1119</v>
      </c>
      <c r="C104" s="161">
        <v>103</v>
      </c>
      <c r="D104" s="139" t="s">
        <v>798</v>
      </c>
      <c r="E104" s="139" t="s">
        <v>28</v>
      </c>
      <c r="F104" s="212">
        <v>0.1</v>
      </c>
      <c r="G104" s="212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2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2">
        <v>12</v>
      </c>
      <c r="AF104" s="139" t="s">
        <v>404</v>
      </c>
      <c r="AG104" s="139" t="s">
        <v>796</v>
      </c>
      <c r="AH104" s="216" t="s">
        <v>28</v>
      </c>
      <c r="AI104" s="170">
        <v>0.92</v>
      </c>
    </row>
    <row r="105" spans="1:35" x14ac:dyDescent="0.35">
      <c r="A105" s="147">
        <v>85</v>
      </c>
      <c r="B105" s="161">
        <v>1120</v>
      </c>
      <c r="C105" s="161">
        <v>104</v>
      </c>
      <c r="D105" s="139" t="s">
        <v>798</v>
      </c>
      <c r="E105" s="139" t="s">
        <v>28</v>
      </c>
      <c r="F105" s="212">
        <v>0.1</v>
      </c>
      <c r="G105" s="212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2">
        <v>2.36</v>
      </c>
      <c r="X105" s="139" t="s">
        <v>925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212">
        <v>2</v>
      </c>
      <c r="AF105" s="139" t="s">
        <v>404</v>
      </c>
      <c r="AG105" s="139" t="s">
        <v>796</v>
      </c>
      <c r="AH105" s="216" t="s">
        <v>28</v>
      </c>
      <c r="AI105" s="170">
        <v>0.75370000000000004</v>
      </c>
    </row>
    <row r="106" spans="1:35" x14ac:dyDescent="0.35">
      <c r="A106" s="147">
        <v>85</v>
      </c>
      <c r="B106" s="161">
        <v>1121</v>
      </c>
      <c r="C106" s="161">
        <v>105</v>
      </c>
      <c r="D106" s="139" t="s">
        <v>798</v>
      </c>
      <c r="E106" s="139" t="s">
        <v>28</v>
      </c>
      <c r="F106" s="212">
        <v>0.1</v>
      </c>
      <c r="G106" s="212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2">
        <v>2.36</v>
      </c>
      <c r="X106" s="139" t="s">
        <v>925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212">
        <v>4</v>
      </c>
      <c r="AF106" s="139" t="s">
        <v>404</v>
      </c>
      <c r="AG106" s="139" t="s">
        <v>796</v>
      </c>
      <c r="AH106" s="216" t="s">
        <v>28</v>
      </c>
      <c r="AI106" s="170">
        <v>0.73299999999999998</v>
      </c>
    </row>
    <row r="107" spans="1:35" x14ac:dyDescent="0.35">
      <c r="A107" s="147">
        <v>85</v>
      </c>
      <c r="B107" s="161">
        <v>1122</v>
      </c>
      <c r="C107" s="161">
        <v>106</v>
      </c>
      <c r="D107" s="139" t="s">
        <v>798</v>
      </c>
      <c r="E107" s="139" t="s">
        <v>28</v>
      </c>
      <c r="F107" s="212">
        <v>0.1</v>
      </c>
      <c r="G107" s="212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2">
        <v>2.36</v>
      </c>
      <c r="X107" s="139" t="s">
        <v>925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212">
        <v>6</v>
      </c>
      <c r="AF107" s="139" t="s">
        <v>404</v>
      </c>
      <c r="AG107" s="139" t="s">
        <v>796</v>
      </c>
      <c r="AH107" s="216" t="s">
        <v>28</v>
      </c>
      <c r="AI107" s="170">
        <v>0.92</v>
      </c>
    </row>
    <row r="108" spans="1:35" x14ac:dyDescent="0.35">
      <c r="A108" s="147">
        <v>85</v>
      </c>
      <c r="B108" s="161">
        <v>1123</v>
      </c>
      <c r="C108" s="161">
        <v>107</v>
      </c>
      <c r="D108" s="139" t="s">
        <v>798</v>
      </c>
      <c r="E108" s="139" t="s">
        <v>28</v>
      </c>
      <c r="F108" s="212">
        <v>0.1</v>
      </c>
      <c r="G108" s="212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2">
        <v>2.36</v>
      </c>
      <c r="X108" s="139" t="s">
        <v>925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212">
        <v>8</v>
      </c>
      <c r="AF108" s="139" t="s">
        <v>404</v>
      </c>
      <c r="AG108" s="139" t="s">
        <v>796</v>
      </c>
      <c r="AH108" s="216" t="s">
        <v>28</v>
      </c>
      <c r="AI108" s="170">
        <v>0.87</v>
      </c>
    </row>
    <row r="109" spans="1:35" x14ac:dyDescent="0.35">
      <c r="A109" s="147">
        <v>85</v>
      </c>
      <c r="B109" s="161">
        <v>1124</v>
      </c>
      <c r="C109" s="161">
        <v>108</v>
      </c>
      <c r="D109" s="139" t="s">
        <v>798</v>
      </c>
      <c r="E109" s="139" t="s">
        <v>28</v>
      </c>
      <c r="F109" s="212">
        <v>0.1</v>
      </c>
      <c r="G109" s="212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2">
        <v>2.36</v>
      </c>
      <c r="X109" s="139" t="s">
        <v>925</v>
      </c>
      <c r="Y109" s="139" t="s">
        <v>28</v>
      </c>
      <c r="Z109" s="139">
        <v>160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212">
        <v>10</v>
      </c>
      <c r="AF109" s="139" t="s">
        <v>404</v>
      </c>
      <c r="AG109" s="139" t="s">
        <v>796</v>
      </c>
      <c r="AH109" s="216" t="s">
        <v>28</v>
      </c>
      <c r="AI109" s="170">
        <v>0.81</v>
      </c>
    </row>
    <row r="110" spans="1:35" x14ac:dyDescent="0.35">
      <c r="A110" s="147">
        <v>85</v>
      </c>
      <c r="B110" s="161">
        <v>1125</v>
      </c>
      <c r="C110" s="161">
        <v>109</v>
      </c>
      <c r="D110" s="139" t="s">
        <v>798</v>
      </c>
      <c r="E110" s="139" t="s">
        <v>28</v>
      </c>
      <c r="F110" s="212">
        <v>0.1</v>
      </c>
      <c r="G110" s="212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2">
        <v>2.36</v>
      </c>
      <c r="X110" s="139" t="s">
        <v>925</v>
      </c>
      <c r="Y110" s="139" t="s">
        <v>28</v>
      </c>
      <c r="Z110" s="139">
        <v>160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212">
        <v>12</v>
      </c>
      <c r="AF110" s="139" t="s">
        <v>404</v>
      </c>
      <c r="AG110" s="139" t="s">
        <v>796</v>
      </c>
      <c r="AH110" s="216" t="s">
        <v>28</v>
      </c>
      <c r="AI110" s="170">
        <v>0.75</v>
      </c>
    </row>
    <row r="111" spans="1:35" x14ac:dyDescent="0.35">
      <c r="A111" s="147">
        <v>85</v>
      </c>
      <c r="B111" s="161">
        <v>1126</v>
      </c>
      <c r="C111" s="161">
        <v>110</v>
      </c>
      <c r="D111" s="139" t="s">
        <v>798</v>
      </c>
      <c r="E111" s="139" t="s">
        <v>28</v>
      </c>
      <c r="F111" s="212">
        <v>0.1</v>
      </c>
      <c r="G111" s="212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2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2">
        <v>2</v>
      </c>
      <c r="AF111" s="139" t="s">
        <v>404</v>
      </c>
      <c r="AG111" s="139" t="s">
        <v>796</v>
      </c>
      <c r="AH111" s="216" t="s">
        <v>28</v>
      </c>
      <c r="AI111" s="170">
        <v>0.89</v>
      </c>
    </row>
    <row r="112" spans="1:35" x14ac:dyDescent="0.35">
      <c r="A112" s="147">
        <v>85</v>
      </c>
      <c r="B112" s="161">
        <v>1127</v>
      </c>
      <c r="C112" s="161">
        <v>111</v>
      </c>
      <c r="D112" s="139" t="s">
        <v>798</v>
      </c>
      <c r="E112" s="139" t="s">
        <v>28</v>
      </c>
      <c r="F112" s="212">
        <v>0.1</v>
      </c>
      <c r="G112" s="212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2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2">
        <v>4</v>
      </c>
      <c r="AF112" s="139" t="s">
        <v>404</v>
      </c>
      <c r="AG112" s="139" t="s">
        <v>796</v>
      </c>
      <c r="AH112" s="216" t="s">
        <v>28</v>
      </c>
      <c r="AI112" s="170">
        <v>0.92</v>
      </c>
    </row>
    <row r="113" spans="1:35" x14ac:dyDescent="0.35">
      <c r="A113" s="147">
        <v>85</v>
      </c>
      <c r="B113" s="161">
        <v>1128</v>
      </c>
      <c r="C113" s="161">
        <v>112</v>
      </c>
      <c r="D113" s="139" t="s">
        <v>798</v>
      </c>
      <c r="E113" s="139" t="s">
        <v>28</v>
      </c>
      <c r="F113" s="212">
        <v>0.1</v>
      </c>
      <c r="G113" s="212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2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2">
        <v>6</v>
      </c>
      <c r="AF113" s="139" t="s">
        <v>404</v>
      </c>
      <c r="AG113" s="139" t="s">
        <v>796</v>
      </c>
      <c r="AH113" s="216" t="s">
        <v>28</v>
      </c>
      <c r="AI113" s="170">
        <v>0.98399999999999999</v>
      </c>
    </row>
    <row r="114" spans="1:35" x14ac:dyDescent="0.35">
      <c r="A114" s="147">
        <v>85</v>
      </c>
      <c r="B114" s="161">
        <v>1129</v>
      </c>
      <c r="C114" s="161">
        <v>113</v>
      </c>
      <c r="D114" s="139" t="s">
        <v>798</v>
      </c>
      <c r="E114" s="139" t="s">
        <v>28</v>
      </c>
      <c r="F114" s="212">
        <v>0.1</v>
      </c>
      <c r="G114" s="212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2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2">
        <v>8</v>
      </c>
      <c r="AF114" s="139" t="s">
        <v>404</v>
      </c>
      <c r="AG114" s="139" t="s">
        <v>796</v>
      </c>
      <c r="AH114" s="216" t="s">
        <v>28</v>
      </c>
      <c r="AI114" s="170">
        <v>1.06</v>
      </c>
    </row>
    <row r="115" spans="1:35" x14ac:dyDescent="0.35">
      <c r="A115" s="147">
        <v>85</v>
      </c>
      <c r="B115" s="161">
        <v>1130</v>
      </c>
      <c r="C115" s="161">
        <v>114</v>
      </c>
      <c r="D115" s="139" t="s">
        <v>798</v>
      </c>
      <c r="E115" s="139" t="s">
        <v>28</v>
      </c>
      <c r="F115" s="212">
        <v>0.1</v>
      </c>
      <c r="G115" s="212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116</v>
      </c>
      <c r="T115" s="139" t="s">
        <v>376</v>
      </c>
      <c r="U115" s="139" t="s">
        <v>944</v>
      </c>
      <c r="V115" s="139" t="s">
        <v>381</v>
      </c>
      <c r="W115" s="212">
        <v>2.36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2">
        <v>10</v>
      </c>
      <c r="AF115" s="139" t="s">
        <v>404</v>
      </c>
      <c r="AG115" s="139" t="s">
        <v>796</v>
      </c>
      <c r="AH115" s="216" t="s">
        <v>28</v>
      </c>
      <c r="AI115" s="170">
        <v>1</v>
      </c>
    </row>
    <row r="116" spans="1:35" x14ac:dyDescent="0.35">
      <c r="A116" s="147">
        <v>85</v>
      </c>
      <c r="B116" s="161">
        <v>1131</v>
      </c>
      <c r="C116" s="161">
        <v>115</v>
      </c>
      <c r="D116" s="139" t="s">
        <v>798</v>
      </c>
      <c r="E116" s="139" t="s">
        <v>28</v>
      </c>
      <c r="F116" s="212">
        <v>0.1</v>
      </c>
      <c r="G116" s="212" t="s">
        <v>28</v>
      </c>
      <c r="H116" s="139">
        <v>7</v>
      </c>
      <c r="I116" s="139">
        <v>14</v>
      </c>
      <c r="J116" s="139">
        <v>28</v>
      </c>
      <c r="K116" s="139">
        <v>33</v>
      </c>
      <c r="L116" s="139">
        <v>52</v>
      </c>
      <c r="M116" s="139">
        <v>65</v>
      </c>
      <c r="N116" s="139">
        <v>80</v>
      </c>
      <c r="O116" s="139">
        <v>89</v>
      </c>
      <c r="P116" s="139" t="s">
        <v>28</v>
      </c>
      <c r="Q116" s="139" t="s">
        <v>789</v>
      </c>
      <c r="R116" s="139" t="s">
        <v>836</v>
      </c>
      <c r="S116" s="139" t="s">
        <v>116</v>
      </c>
      <c r="T116" s="139" t="s">
        <v>376</v>
      </c>
      <c r="U116" s="139" t="s">
        <v>944</v>
      </c>
      <c r="V116" s="139" t="s">
        <v>381</v>
      </c>
      <c r="W116" s="212">
        <v>2.36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2">
        <v>12</v>
      </c>
      <c r="AF116" s="139" t="s">
        <v>404</v>
      </c>
      <c r="AG116" s="139" t="s">
        <v>796</v>
      </c>
      <c r="AH116" s="216" t="s">
        <v>28</v>
      </c>
      <c r="AI116" s="170">
        <v>0.84</v>
      </c>
    </row>
    <row r="117" spans="1:35" x14ac:dyDescent="0.35">
      <c r="A117" s="151">
        <v>85</v>
      </c>
      <c r="B117" s="161">
        <v>1156</v>
      </c>
      <c r="C117" s="161">
        <v>116</v>
      </c>
      <c r="D117" s="139" t="s">
        <v>773</v>
      </c>
      <c r="E117" s="139" t="s">
        <v>28</v>
      </c>
      <c r="F117" s="212">
        <v>0.1</v>
      </c>
      <c r="G117" s="212" t="s">
        <v>28</v>
      </c>
      <c r="H117" s="139">
        <v>7</v>
      </c>
      <c r="I117" s="139">
        <v>14</v>
      </c>
      <c r="J117" s="139">
        <v>28</v>
      </c>
      <c r="K117" s="139">
        <v>33</v>
      </c>
      <c r="L117" s="139">
        <v>52</v>
      </c>
      <c r="M117" s="139">
        <v>65</v>
      </c>
      <c r="N117" s="139">
        <v>80</v>
      </c>
      <c r="O117" s="139">
        <v>89</v>
      </c>
      <c r="P117" s="139" t="s">
        <v>28</v>
      </c>
      <c r="Q117" s="139" t="s">
        <v>789</v>
      </c>
      <c r="R117" s="139" t="s">
        <v>836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2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2" t="s">
        <v>934</v>
      </c>
      <c r="AF117" s="139" t="s">
        <v>404</v>
      </c>
      <c r="AG117" s="139" t="s">
        <v>796</v>
      </c>
      <c r="AH117" s="216" t="s">
        <v>28</v>
      </c>
      <c r="AI117" s="170">
        <v>0.79</v>
      </c>
    </row>
    <row r="118" spans="1:35" x14ac:dyDescent="0.35">
      <c r="A118" s="147">
        <v>86</v>
      </c>
      <c r="B118" s="161">
        <v>1160</v>
      </c>
      <c r="C118" s="161">
        <v>117</v>
      </c>
      <c r="D118" s="139" t="s">
        <v>798</v>
      </c>
      <c r="E118" s="139" t="s">
        <v>988</v>
      </c>
      <c r="F118" s="212" t="s">
        <v>28</v>
      </c>
      <c r="G118" s="212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831</v>
      </c>
      <c r="T118" s="139" t="s">
        <v>376</v>
      </c>
      <c r="U118" s="139" t="s">
        <v>944</v>
      </c>
      <c r="V118" s="139" t="s">
        <v>381</v>
      </c>
      <c r="W118" s="212">
        <v>2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798</v>
      </c>
      <c r="AD118" s="139" t="s">
        <v>773</v>
      </c>
      <c r="AE118" s="212">
        <v>23</v>
      </c>
      <c r="AF118" s="139" t="s">
        <v>404</v>
      </c>
      <c r="AG118" s="139" t="s">
        <v>796</v>
      </c>
      <c r="AH118" s="216">
        <v>2.3109999999999999</v>
      </c>
      <c r="AI118" s="170">
        <v>1.81</v>
      </c>
    </row>
    <row r="119" spans="1:35" x14ac:dyDescent="0.35">
      <c r="A119" s="147">
        <v>86</v>
      </c>
      <c r="B119" s="161">
        <v>1162</v>
      </c>
      <c r="C119" s="161">
        <v>118</v>
      </c>
      <c r="D119" s="139" t="s">
        <v>798</v>
      </c>
      <c r="E119" s="139" t="s">
        <v>988</v>
      </c>
      <c r="F119" s="212" t="s">
        <v>28</v>
      </c>
      <c r="G119" s="212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831</v>
      </c>
      <c r="T119" s="139" t="s">
        <v>376</v>
      </c>
      <c r="U119" s="139" t="s">
        <v>944</v>
      </c>
      <c r="V119" s="139" t="s">
        <v>381</v>
      </c>
      <c r="W119" s="212">
        <v>2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798</v>
      </c>
      <c r="AD119" s="139" t="s">
        <v>773</v>
      </c>
      <c r="AE119" s="212">
        <v>23</v>
      </c>
      <c r="AF119" s="139" t="s">
        <v>404</v>
      </c>
      <c r="AG119" s="139" t="s">
        <v>796</v>
      </c>
      <c r="AH119" s="216">
        <v>2.3109999999999999</v>
      </c>
      <c r="AI119" s="170">
        <v>1.8720000000000001</v>
      </c>
    </row>
    <row r="120" spans="1:35" x14ac:dyDescent="0.35">
      <c r="A120" s="151">
        <v>86</v>
      </c>
      <c r="B120" s="161">
        <v>1165</v>
      </c>
      <c r="C120" s="161">
        <v>119</v>
      </c>
      <c r="D120" s="139" t="s">
        <v>773</v>
      </c>
      <c r="E120" s="139" t="s">
        <v>988</v>
      </c>
      <c r="F120" s="212" t="s">
        <v>28</v>
      </c>
      <c r="G120" s="212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934</v>
      </c>
      <c r="T120" s="139" t="s">
        <v>934</v>
      </c>
      <c r="U120" s="139" t="s">
        <v>934</v>
      </c>
      <c r="V120" s="139" t="s">
        <v>934</v>
      </c>
      <c r="W120" s="212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2" t="s">
        <v>934</v>
      </c>
      <c r="AF120" s="139" t="s">
        <v>404</v>
      </c>
      <c r="AG120" s="139" t="s">
        <v>796</v>
      </c>
      <c r="AH120" s="216">
        <v>3.3</v>
      </c>
      <c r="AI120" s="170">
        <v>1.9390000000000001</v>
      </c>
    </row>
    <row r="121" spans="1:35" x14ac:dyDescent="0.35">
      <c r="A121" s="147">
        <v>99</v>
      </c>
      <c r="B121" s="161">
        <v>1269</v>
      </c>
      <c r="C121" s="161">
        <v>120</v>
      </c>
      <c r="D121" s="139" t="s">
        <v>798</v>
      </c>
      <c r="E121" s="139" t="s">
        <v>953</v>
      </c>
      <c r="F121" s="212">
        <v>2.7</v>
      </c>
      <c r="G121" s="212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381</v>
      </c>
      <c r="W121" s="212">
        <v>1.1200000000000001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798</v>
      </c>
      <c r="AD121" s="139" t="s">
        <v>773</v>
      </c>
      <c r="AE121" s="212">
        <v>11.11</v>
      </c>
      <c r="AF121" s="139" t="s">
        <v>404</v>
      </c>
      <c r="AG121" s="139" t="s">
        <v>796</v>
      </c>
      <c r="AH121" s="216">
        <v>4.2300000000000004</v>
      </c>
      <c r="AI121" s="170">
        <v>1.542</v>
      </c>
    </row>
    <row r="122" spans="1:35" x14ac:dyDescent="0.35">
      <c r="A122" s="147">
        <v>99</v>
      </c>
      <c r="B122" s="161">
        <v>1270</v>
      </c>
      <c r="C122" s="161">
        <v>121</v>
      </c>
      <c r="D122" s="139" t="s">
        <v>798</v>
      </c>
      <c r="E122" s="139" t="s">
        <v>953</v>
      </c>
      <c r="F122" s="212">
        <v>2.7</v>
      </c>
      <c r="G122" s="212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381</v>
      </c>
      <c r="W122" s="212">
        <v>1.1200000000000001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798</v>
      </c>
      <c r="AD122" s="139" t="s">
        <v>773</v>
      </c>
      <c r="AE122" s="212">
        <v>22.22</v>
      </c>
      <c r="AF122" s="139" t="s">
        <v>404</v>
      </c>
      <c r="AG122" s="139" t="s">
        <v>796</v>
      </c>
      <c r="AH122" s="216">
        <v>4.2</v>
      </c>
      <c r="AI122" s="170">
        <v>1.494</v>
      </c>
    </row>
    <row r="123" spans="1:35" x14ac:dyDescent="0.35">
      <c r="A123" s="147">
        <v>99</v>
      </c>
      <c r="B123" s="161">
        <v>1271</v>
      </c>
      <c r="C123" s="161">
        <v>122</v>
      </c>
      <c r="D123" s="139" t="s">
        <v>798</v>
      </c>
      <c r="E123" s="139" t="s">
        <v>953</v>
      </c>
      <c r="F123" s="212">
        <v>2.7</v>
      </c>
      <c r="G123" s="212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893</v>
      </c>
      <c r="T123" s="139" t="s">
        <v>376</v>
      </c>
      <c r="U123" s="139" t="s">
        <v>944</v>
      </c>
      <c r="V123" s="139" t="s">
        <v>380</v>
      </c>
      <c r="W123" s="212">
        <v>7.5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798</v>
      </c>
      <c r="AD123" s="139" t="s">
        <v>773</v>
      </c>
      <c r="AE123" s="212">
        <v>11.11</v>
      </c>
      <c r="AF123" s="139" t="s">
        <v>404</v>
      </c>
      <c r="AG123" s="139" t="s">
        <v>796</v>
      </c>
      <c r="AH123" s="216">
        <v>4.2300000000000004</v>
      </c>
      <c r="AI123" s="170">
        <v>1.4750000000000001</v>
      </c>
    </row>
    <row r="124" spans="1:35" x14ac:dyDescent="0.35">
      <c r="A124" s="147">
        <v>99</v>
      </c>
      <c r="B124" s="161">
        <v>1272</v>
      </c>
      <c r="C124" s="161">
        <v>123</v>
      </c>
      <c r="D124" s="139" t="s">
        <v>798</v>
      </c>
      <c r="E124" s="139" t="s">
        <v>953</v>
      </c>
      <c r="F124" s="212">
        <v>2.7</v>
      </c>
      <c r="G124" s="212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893</v>
      </c>
      <c r="T124" s="139" t="s">
        <v>376</v>
      </c>
      <c r="U124" s="139" t="s">
        <v>944</v>
      </c>
      <c r="V124" s="139" t="s">
        <v>380</v>
      </c>
      <c r="W124" s="212">
        <v>7.5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798</v>
      </c>
      <c r="AD124" s="139" t="s">
        <v>773</v>
      </c>
      <c r="AE124" s="212">
        <v>22.22</v>
      </c>
      <c r="AF124" s="139" t="s">
        <v>404</v>
      </c>
      <c r="AG124" s="139" t="s">
        <v>796</v>
      </c>
      <c r="AH124" s="216">
        <v>4.2</v>
      </c>
      <c r="AI124" s="170">
        <v>1.37</v>
      </c>
    </row>
    <row r="125" spans="1:35" x14ac:dyDescent="0.35">
      <c r="A125" s="151">
        <v>99</v>
      </c>
      <c r="B125" s="161">
        <v>1282</v>
      </c>
      <c r="C125" s="161">
        <v>124</v>
      </c>
      <c r="D125" s="139" t="s">
        <v>773</v>
      </c>
      <c r="E125" s="139" t="s">
        <v>953</v>
      </c>
      <c r="F125" s="212">
        <v>2.7</v>
      </c>
      <c r="G125" s="212" t="s">
        <v>28</v>
      </c>
      <c r="H125" s="148">
        <v>5.65</v>
      </c>
      <c r="I125" s="148">
        <v>12.26</v>
      </c>
      <c r="J125" s="148">
        <v>18.059999999999999</v>
      </c>
      <c r="K125" s="148">
        <v>34.520000000000003</v>
      </c>
      <c r="L125" s="148">
        <v>49.35</v>
      </c>
      <c r="M125" s="148">
        <v>75.97</v>
      </c>
      <c r="N125" s="148">
        <v>87.74</v>
      </c>
      <c r="O125" s="139">
        <v>100</v>
      </c>
      <c r="P125" s="139" t="s">
        <v>28</v>
      </c>
      <c r="Q125" s="139" t="s">
        <v>836</v>
      </c>
      <c r="R125" s="139" t="s">
        <v>836</v>
      </c>
      <c r="S125" s="139" t="s">
        <v>934</v>
      </c>
      <c r="T125" s="139" t="s">
        <v>934</v>
      </c>
      <c r="U125" s="139" t="s">
        <v>934</v>
      </c>
      <c r="V125" s="139" t="s">
        <v>934</v>
      </c>
      <c r="W125" s="212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2" t="s">
        <v>934</v>
      </c>
      <c r="AF125" s="139" t="s">
        <v>404</v>
      </c>
      <c r="AG125" s="139" t="s">
        <v>796</v>
      </c>
      <c r="AH125" s="216">
        <v>4.620000000000001</v>
      </c>
      <c r="AI125" s="170">
        <v>1.603</v>
      </c>
    </row>
    <row r="126" spans="1:35" x14ac:dyDescent="0.35">
      <c r="A126" s="151">
        <v>99</v>
      </c>
      <c r="B126" s="161">
        <v>1288</v>
      </c>
      <c r="C126" s="161">
        <v>125</v>
      </c>
      <c r="D126" s="139" t="s">
        <v>773</v>
      </c>
      <c r="E126" s="139" t="s">
        <v>953</v>
      </c>
      <c r="F126" s="212">
        <v>2.7</v>
      </c>
      <c r="G126" s="212" t="s">
        <v>28</v>
      </c>
      <c r="H126" s="148">
        <v>5.65</v>
      </c>
      <c r="I126" s="148">
        <v>12.26</v>
      </c>
      <c r="J126" s="148">
        <v>18.059999999999999</v>
      </c>
      <c r="K126" s="148">
        <v>34.520000000000003</v>
      </c>
      <c r="L126" s="148">
        <v>49.35</v>
      </c>
      <c r="M126" s="148">
        <v>75.97</v>
      </c>
      <c r="N126" s="148">
        <v>87.74</v>
      </c>
      <c r="O126" s="139">
        <v>100</v>
      </c>
      <c r="P126" s="139" t="s">
        <v>28</v>
      </c>
      <c r="Q126" s="139" t="s">
        <v>836</v>
      </c>
      <c r="R126" s="139" t="s">
        <v>836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2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2" t="s">
        <v>934</v>
      </c>
      <c r="AF126" s="139" t="s">
        <v>404</v>
      </c>
      <c r="AG126" s="139" t="s">
        <v>796</v>
      </c>
      <c r="AH126" s="216">
        <v>4.2300000000000004</v>
      </c>
      <c r="AI126" s="170">
        <v>1.585</v>
      </c>
    </row>
    <row r="127" spans="1:35" x14ac:dyDescent="0.35">
      <c r="A127" s="147">
        <v>105</v>
      </c>
      <c r="B127" s="161">
        <v>1392</v>
      </c>
      <c r="C127" s="161">
        <v>126</v>
      </c>
      <c r="D127" s="139" t="s">
        <v>798</v>
      </c>
      <c r="E127" s="139" t="s">
        <v>953</v>
      </c>
      <c r="F127" s="212" t="s">
        <v>28</v>
      </c>
      <c r="G127" s="212" t="s">
        <v>28</v>
      </c>
      <c r="H127" s="148">
        <v>7.07</v>
      </c>
      <c r="I127" s="148">
        <v>10.6</v>
      </c>
      <c r="J127" s="148">
        <v>14.97</v>
      </c>
      <c r="K127" s="148">
        <v>33.47</v>
      </c>
      <c r="L127" s="148">
        <v>51.35</v>
      </c>
      <c r="M127" s="148">
        <v>70.48</v>
      </c>
      <c r="N127" s="161">
        <v>100</v>
      </c>
      <c r="O127" s="139">
        <v>100</v>
      </c>
      <c r="P127" s="139" t="s">
        <v>28</v>
      </c>
      <c r="Q127" s="139" t="s">
        <v>914</v>
      </c>
      <c r="R127" s="139" t="s">
        <v>1080</v>
      </c>
      <c r="S127" s="139" t="s">
        <v>116</v>
      </c>
      <c r="T127" s="139" t="s">
        <v>376</v>
      </c>
      <c r="U127" s="139" t="s">
        <v>944</v>
      </c>
      <c r="V127" s="139" t="s">
        <v>380</v>
      </c>
      <c r="W127" s="212">
        <v>50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2">
        <v>6</v>
      </c>
      <c r="AF127" s="139" t="s">
        <v>404</v>
      </c>
      <c r="AG127" s="139" t="s">
        <v>796</v>
      </c>
      <c r="AH127" s="216">
        <v>5</v>
      </c>
      <c r="AI127" s="170">
        <v>1.6575500000000001</v>
      </c>
    </row>
    <row r="128" spans="1:35" x14ac:dyDescent="0.35">
      <c r="A128" s="151">
        <v>105</v>
      </c>
      <c r="B128" s="161">
        <v>1399</v>
      </c>
      <c r="C128" s="161">
        <v>127</v>
      </c>
      <c r="D128" s="139" t="s">
        <v>773</v>
      </c>
      <c r="E128" s="139" t="s">
        <v>953</v>
      </c>
      <c r="F128" s="212" t="s">
        <v>28</v>
      </c>
      <c r="G128" s="212" t="s">
        <v>28</v>
      </c>
      <c r="H128" s="148">
        <v>7.07</v>
      </c>
      <c r="I128" s="148">
        <v>10.6</v>
      </c>
      <c r="J128" s="148">
        <v>14.97</v>
      </c>
      <c r="K128" s="148">
        <v>33.47</v>
      </c>
      <c r="L128" s="148">
        <v>51.35</v>
      </c>
      <c r="M128" s="148">
        <v>70.48</v>
      </c>
      <c r="N128" s="161">
        <v>100</v>
      </c>
      <c r="O128" s="139">
        <v>100</v>
      </c>
      <c r="P128" s="139" t="s">
        <v>28</v>
      </c>
      <c r="Q128" s="139" t="s">
        <v>914</v>
      </c>
      <c r="R128" s="139" t="s">
        <v>1080</v>
      </c>
      <c r="S128" s="139" t="s">
        <v>934</v>
      </c>
      <c r="T128" s="139" t="s">
        <v>934</v>
      </c>
      <c r="U128" s="139" t="s">
        <v>934</v>
      </c>
      <c r="V128" s="139" t="s">
        <v>934</v>
      </c>
      <c r="W128" s="212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2" t="s">
        <v>934</v>
      </c>
      <c r="AF128" s="139" t="s">
        <v>404</v>
      </c>
      <c r="AG128" s="139" t="s">
        <v>796</v>
      </c>
      <c r="AH128" s="216">
        <v>5</v>
      </c>
      <c r="AI128" s="170">
        <v>1.3730899999999999</v>
      </c>
    </row>
    <row r="129" spans="1:35" x14ac:dyDescent="0.35">
      <c r="A129" s="168">
        <v>107</v>
      </c>
      <c r="B129" s="161">
        <v>1408</v>
      </c>
      <c r="C129" s="161">
        <v>128</v>
      </c>
      <c r="D129" s="139" t="s">
        <v>773</v>
      </c>
      <c r="E129" s="139" t="s">
        <v>28</v>
      </c>
      <c r="F129" s="212" t="s">
        <v>28</v>
      </c>
      <c r="G129" s="212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2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212">
        <v>0</v>
      </c>
      <c r="AF129" s="139" t="s">
        <v>404</v>
      </c>
      <c r="AG129" s="139" t="s">
        <v>796</v>
      </c>
      <c r="AH129" s="216">
        <v>5.0999999999999996</v>
      </c>
      <c r="AI129" s="170">
        <v>0.90149999999999997</v>
      </c>
    </row>
    <row r="130" spans="1:35" x14ac:dyDescent="0.35">
      <c r="A130" s="168">
        <v>107</v>
      </c>
      <c r="B130" s="161">
        <v>1409</v>
      </c>
      <c r="C130" s="161">
        <v>129</v>
      </c>
      <c r="D130" s="139" t="s">
        <v>798</v>
      </c>
      <c r="E130" s="139" t="s">
        <v>28</v>
      </c>
      <c r="F130" s="212" t="s">
        <v>28</v>
      </c>
      <c r="G130" s="212" t="s">
        <v>28</v>
      </c>
      <c r="H130" s="148">
        <v>7</v>
      </c>
      <c r="I130" s="148">
        <v>23</v>
      </c>
      <c r="J130" s="148">
        <v>32</v>
      </c>
      <c r="K130" s="148">
        <v>50</v>
      </c>
      <c r="L130" s="148">
        <v>62</v>
      </c>
      <c r="M130" s="148">
        <v>79</v>
      </c>
      <c r="N130" s="161">
        <v>94</v>
      </c>
      <c r="O130" s="139">
        <v>100</v>
      </c>
      <c r="P130" s="139" t="s">
        <v>28</v>
      </c>
      <c r="Q130" s="139" t="s">
        <v>836</v>
      </c>
      <c r="R130" s="139" t="s">
        <v>836</v>
      </c>
      <c r="S130" s="139" t="s">
        <v>893</v>
      </c>
      <c r="T130" s="139" t="s">
        <v>376</v>
      </c>
      <c r="U130" s="139" t="s">
        <v>944</v>
      </c>
      <c r="V130" s="139" t="s">
        <v>381</v>
      </c>
      <c r="W130" s="212">
        <v>2.36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2">
        <v>8</v>
      </c>
      <c r="AF130" s="139" t="s">
        <v>404</v>
      </c>
      <c r="AG130" s="139" t="s">
        <v>796</v>
      </c>
      <c r="AH130" s="216">
        <v>4.5</v>
      </c>
      <c r="AI130" s="170">
        <v>0.94500000000000006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419D-AE08-4C50-A1EF-545CDF791B49}">
  <dimension ref="A1:AL104"/>
  <sheetViews>
    <sheetView zoomScale="60" zoomScaleNormal="60" workbookViewId="0">
      <pane xSplit="3" ySplit="1" topLeftCell="AE2" activePane="bottomRight" state="frozen"/>
      <selection pane="topRight" activeCell="E1" sqref="E1"/>
      <selection pane="bottomLeft" activeCell="A2" sqref="A2"/>
      <selection pane="bottomRight" activeCell="AL1" sqref="AL1"/>
    </sheetView>
  </sheetViews>
  <sheetFormatPr defaultColWidth="8.7265625" defaultRowHeight="14.5" x14ac:dyDescent="0.35"/>
  <cols>
    <col min="1" max="1" width="11.26953125" style="45" bestFit="1" customWidth="1"/>
    <col min="2" max="2" width="19.81640625" style="45" bestFit="1" customWidth="1"/>
    <col min="3" max="3" width="15.179687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6.453125" style="213" bestFit="1" customWidth="1"/>
    <col min="8" max="8" width="15.7265625" style="45" bestFit="1" customWidth="1"/>
    <col min="9" max="10" width="13" style="45" bestFit="1" customWidth="1"/>
    <col min="11" max="12" width="14.453125" style="45" bestFit="1" customWidth="1"/>
    <col min="13" max="13" width="13" style="45" bestFit="1" customWidth="1"/>
    <col min="14" max="14" width="14.453125" style="45" bestFit="1" customWidth="1"/>
    <col min="15" max="15" width="11.54296875" style="45" bestFit="1" customWidth="1"/>
    <col min="16" max="16" width="25.26953125" style="45" bestFit="1" customWidth="1"/>
    <col min="17" max="17" width="37.54296875" style="45" bestFit="1" customWidth="1"/>
    <col min="18" max="19" width="37.54296875" style="45" customWidth="1"/>
    <col min="20" max="20" width="27.453125" style="45" bestFit="1" customWidth="1"/>
    <col min="21" max="21" width="31.453125" style="45" bestFit="1" customWidth="1"/>
    <col min="22" max="22" width="22.81640625" style="45" bestFit="1" customWidth="1"/>
    <col min="23" max="23" width="20.54296875" style="45" bestFit="1" customWidth="1"/>
    <col min="24" max="24" width="36" style="213" bestFit="1" customWidth="1"/>
    <col min="25" max="25" width="25.179687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bestFit="1" customWidth="1"/>
    <col min="31" max="31" width="28.7265625" style="45" bestFit="1" customWidth="1"/>
    <col min="32" max="32" width="51.26953125" style="213" bestFit="1" customWidth="1"/>
    <col min="33" max="33" width="11.1796875" style="45" bestFit="1" customWidth="1"/>
    <col min="34" max="34" width="9" style="45" bestFit="1" customWidth="1"/>
    <col min="35" max="36" width="43" style="45" customWidth="1"/>
    <col min="37" max="37" width="27.54296875" style="45" bestFit="1" customWidth="1"/>
    <col min="38" max="38" width="10.7265625" style="45" bestFit="1" customWidth="1"/>
    <col min="39" max="16384" width="8.7265625" style="45"/>
  </cols>
  <sheetData>
    <row r="1" spans="1:38" ht="18.5" x14ac:dyDescent="0.45">
      <c r="A1" s="124" t="s">
        <v>1081</v>
      </c>
      <c r="B1" s="205" t="s">
        <v>1077</v>
      </c>
      <c r="C1" s="205" t="s">
        <v>1096</v>
      </c>
      <c r="D1" s="204" t="s">
        <v>1082</v>
      </c>
      <c r="E1" s="204" t="s">
        <v>927</v>
      </c>
      <c r="F1" s="222" t="s">
        <v>1084</v>
      </c>
      <c r="G1" s="222" t="s">
        <v>1076</v>
      </c>
      <c r="H1" s="204">
        <v>7.4999999999999997E-2</v>
      </c>
      <c r="I1" s="204">
        <v>0.3</v>
      </c>
      <c r="J1" s="204">
        <v>0.6</v>
      </c>
      <c r="K1" s="204">
        <v>2.36</v>
      </c>
      <c r="L1" s="204">
        <v>4.75</v>
      </c>
      <c r="M1" s="204">
        <v>9.5</v>
      </c>
      <c r="N1" s="204">
        <v>12.5</v>
      </c>
      <c r="O1" s="204">
        <v>19</v>
      </c>
      <c r="P1" s="204" t="s">
        <v>939</v>
      </c>
      <c r="Q1" s="204" t="s">
        <v>928</v>
      </c>
      <c r="R1" s="204" t="s">
        <v>1079</v>
      </c>
      <c r="S1" s="204" t="s">
        <v>1089</v>
      </c>
      <c r="T1" s="204" t="s">
        <v>1053</v>
      </c>
      <c r="U1" s="204" t="s">
        <v>764</v>
      </c>
      <c r="V1" s="204" t="s">
        <v>943</v>
      </c>
      <c r="W1" s="204" t="s">
        <v>765</v>
      </c>
      <c r="X1" s="222" t="s">
        <v>929</v>
      </c>
      <c r="Y1" s="204" t="s">
        <v>600</v>
      </c>
      <c r="Z1" s="204" t="s">
        <v>956</v>
      </c>
      <c r="AA1" s="204" t="s">
        <v>774</v>
      </c>
      <c r="AB1" s="204" t="s">
        <v>942</v>
      </c>
      <c r="AC1" s="206" t="s">
        <v>838</v>
      </c>
      <c r="AD1" s="206" t="s">
        <v>839</v>
      </c>
      <c r="AE1" s="206" t="s">
        <v>842</v>
      </c>
      <c r="AF1" s="223" t="s">
        <v>890</v>
      </c>
      <c r="AG1" s="204" t="s">
        <v>1075</v>
      </c>
      <c r="AH1" s="204" t="s">
        <v>770</v>
      </c>
      <c r="AI1" s="222" t="s">
        <v>1074</v>
      </c>
      <c r="AJ1" s="222" t="s">
        <v>1092</v>
      </c>
      <c r="AK1" s="205" t="s">
        <v>1072</v>
      </c>
      <c r="AL1" s="224" t="s">
        <v>1086</v>
      </c>
    </row>
    <row r="2" spans="1:38" x14ac:dyDescent="0.35">
      <c r="A2" s="147">
        <v>2</v>
      </c>
      <c r="B2" s="161">
        <v>16</v>
      </c>
      <c r="C2" s="161">
        <v>1</v>
      </c>
      <c r="D2" s="139" t="s">
        <v>798</v>
      </c>
      <c r="E2" s="139" t="s">
        <v>28</v>
      </c>
      <c r="F2" s="212">
        <v>0.7</v>
      </c>
      <c r="G2" s="212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>
        <v>40</v>
      </c>
      <c r="T2" s="139" t="s">
        <v>831</v>
      </c>
      <c r="U2" s="139" t="s">
        <v>376</v>
      </c>
      <c r="V2" s="139" t="s">
        <v>372</v>
      </c>
      <c r="W2" s="139" t="s">
        <v>372</v>
      </c>
      <c r="X2" s="212">
        <v>6.35</v>
      </c>
      <c r="Y2" s="139" t="s">
        <v>924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2">
        <v>5.0724637681159415</v>
      </c>
      <c r="AG2" s="139" t="s">
        <v>404</v>
      </c>
      <c r="AH2" s="139" t="s">
        <v>796</v>
      </c>
      <c r="AI2" s="216">
        <v>6.7</v>
      </c>
      <c r="AJ2" s="216">
        <v>0.6129</v>
      </c>
      <c r="AK2" s="170">
        <v>0.60160999999999998</v>
      </c>
      <c r="AL2" s="233">
        <v>1.8420623266438282E-2</v>
      </c>
    </row>
    <row r="3" spans="1:38" x14ac:dyDescent="0.35">
      <c r="A3" s="147">
        <v>2</v>
      </c>
      <c r="B3" s="161">
        <v>17</v>
      </c>
      <c r="C3" s="161">
        <v>2</v>
      </c>
      <c r="D3" s="139" t="s">
        <v>798</v>
      </c>
      <c r="E3" s="139" t="s">
        <v>28</v>
      </c>
      <c r="F3" s="212">
        <v>0.7</v>
      </c>
      <c r="G3" s="212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>
        <v>40</v>
      </c>
      <c r="T3" s="139" t="s">
        <v>831</v>
      </c>
      <c r="U3" s="139" t="s">
        <v>376</v>
      </c>
      <c r="V3" s="139" t="s">
        <v>372</v>
      </c>
      <c r="W3" s="139" t="s">
        <v>372</v>
      </c>
      <c r="X3" s="212">
        <v>6.35</v>
      </c>
      <c r="Y3" s="139" t="s">
        <v>924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2">
        <v>7.1428571428571423</v>
      </c>
      <c r="AG3" s="139" t="s">
        <v>404</v>
      </c>
      <c r="AH3" s="139" t="s">
        <v>796</v>
      </c>
      <c r="AI3" s="216">
        <v>6.7</v>
      </c>
      <c r="AJ3" s="216">
        <v>0.6129</v>
      </c>
      <c r="AK3" s="170">
        <v>0.6129</v>
      </c>
      <c r="AL3" s="233">
        <v>0</v>
      </c>
    </row>
    <row r="4" spans="1:38" x14ac:dyDescent="0.35">
      <c r="A4" s="147">
        <v>2</v>
      </c>
      <c r="B4" s="161">
        <v>18</v>
      </c>
      <c r="C4" s="161">
        <v>3</v>
      </c>
      <c r="D4" s="139" t="s">
        <v>798</v>
      </c>
      <c r="E4" s="139" t="s">
        <v>28</v>
      </c>
      <c r="F4" s="212">
        <v>0.7</v>
      </c>
      <c r="G4" s="212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>
        <v>40</v>
      </c>
      <c r="T4" s="139" t="s">
        <v>831</v>
      </c>
      <c r="U4" s="139" t="s">
        <v>376</v>
      </c>
      <c r="V4" s="139" t="s">
        <v>372</v>
      </c>
      <c r="W4" s="139" t="s">
        <v>372</v>
      </c>
      <c r="X4" s="212">
        <v>12.7</v>
      </c>
      <c r="Y4" s="139" t="s">
        <v>924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2">
        <v>4.929577464788732</v>
      </c>
      <c r="AG4" s="139" t="s">
        <v>404</v>
      </c>
      <c r="AH4" s="139" t="s">
        <v>796</v>
      </c>
      <c r="AI4" s="216">
        <v>6.7</v>
      </c>
      <c r="AJ4" s="216">
        <v>0.6129</v>
      </c>
      <c r="AK4" s="170">
        <v>0.6</v>
      </c>
      <c r="AL4" s="233">
        <v>2.104747919725897E-2</v>
      </c>
    </row>
    <row r="5" spans="1:38" x14ac:dyDescent="0.35">
      <c r="A5" s="147">
        <v>2</v>
      </c>
      <c r="B5" s="161">
        <v>19</v>
      </c>
      <c r="C5" s="161">
        <v>4</v>
      </c>
      <c r="D5" s="139" t="s">
        <v>798</v>
      </c>
      <c r="E5" s="139" t="s">
        <v>28</v>
      </c>
      <c r="F5" s="212">
        <v>0.7</v>
      </c>
      <c r="G5" s="212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>
        <v>40</v>
      </c>
      <c r="T5" s="139" t="s">
        <v>831</v>
      </c>
      <c r="U5" s="139" t="s">
        <v>376</v>
      </c>
      <c r="V5" s="139" t="s">
        <v>372</v>
      </c>
      <c r="W5" s="139" t="s">
        <v>372</v>
      </c>
      <c r="X5" s="212">
        <v>12.7</v>
      </c>
      <c r="Y5" s="139" t="s">
        <v>924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2">
        <v>6.8493150684931505</v>
      </c>
      <c r="AG5" s="139" t="s">
        <v>404</v>
      </c>
      <c r="AH5" s="139" t="s">
        <v>796</v>
      </c>
      <c r="AI5" s="216">
        <v>6.7</v>
      </c>
      <c r="AJ5" s="216">
        <v>0.6129</v>
      </c>
      <c r="AK5" s="170">
        <v>0.60160999999999998</v>
      </c>
      <c r="AL5" s="233">
        <v>1.8420623266438282E-2</v>
      </c>
    </row>
    <row r="6" spans="1:38" x14ac:dyDescent="0.35">
      <c r="A6" s="147">
        <v>2</v>
      </c>
      <c r="B6" s="161">
        <v>20</v>
      </c>
      <c r="C6" s="161">
        <v>5</v>
      </c>
      <c r="D6" s="139" t="s">
        <v>798</v>
      </c>
      <c r="E6" s="139" t="s">
        <v>28</v>
      </c>
      <c r="F6" s="212">
        <v>0.8</v>
      </c>
      <c r="G6" s="212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>
        <v>40</v>
      </c>
      <c r="T6" s="139" t="s">
        <v>831</v>
      </c>
      <c r="U6" s="139" t="s">
        <v>376</v>
      </c>
      <c r="V6" s="139" t="s">
        <v>372</v>
      </c>
      <c r="W6" s="139" t="s">
        <v>372</v>
      </c>
      <c r="X6" s="212">
        <v>6.35</v>
      </c>
      <c r="Y6" s="139" t="s">
        <v>924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2">
        <v>5.4687499999999991</v>
      </c>
      <c r="AG6" s="139" t="s">
        <v>404</v>
      </c>
      <c r="AH6" s="139" t="s">
        <v>796</v>
      </c>
      <c r="AI6" s="216">
        <v>5.9</v>
      </c>
      <c r="AJ6" s="216">
        <v>0.62258000000000002</v>
      </c>
      <c r="AK6" s="170">
        <v>0.60484000000000004</v>
      </c>
      <c r="AL6" s="233">
        <v>2.8494330045937835E-2</v>
      </c>
    </row>
    <row r="7" spans="1:38" x14ac:dyDescent="0.35">
      <c r="A7" s="147">
        <v>2</v>
      </c>
      <c r="B7" s="161">
        <v>21</v>
      </c>
      <c r="C7" s="161">
        <v>6</v>
      </c>
      <c r="D7" s="139" t="s">
        <v>798</v>
      </c>
      <c r="E7" s="139" t="s">
        <v>28</v>
      </c>
      <c r="F7" s="212">
        <v>0.8</v>
      </c>
      <c r="G7" s="212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>
        <v>40</v>
      </c>
      <c r="T7" s="139" t="s">
        <v>831</v>
      </c>
      <c r="U7" s="139" t="s">
        <v>376</v>
      </c>
      <c r="V7" s="139" t="s">
        <v>372</v>
      </c>
      <c r="W7" s="139" t="s">
        <v>372</v>
      </c>
      <c r="X7" s="212">
        <v>6.35</v>
      </c>
      <c r="Y7" s="139" t="s">
        <v>924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2">
        <v>7.8125</v>
      </c>
      <c r="AG7" s="139" t="s">
        <v>404</v>
      </c>
      <c r="AH7" s="139" t="s">
        <v>796</v>
      </c>
      <c r="AI7" s="216">
        <v>5.9</v>
      </c>
      <c r="AJ7" s="216">
        <v>0.62258000000000002</v>
      </c>
      <c r="AK7" s="170">
        <v>0.58065</v>
      </c>
      <c r="AL7" s="233">
        <v>6.7348774454688592E-2</v>
      </c>
    </row>
    <row r="8" spans="1:38" x14ac:dyDescent="0.35">
      <c r="A8" s="147">
        <v>2</v>
      </c>
      <c r="B8" s="161">
        <v>22</v>
      </c>
      <c r="C8" s="161">
        <v>7</v>
      </c>
      <c r="D8" s="139" t="s">
        <v>798</v>
      </c>
      <c r="E8" s="139" t="s">
        <v>28</v>
      </c>
      <c r="F8" s="212">
        <v>0.8</v>
      </c>
      <c r="G8" s="212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>
        <v>40</v>
      </c>
      <c r="T8" s="139" t="s">
        <v>831</v>
      </c>
      <c r="U8" s="139" t="s">
        <v>376</v>
      </c>
      <c r="V8" s="139" t="s">
        <v>372</v>
      </c>
      <c r="W8" s="139" t="s">
        <v>372</v>
      </c>
      <c r="X8" s="212">
        <v>12.7</v>
      </c>
      <c r="Y8" s="139" t="s">
        <v>924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2">
        <v>5</v>
      </c>
      <c r="AG8" s="139" t="s">
        <v>404</v>
      </c>
      <c r="AH8" s="139" t="s">
        <v>796</v>
      </c>
      <c r="AI8" s="216">
        <v>5.9</v>
      </c>
      <c r="AJ8" s="216">
        <v>0.62258000000000002</v>
      </c>
      <c r="AK8" s="170">
        <v>0.57902999999999993</v>
      </c>
      <c r="AL8" s="233">
        <v>6.9950849689999817E-2</v>
      </c>
    </row>
    <row r="9" spans="1:38" x14ac:dyDescent="0.35">
      <c r="A9" s="147">
        <v>2</v>
      </c>
      <c r="B9" s="161">
        <v>23</v>
      </c>
      <c r="C9" s="161">
        <v>8</v>
      </c>
      <c r="D9" s="139" t="s">
        <v>798</v>
      </c>
      <c r="E9" s="139" t="s">
        <v>28</v>
      </c>
      <c r="F9" s="212">
        <v>0.8</v>
      </c>
      <c r="G9" s="212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>
        <v>40</v>
      </c>
      <c r="T9" s="139" t="s">
        <v>831</v>
      </c>
      <c r="U9" s="139" t="s">
        <v>376</v>
      </c>
      <c r="V9" s="139" t="s">
        <v>372</v>
      </c>
      <c r="W9" s="139" t="s">
        <v>372</v>
      </c>
      <c r="X9" s="212">
        <v>12.7</v>
      </c>
      <c r="Y9" s="139" t="s">
        <v>924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2">
        <v>6.666666666666667</v>
      </c>
      <c r="AG9" s="139" t="s">
        <v>404</v>
      </c>
      <c r="AH9" s="139" t="s">
        <v>796</v>
      </c>
      <c r="AI9" s="216">
        <v>5.9</v>
      </c>
      <c r="AJ9" s="216">
        <v>0.62258000000000002</v>
      </c>
      <c r="AK9" s="170">
        <v>0.57097000000000009</v>
      </c>
      <c r="AL9" s="233">
        <v>8.2896977095312949E-2</v>
      </c>
    </row>
    <row r="10" spans="1:38" x14ac:dyDescent="0.35">
      <c r="A10" s="147">
        <v>2</v>
      </c>
      <c r="B10" s="161">
        <v>24</v>
      </c>
      <c r="C10" s="161">
        <v>9</v>
      </c>
      <c r="D10" s="139" t="s">
        <v>798</v>
      </c>
      <c r="E10" s="139" t="s">
        <v>28</v>
      </c>
      <c r="F10" s="212">
        <v>0.5</v>
      </c>
      <c r="G10" s="212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>
        <v>40</v>
      </c>
      <c r="T10" s="139" t="s">
        <v>831</v>
      </c>
      <c r="U10" s="139" t="s">
        <v>376</v>
      </c>
      <c r="V10" s="139" t="s">
        <v>372</v>
      </c>
      <c r="W10" s="139" t="s">
        <v>372</v>
      </c>
      <c r="X10" s="212">
        <v>6.35</v>
      </c>
      <c r="Y10" s="139" t="s">
        <v>924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2">
        <v>4.8611111111111107</v>
      </c>
      <c r="AG10" s="139" t="s">
        <v>404</v>
      </c>
      <c r="AH10" s="139" t="s">
        <v>796</v>
      </c>
      <c r="AI10" s="216">
        <v>6.2</v>
      </c>
      <c r="AJ10" s="216">
        <v>0.63871</v>
      </c>
      <c r="AK10" s="170">
        <v>0.59516000000000002</v>
      </c>
      <c r="AL10" s="233">
        <v>6.8184308997823698E-2</v>
      </c>
    </row>
    <row r="11" spans="1:38" x14ac:dyDescent="0.35">
      <c r="A11" s="147">
        <v>2</v>
      </c>
      <c r="B11" s="161">
        <v>25</v>
      </c>
      <c r="C11" s="161">
        <v>10</v>
      </c>
      <c r="D11" s="139" t="s">
        <v>798</v>
      </c>
      <c r="E11" s="139" t="s">
        <v>28</v>
      </c>
      <c r="F11" s="212">
        <v>0.5</v>
      </c>
      <c r="G11" s="212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>
        <v>40</v>
      </c>
      <c r="T11" s="139" t="s">
        <v>831</v>
      </c>
      <c r="U11" s="139" t="s">
        <v>376</v>
      </c>
      <c r="V11" s="139" t="s">
        <v>372</v>
      </c>
      <c r="W11" s="139" t="s">
        <v>372</v>
      </c>
      <c r="X11" s="212">
        <v>6.35</v>
      </c>
      <c r="Y11" s="139" t="s">
        <v>924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2">
        <v>7.1428571428571423</v>
      </c>
      <c r="AG11" s="139" t="s">
        <v>404</v>
      </c>
      <c r="AH11" s="139" t="s">
        <v>796</v>
      </c>
      <c r="AI11" s="216">
        <v>6.2</v>
      </c>
      <c r="AJ11" s="216">
        <v>0.63871</v>
      </c>
      <c r="AK11" s="170">
        <v>0.60323000000000004</v>
      </c>
      <c r="AL11" s="233">
        <v>5.5549466894208567E-2</v>
      </c>
    </row>
    <row r="12" spans="1:38" x14ac:dyDescent="0.35">
      <c r="A12" s="147">
        <v>2</v>
      </c>
      <c r="B12" s="161">
        <v>26</v>
      </c>
      <c r="C12" s="161">
        <v>11</v>
      </c>
      <c r="D12" s="139" t="s">
        <v>798</v>
      </c>
      <c r="E12" s="139" t="s">
        <v>28</v>
      </c>
      <c r="F12" s="212">
        <v>0.5</v>
      </c>
      <c r="G12" s="212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>
        <v>40</v>
      </c>
      <c r="T12" s="139" t="s">
        <v>831</v>
      </c>
      <c r="U12" s="139" t="s">
        <v>376</v>
      </c>
      <c r="V12" s="139" t="s">
        <v>372</v>
      </c>
      <c r="W12" s="139" t="s">
        <v>372</v>
      </c>
      <c r="X12" s="212">
        <v>12.7</v>
      </c>
      <c r="Y12" s="139" t="s">
        <v>924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2">
        <v>4.8611111111111107</v>
      </c>
      <c r="AG12" s="139" t="s">
        <v>404</v>
      </c>
      <c r="AH12" s="139" t="s">
        <v>796</v>
      </c>
      <c r="AI12" s="216">
        <v>6.2</v>
      </c>
      <c r="AJ12" s="216">
        <v>0.63871</v>
      </c>
      <c r="AK12" s="170">
        <v>0.58065</v>
      </c>
      <c r="AL12" s="233">
        <v>9.0901974291932183E-2</v>
      </c>
    </row>
    <row r="13" spans="1:38" x14ac:dyDescent="0.35">
      <c r="A13" s="147">
        <v>2</v>
      </c>
      <c r="B13" s="161">
        <v>27</v>
      </c>
      <c r="C13" s="161">
        <v>12</v>
      </c>
      <c r="D13" s="139" t="s">
        <v>798</v>
      </c>
      <c r="E13" s="139" t="s">
        <v>28</v>
      </c>
      <c r="F13" s="212">
        <v>0.5</v>
      </c>
      <c r="G13" s="212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>
        <v>40</v>
      </c>
      <c r="T13" s="139" t="s">
        <v>831</v>
      </c>
      <c r="U13" s="139" t="s">
        <v>376</v>
      </c>
      <c r="V13" s="139" t="s">
        <v>372</v>
      </c>
      <c r="W13" s="139" t="s">
        <v>372</v>
      </c>
      <c r="X13" s="212">
        <v>12.7</v>
      </c>
      <c r="Y13" s="139" t="s">
        <v>924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2">
        <v>6.666666666666667</v>
      </c>
      <c r="AG13" s="139" t="s">
        <v>404</v>
      </c>
      <c r="AH13" s="139" t="s">
        <v>796</v>
      </c>
      <c r="AI13" s="216">
        <v>6.2</v>
      </c>
      <c r="AJ13" s="216">
        <v>0.63871</v>
      </c>
      <c r="AK13" s="170">
        <v>0.58871000000000007</v>
      </c>
      <c r="AL13" s="233">
        <v>7.8282788746066187E-2</v>
      </c>
    </row>
    <row r="14" spans="1:38" x14ac:dyDescent="0.35">
      <c r="A14" s="147">
        <v>3</v>
      </c>
      <c r="B14" s="161">
        <v>63</v>
      </c>
      <c r="C14" s="161">
        <v>16</v>
      </c>
      <c r="D14" s="139" t="s">
        <v>798</v>
      </c>
      <c r="E14" s="139" t="s">
        <v>937</v>
      </c>
      <c r="F14" s="212">
        <v>0.4</v>
      </c>
      <c r="G14" s="212" t="s">
        <v>28</v>
      </c>
      <c r="H14" s="148">
        <v>2.99</v>
      </c>
      <c r="I14" s="148">
        <v>5.3</v>
      </c>
      <c r="J14" s="148">
        <v>21.8</v>
      </c>
      <c r="K14" s="148">
        <v>35.75</v>
      </c>
      <c r="L14" s="148">
        <v>38.9</v>
      </c>
      <c r="M14" s="148">
        <v>57.35</v>
      </c>
      <c r="N14" s="148">
        <v>73.040000000000006</v>
      </c>
      <c r="O14" s="148">
        <v>97.23</v>
      </c>
      <c r="P14" s="148" t="s">
        <v>28</v>
      </c>
      <c r="Q14" s="139" t="s">
        <v>789</v>
      </c>
      <c r="R14" s="139" t="s">
        <v>836</v>
      </c>
      <c r="S14" s="139">
        <v>69</v>
      </c>
      <c r="T14" s="139" t="s">
        <v>213</v>
      </c>
      <c r="U14" s="139" t="s">
        <v>376</v>
      </c>
      <c r="V14" s="139" t="s">
        <v>944</v>
      </c>
      <c r="W14" s="139" t="s">
        <v>381</v>
      </c>
      <c r="X14" s="212">
        <v>2.5</v>
      </c>
      <c r="Y14" s="139" t="s">
        <v>924</v>
      </c>
      <c r="Z14" s="139" t="s">
        <v>934</v>
      </c>
      <c r="AA14" s="139" t="s">
        <v>934</v>
      </c>
      <c r="AB14" s="139" t="s">
        <v>934</v>
      </c>
      <c r="AC14" s="139" t="s">
        <v>773</v>
      </c>
      <c r="AD14" s="139" t="s">
        <v>773</v>
      </c>
      <c r="AE14" s="139" t="s">
        <v>773</v>
      </c>
      <c r="AF14" s="212">
        <v>8</v>
      </c>
      <c r="AG14" s="139" t="s">
        <v>404</v>
      </c>
      <c r="AH14" s="139" t="s">
        <v>796</v>
      </c>
      <c r="AI14" s="216">
        <v>5.5</v>
      </c>
      <c r="AJ14" s="216">
        <v>0.62720000000000009</v>
      </c>
      <c r="AK14" s="170">
        <v>1.0486</v>
      </c>
      <c r="AL14" s="233">
        <v>-0.67187499999999967</v>
      </c>
    </row>
    <row r="15" spans="1:38" x14ac:dyDescent="0.35">
      <c r="A15" s="147">
        <v>3</v>
      </c>
      <c r="B15" s="232">
        <v>64</v>
      </c>
      <c r="C15" s="161">
        <v>17</v>
      </c>
      <c r="D15" s="139" t="s">
        <v>798</v>
      </c>
      <c r="E15" s="139" t="s">
        <v>937</v>
      </c>
      <c r="F15" s="212">
        <v>0.4</v>
      </c>
      <c r="G15" s="212" t="s">
        <v>28</v>
      </c>
      <c r="H15" s="148">
        <v>2.99</v>
      </c>
      <c r="I15" s="148">
        <v>5.3</v>
      </c>
      <c r="J15" s="148">
        <v>21.8</v>
      </c>
      <c r="K15" s="148">
        <v>35.75</v>
      </c>
      <c r="L15" s="148">
        <v>38.9</v>
      </c>
      <c r="M15" s="148">
        <v>57.35</v>
      </c>
      <c r="N15" s="148">
        <v>73.040000000000006</v>
      </c>
      <c r="O15" s="148">
        <v>97.23</v>
      </c>
      <c r="P15" s="148" t="s">
        <v>28</v>
      </c>
      <c r="Q15" s="139" t="s">
        <v>789</v>
      </c>
      <c r="R15" s="139" t="s">
        <v>836</v>
      </c>
      <c r="S15" s="139">
        <v>69</v>
      </c>
      <c r="T15" s="139" t="s">
        <v>213</v>
      </c>
      <c r="U15" s="139" t="s">
        <v>376</v>
      </c>
      <c r="V15" s="139" t="s">
        <v>944</v>
      </c>
      <c r="W15" s="139" t="s">
        <v>381</v>
      </c>
      <c r="X15" s="212">
        <v>2.5</v>
      </c>
      <c r="Y15" s="139" t="s">
        <v>924</v>
      </c>
      <c r="Z15" s="139" t="s">
        <v>934</v>
      </c>
      <c r="AA15" s="139" t="s">
        <v>934</v>
      </c>
      <c r="AB15" s="139" t="s">
        <v>934</v>
      </c>
      <c r="AC15" s="139" t="s">
        <v>773</v>
      </c>
      <c r="AD15" s="139" t="s">
        <v>773</v>
      </c>
      <c r="AE15" s="139" t="s">
        <v>773</v>
      </c>
      <c r="AF15" s="212">
        <v>15</v>
      </c>
      <c r="AG15" s="139" t="s">
        <v>404</v>
      </c>
      <c r="AH15" s="139" t="s">
        <v>796</v>
      </c>
      <c r="AI15" s="216">
        <v>5.5</v>
      </c>
      <c r="AJ15" s="216">
        <v>0.62720000000000009</v>
      </c>
      <c r="AK15" s="170">
        <v>0.80359999999999998</v>
      </c>
      <c r="AL15" s="233">
        <v>-0.28124999999999978</v>
      </c>
    </row>
    <row r="16" spans="1:38" x14ac:dyDescent="0.35">
      <c r="A16" s="147">
        <v>5</v>
      </c>
      <c r="B16" s="161">
        <v>91</v>
      </c>
      <c r="C16" s="161">
        <v>19</v>
      </c>
      <c r="D16" s="139" t="s">
        <v>798</v>
      </c>
      <c r="E16" s="139" t="s">
        <v>28</v>
      </c>
      <c r="F16" s="212">
        <v>0.5</v>
      </c>
      <c r="G16" s="212">
        <v>2.65</v>
      </c>
      <c r="H16" s="139">
        <v>9</v>
      </c>
      <c r="I16" s="139">
        <v>13</v>
      </c>
      <c r="J16" s="139">
        <v>14</v>
      </c>
      <c r="K16" s="139">
        <v>20</v>
      </c>
      <c r="L16" s="139">
        <v>24</v>
      </c>
      <c r="M16" s="139">
        <v>47</v>
      </c>
      <c r="N16" s="139">
        <v>90</v>
      </c>
      <c r="O16" s="139">
        <v>100</v>
      </c>
      <c r="P16" s="139" t="s">
        <v>941</v>
      </c>
      <c r="Q16" s="139" t="s">
        <v>789</v>
      </c>
      <c r="R16" s="139" t="s">
        <v>836</v>
      </c>
      <c r="S16" s="139">
        <v>64</v>
      </c>
      <c r="T16" s="139" t="s">
        <v>893</v>
      </c>
      <c r="U16" s="139" t="s">
        <v>376</v>
      </c>
      <c r="V16" s="139" t="s">
        <v>944</v>
      </c>
      <c r="W16" s="139" t="s">
        <v>381</v>
      </c>
      <c r="X16" s="212">
        <v>2.5</v>
      </c>
      <c r="Y16" s="139" t="s">
        <v>924</v>
      </c>
      <c r="Z16" s="139" t="s">
        <v>934</v>
      </c>
      <c r="AA16" s="139" t="s">
        <v>934</v>
      </c>
      <c r="AB16" s="139" t="s">
        <v>934</v>
      </c>
      <c r="AC16" s="139" t="s">
        <v>773</v>
      </c>
      <c r="AD16" s="139" t="s">
        <v>773</v>
      </c>
      <c r="AE16" s="139" t="s">
        <v>773</v>
      </c>
      <c r="AF16" s="212">
        <v>150.82956259426848</v>
      </c>
      <c r="AG16" s="139" t="s">
        <v>404</v>
      </c>
      <c r="AH16" s="139" t="s">
        <v>796</v>
      </c>
      <c r="AI16" s="216">
        <v>6.63</v>
      </c>
      <c r="AJ16" s="216">
        <v>2.1</v>
      </c>
      <c r="AK16" s="170">
        <v>2.3145000000000002</v>
      </c>
      <c r="AL16" s="233">
        <v>-0.1021428571428572</v>
      </c>
    </row>
    <row r="17" spans="1:38" x14ac:dyDescent="0.35">
      <c r="A17" s="147">
        <v>9</v>
      </c>
      <c r="B17" s="161">
        <v>135</v>
      </c>
      <c r="C17" s="161">
        <v>21</v>
      </c>
      <c r="D17" s="139" t="s">
        <v>798</v>
      </c>
      <c r="E17" s="139" t="s">
        <v>28</v>
      </c>
      <c r="F17" s="212" t="s">
        <v>28</v>
      </c>
      <c r="G17" s="212">
        <v>2.72</v>
      </c>
      <c r="H17" s="148">
        <v>4.99</v>
      </c>
      <c r="I17" s="148">
        <v>12.01</v>
      </c>
      <c r="J17" s="148">
        <v>19.78</v>
      </c>
      <c r="K17" s="148">
        <v>35.86</v>
      </c>
      <c r="L17" s="148">
        <v>49.54</v>
      </c>
      <c r="M17" s="148">
        <v>67.84</v>
      </c>
      <c r="N17" s="148">
        <v>78</v>
      </c>
      <c r="O17" s="148">
        <v>95.19</v>
      </c>
      <c r="P17" s="139" t="s">
        <v>940</v>
      </c>
      <c r="Q17" s="139" t="s">
        <v>794</v>
      </c>
      <c r="R17" s="139" t="s">
        <v>812</v>
      </c>
      <c r="S17" s="139">
        <v>81</v>
      </c>
      <c r="T17" s="139" t="s">
        <v>116</v>
      </c>
      <c r="U17" s="139" t="s">
        <v>376</v>
      </c>
      <c r="V17" s="139" t="s">
        <v>966</v>
      </c>
      <c r="W17" s="139" t="s">
        <v>381</v>
      </c>
      <c r="X17" s="212" t="s">
        <v>28</v>
      </c>
      <c r="Y17" s="139" t="s">
        <v>925</v>
      </c>
      <c r="Z17" s="139">
        <v>3000</v>
      </c>
      <c r="AA17" s="139">
        <v>170</v>
      </c>
      <c r="AB17" s="139">
        <v>2</v>
      </c>
      <c r="AC17" s="139" t="s">
        <v>773</v>
      </c>
      <c r="AD17" s="139" t="s">
        <v>773</v>
      </c>
      <c r="AE17" s="139" t="s">
        <v>773</v>
      </c>
      <c r="AF17" s="212">
        <v>1</v>
      </c>
      <c r="AG17" s="139" t="s">
        <v>404</v>
      </c>
      <c r="AH17" s="139" t="s">
        <v>796</v>
      </c>
      <c r="AI17" s="216">
        <v>5.2</v>
      </c>
      <c r="AJ17" s="170">
        <v>1.1399999999999999</v>
      </c>
      <c r="AK17" s="170">
        <v>1.2</v>
      </c>
      <c r="AL17" s="233">
        <v>-5.2631578947368474E-2</v>
      </c>
    </row>
    <row r="18" spans="1:38" x14ac:dyDescent="0.35">
      <c r="A18" s="147">
        <v>9</v>
      </c>
      <c r="B18" s="161">
        <v>136</v>
      </c>
      <c r="C18" s="161">
        <v>22</v>
      </c>
      <c r="D18" s="139" t="s">
        <v>798</v>
      </c>
      <c r="E18" s="139" t="s">
        <v>28</v>
      </c>
      <c r="F18" s="212" t="s">
        <v>28</v>
      </c>
      <c r="G18" s="212">
        <v>2.72</v>
      </c>
      <c r="H18" s="148">
        <v>4.99</v>
      </c>
      <c r="I18" s="148">
        <v>12.01</v>
      </c>
      <c r="J18" s="148">
        <v>19.78</v>
      </c>
      <c r="K18" s="148">
        <v>35.86</v>
      </c>
      <c r="L18" s="148">
        <v>49.54</v>
      </c>
      <c r="M18" s="148">
        <v>67.84</v>
      </c>
      <c r="N18" s="148">
        <v>78</v>
      </c>
      <c r="O18" s="148">
        <v>95.19</v>
      </c>
      <c r="P18" s="139" t="s">
        <v>940</v>
      </c>
      <c r="Q18" s="139" t="s">
        <v>794</v>
      </c>
      <c r="R18" s="139" t="s">
        <v>812</v>
      </c>
      <c r="S18" s="139">
        <v>81</v>
      </c>
      <c r="T18" s="139" t="s">
        <v>116</v>
      </c>
      <c r="U18" s="139" t="s">
        <v>376</v>
      </c>
      <c r="V18" s="139" t="s">
        <v>966</v>
      </c>
      <c r="W18" s="139" t="s">
        <v>381</v>
      </c>
      <c r="X18" s="212" t="s">
        <v>28</v>
      </c>
      <c r="Y18" s="139" t="s">
        <v>925</v>
      </c>
      <c r="Z18" s="139">
        <v>3000</v>
      </c>
      <c r="AA18" s="139">
        <v>170</v>
      </c>
      <c r="AB18" s="139">
        <v>2</v>
      </c>
      <c r="AC18" s="139" t="s">
        <v>773</v>
      </c>
      <c r="AD18" s="139" t="s">
        <v>773</v>
      </c>
      <c r="AE18" s="139" t="s">
        <v>773</v>
      </c>
      <c r="AF18" s="212">
        <v>3</v>
      </c>
      <c r="AG18" s="139" t="s">
        <v>404</v>
      </c>
      <c r="AH18" s="139" t="s">
        <v>796</v>
      </c>
      <c r="AI18" s="216">
        <v>5.2</v>
      </c>
      <c r="AJ18" s="170">
        <v>1.1399999999999999</v>
      </c>
      <c r="AK18" s="170">
        <v>1.32</v>
      </c>
      <c r="AL18" s="233">
        <v>-0.15789473684210542</v>
      </c>
    </row>
    <row r="19" spans="1:38" x14ac:dyDescent="0.35">
      <c r="A19" s="147">
        <v>9</v>
      </c>
      <c r="B19" s="161">
        <v>137</v>
      </c>
      <c r="C19" s="161">
        <v>23</v>
      </c>
      <c r="D19" s="139" t="s">
        <v>798</v>
      </c>
      <c r="E19" s="139" t="s">
        <v>28</v>
      </c>
      <c r="F19" s="212" t="s">
        <v>28</v>
      </c>
      <c r="G19" s="212">
        <v>2.72</v>
      </c>
      <c r="H19" s="148">
        <v>4.99</v>
      </c>
      <c r="I19" s="148">
        <v>12.01</v>
      </c>
      <c r="J19" s="148">
        <v>19.78</v>
      </c>
      <c r="K19" s="148">
        <v>35.86</v>
      </c>
      <c r="L19" s="148">
        <v>49.54</v>
      </c>
      <c r="M19" s="148">
        <v>67.84</v>
      </c>
      <c r="N19" s="148">
        <v>78</v>
      </c>
      <c r="O19" s="148">
        <v>95.19</v>
      </c>
      <c r="P19" s="139" t="s">
        <v>940</v>
      </c>
      <c r="Q19" s="139" t="s">
        <v>794</v>
      </c>
      <c r="R19" s="139" t="s">
        <v>812</v>
      </c>
      <c r="S19" s="139">
        <v>81</v>
      </c>
      <c r="T19" s="139" t="s">
        <v>116</v>
      </c>
      <c r="U19" s="139" t="s">
        <v>376</v>
      </c>
      <c r="V19" s="139" t="s">
        <v>966</v>
      </c>
      <c r="W19" s="139" t="s">
        <v>381</v>
      </c>
      <c r="X19" s="212" t="s">
        <v>28</v>
      </c>
      <c r="Y19" s="139" t="s">
        <v>925</v>
      </c>
      <c r="Z19" s="139">
        <v>3000</v>
      </c>
      <c r="AA19" s="139">
        <v>170</v>
      </c>
      <c r="AB19" s="139">
        <v>2</v>
      </c>
      <c r="AC19" s="139" t="s">
        <v>773</v>
      </c>
      <c r="AD19" s="139" t="s">
        <v>773</v>
      </c>
      <c r="AE19" s="139" t="s">
        <v>773</v>
      </c>
      <c r="AF19" s="212">
        <v>5</v>
      </c>
      <c r="AG19" s="139" t="s">
        <v>404</v>
      </c>
      <c r="AH19" s="139" t="s">
        <v>796</v>
      </c>
      <c r="AI19" s="216">
        <v>5.2</v>
      </c>
      <c r="AJ19" s="170">
        <v>1.1399999999999999</v>
      </c>
      <c r="AK19" s="170">
        <v>1.37</v>
      </c>
      <c r="AL19" s="233">
        <v>-0.20175438596491246</v>
      </c>
    </row>
    <row r="20" spans="1:38" x14ac:dyDescent="0.35">
      <c r="A20" s="147">
        <v>9</v>
      </c>
      <c r="B20" s="161">
        <v>138</v>
      </c>
      <c r="C20" s="161">
        <v>24</v>
      </c>
      <c r="D20" s="139" t="s">
        <v>798</v>
      </c>
      <c r="E20" s="139" t="s">
        <v>28</v>
      </c>
      <c r="F20" s="212" t="s">
        <v>28</v>
      </c>
      <c r="G20" s="212">
        <v>2.72</v>
      </c>
      <c r="H20" s="148">
        <v>4.99</v>
      </c>
      <c r="I20" s="148">
        <v>12.01</v>
      </c>
      <c r="J20" s="148">
        <v>19.78</v>
      </c>
      <c r="K20" s="148">
        <v>35.86</v>
      </c>
      <c r="L20" s="148">
        <v>49.54</v>
      </c>
      <c r="M20" s="148">
        <v>67.84</v>
      </c>
      <c r="N20" s="148">
        <v>78</v>
      </c>
      <c r="O20" s="148">
        <v>95.19</v>
      </c>
      <c r="P20" s="139" t="s">
        <v>940</v>
      </c>
      <c r="Q20" s="139" t="s">
        <v>794</v>
      </c>
      <c r="R20" s="139" t="s">
        <v>812</v>
      </c>
      <c r="S20" s="139">
        <v>81</v>
      </c>
      <c r="T20" s="139" t="s">
        <v>116</v>
      </c>
      <c r="U20" s="139" t="s">
        <v>376</v>
      </c>
      <c r="V20" s="139" t="s">
        <v>966</v>
      </c>
      <c r="W20" s="139" t="s">
        <v>381</v>
      </c>
      <c r="X20" s="212" t="s">
        <v>28</v>
      </c>
      <c r="Y20" s="139" t="s">
        <v>925</v>
      </c>
      <c r="Z20" s="139">
        <v>3000</v>
      </c>
      <c r="AA20" s="139">
        <v>170</v>
      </c>
      <c r="AB20" s="139">
        <v>2</v>
      </c>
      <c r="AC20" s="139" t="s">
        <v>773</v>
      </c>
      <c r="AD20" s="139" t="s">
        <v>773</v>
      </c>
      <c r="AE20" s="139" t="s">
        <v>773</v>
      </c>
      <c r="AF20" s="212">
        <v>7</v>
      </c>
      <c r="AG20" s="139" t="s">
        <v>404</v>
      </c>
      <c r="AH20" s="139" t="s">
        <v>796</v>
      </c>
      <c r="AI20" s="216">
        <v>5.2</v>
      </c>
      <c r="AJ20" s="170">
        <v>1.1399999999999999</v>
      </c>
      <c r="AK20" s="170">
        <v>1.1399999999999999</v>
      </c>
      <c r="AL20" s="233">
        <v>0</v>
      </c>
    </row>
    <row r="21" spans="1:38" x14ac:dyDescent="0.35">
      <c r="A21" s="147">
        <v>29</v>
      </c>
      <c r="B21" s="161">
        <v>454</v>
      </c>
      <c r="C21" s="161">
        <v>29</v>
      </c>
      <c r="D21" s="139" t="s">
        <v>798</v>
      </c>
      <c r="E21" s="139" t="s">
        <v>28</v>
      </c>
      <c r="F21" s="212">
        <v>0.56000000000000005</v>
      </c>
      <c r="G21" s="212" t="s">
        <v>28</v>
      </c>
      <c r="H21" s="139">
        <v>9</v>
      </c>
      <c r="I21" s="139">
        <v>13.5</v>
      </c>
      <c r="J21" s="139">
        <v>14</v>
      </c>
      <c r="K21" s="139">
        <v>20</v>
      </c>
      <c r="L21" s="139">
        <v>31.5</v>
      </c>
      <c r="M21" s="139">
        <v>77.5</v>
      </c>
      <c r="N21" s="139">
        <v>100</v>
      </c>
      <c r="O21" s="139">
        <v>100</v>
      </c>
      <c r="P21" s="139" t="s">
        <v>28</v>
      </c>
      <c r="Q21" s="139" t="s">
        <v>794</v>
      </c>
      <c r="R21" s="139" t="s">
        <v>812</v>
      </c>
      <c r="S21" s="139">
        <v>87</v>
      </c>
      <c r="T21" s="139" t="s">
        <v>20</v>
      </c>
      <c r="U21" s="139" t="s">
        <v>376</v>
      </c>
      <c r="V21" s="139" t="s">
        <v>944</v>
      </c>
      <c r="W21" s="139" t="s">
        <v>381</v>
      </c>
      <c r="X21" s="212">
        <v>2.36</v>
      </c>
      <c r="Y21" s="139" t="s">
        <v>924</v>
      </c>
      <c r="Z21" s="139" t="s">
        <v>934</v>
      </c>
      <c r="AA21" s="139" t="s">
        <v>934</v>
      </c>
      <c r="AB21" s="139" t="s">
        <v>934</v>
      </c>
      <c r="AC21" s="139" t="s">
        <v>773</v>
      </c>
      <c r="AD21" s="139" t="s">
        <v>773</v>
      </c>
      <c r="AE21" s="139" t="s">
        <v>773</v>
      </c>
      <c r="AF21" s="212">
        <v>1.4771048744460857</v>
      </c>
      <c r="AG21" s="139" t="s">
        <v>404</v>
      </c>
      <c r="AH21" s="139" t="s">
        <v>796</v>
      </c>
      <c r="AI21" s="216">
        <v>6.77</v>
      </c>
      <c r="AJ21" s="170">
        <v>0.61158000000000001</v>
      </c>
      <c r="AK21" s="170">
        <v>0.58696000000000004</v>
      </c>
      <c r="AL21" s="233">
        <v>4.0256385100886187E-2</v>
      </c>
    </row>
    <row r="22" spans="1:38" x14ac:dyDescent="0.35">
      <c r="A22" s="147">
        <v>29</v>
      </c>
      <c r="B22" s="161">
        <v>455</v>
      </c>
      <c r="C22" s="161">
        <v>30</v>
      </c>
      <c r="D22" s="139" t="s">
        <v>798</v>
      </c>
      <c r="E22" s="139" t="s">
        <v>28</v>
      </c>
      <c r="F22" s="212">
        <v>0.56000000000000005</v>
      </c>
      <c r="G22" s="212" t="s">
        <v>28</v>
      </c>
      <c r="H22" s="139">
        <v>9</v>
      </c>
      <c r="I22" s="139">
        <v>13.5</v>
      </c>
      <c r="J22" s="139">
        <v>14</v>
      </c>
      <c r="K22" s="139">
        <v>20</v>
      </c>
      <c r="L22" s="139">
        <v>31.5</v>
      </c>
      <c r="M22" s="139">
        <v>77.5</v>
      </c>
      <c r="N22" s="139">
        <v>100</v>
      </c>
      <c r="O22" s="139">
        <v>100</v>
      </c>
      <c r="P22" s="139" t="s">
        <v>28</v>
      </c>
      <c r="Q22" s="139" t="s">
        <v>794</v>
      </c>
      <c r="R22" s="139" t="s">
        <v>812</v>
      </c>
      <c r="S22" s="139">
        <v>87</v>
      </c>
      <c r="T22" s="139" t="s">
        <v>20</v>
      </c>
      <c r="U22" s="139" t="s">
        <v>376</v>
      </c>
      <c r="V22" s="139" t="s">
        <v>944</v>
      </c>
      <c r="W22" s="139" t="s">
        <v>381</v>
      </c>
      <c r="X22" s="212">
        <v>2.36</v>
      </c>
      <c r="Y22" s="139" t="s">
        <v>924</v>
      </c>
      <c r="Z22" s="139" t="s">
        <v>934</v>
      </c>
      <c r="AA22" s="139" t="s">
        <v>934</v>
      </c>
      <c r="AB22" s="139" t="s">
        <v>934</v>
      </c>
      <c r="AC22" s="139" t="s">
        <v>773</v>
      </c>
      <c r="AD22" s="139" t="s">
        <v>773</v>
      </c>
      <c r="AE22" s="139" t="s">
        <v>773</v>
      </c>
      <c r="AF22" s="212">
        <v>2.9542097488921715</v>
      </c>
      <c r="AG22" s="139" t="s">
        <v>404</v>
      </c>
      <c r="AH22" s="139" t="s">
        <v>796</v>
      </c>
      <c r="AI22" s="216">
        <v>6.77</v>
      </c>
      <c r="AJ22" s="170">
        <v>0.61158000000000001</v>
      </c>
      <c r="AK22" s="170">
        <v>0.54674</v>
      </c>
      <c r="AL22" s="233">
        <v>0.10602047156545343</v>
      </c>
    </row>
    <row r="23" spans="1:38" x14ac:dyDescent="0.35">
      <c r="A23" s="147">
        <v>29</v>
      </c>
      <c r="B23" s="161">
        <v>456</v>
      </c>
      <c r="C23" s="161">
        <v>31</v>
      </c>
      <c r="D23" s="139" t="s">
        <v>798</v>
      </c>
      <c r="E23" s="139" t="s">
        <v>28</v>
      </c>
      <c r="F23" s="212">
        <v>0.56000000000000005</v>
      </c>
      <c r="G23" s="212" t="s">
        <v>28</v>
      </c>
      <c r="H23" s="139">
        <v>9</v>
      </c>
      <c r="I23" s="139">
        <v>13.5</v>
      </c>
      <c r="J23" s="139">
        <v>14</v>
      </c>
      <c r="K23" s="139">
        <v>20</v>
      </c>
      <c r="L23" s="139">
        <v>31.5</v>
      </c>
      <c r="M23" s="139">
        <v>77.5</v>
      </c>
      <c r="N23" s="139">
        <v>100</v>
      </c>
      <c r="O23" s="139">
        <v>100</v>
      </c>
      <c r="P23" s="139" t="s">
        <v>28</v>
      </c>
      <c r="Q23" s="139" t="s">
        <v>794</v>
      </c>
      <c r="R23" s="139" t="s">
        <v>812</v>
      </c>
      <c r="S23" s="139">
        <v>87</v>
      </c>
      <c r="T23" s="139" t="s">
        <v>20</v>
      </c>
      <c r="U23" s="139" t="s">
        <v>376</v>
      </c>
      <c r="V23" s="139" t="s">
        <v>944</v>
      </c>
      <c r="W23" s="139" t="s">
        <v>381</v>
      </c>
      <c r="X23" s="212">
        <v>2.36</v>
      </c>
      <c r="Y23" s="139" t="s">
        <v>924</v>
      </c>
      <c r="Z23" s="139" t="s">
        <v>934</v>
      </c>
      <c r="AA23" s="139" t="s">
        <v>934</v>
      </c>
      <c r="AB23" s="139" t="s">
        <v>934</v>
      </c>
      <c r="AC23" s="139" t="s">
        <v>773</v>
      </c>
      <c r="AD23" s="139" t="s">
        <v>773</v>
      </c>
      <c r="AE23" s="139" t="s">
        <v>773</v>
      </c>
      <c r="AF23" s="212">
        <v>4.431314623338257</v>
      </c>
      <c r="AG23" s="139" t="s">
        <v>404</v>
      </c>
      <c r="AH23" s="139" t="s">
        <v>796</v>
      </c>
      <c r="AI23" s="216">
        <v>6.77</v>
      </c>
      <c r="AJ23" s="170">
        <v>0.61158000000000001</v>
      </c>
      <c r="AK23" s="170">
        <v>0.51672000000000007</v>
      </c>
      <c r="AL23" s="233">
        <v>0.15510644559992143</v>
      </c>
    </row>
    <row r="24" spans="1:38" x14ac:dyDescent="0.35">
      <c r="A24" s="147">
        <v>29</v>
      </c>
      <c r="B24" s="161">
        <v>457</v>
      </c>
      <c r="C24" s="161">
        <v>32</v>
      </c>
      <c r="D24" s="139" t="s">
        <v>798</v>
      </c>
      <c r="E24" s="139" t="s">
        <v>28</v>
      </c>
      <c r="F24" s="212">
        <v>0.56000000000000005</v>
      </c>
      <c r="G24" s="212" t="s">
        <v>28</v>
      </c>
      <c r="H24" s="139">
        <v>9</v>
      </c>
      <c r="I24" s="139">
        <v>13.5</v>
      </c>
      <c r="J24" s="139">
        <v>14</v>
      </c>
      <c r="K24" s="139">
        <v>20</v>
      </c>
      <c r="L24" s="139">
        <v>31.5</v>
      </c>
      <c r="M24" s="139">
        <v>77.5</v>
      </c>
      <c r="N24" s="139">
        <v>100</v>
      </c>
      <c r="O24" s="139">
        <v>100</v>
      </c>
      <c r="P24" s="139" t="s">
        <v>28</v>
      </c>
      <c r="Q24" s="139" t="s">
        <v>794</v>
      </c>
      <c r="R24" s="139" t="s">
        <v>812</v>
      </c>
      <c r="S24" s="139">
        <v>87</v>
      </c>
      <c r="T24" s="139" t="s">
        <v>20</v>
      </c>
      <c r="U24" s="139" t="s">
        <v>376</v>
      </c>
      <c r="V24" s="139" t="s">
        <v>944</v>
      </c>
      <c r="W24" s="139" t="s">
        <v>381</v>
      </c>
      <c r="X24" s="212">
        <v>2.36</v>
      </c>
      <c r="Y24" s="139" t="s">
        <v>924</v>
      </c>
      <c r="Z24" s="139" t="s">
        <v>934</v>
      </c>
      <c r="AA24" s="139" t="s">
        <v>934</v>
      </c>
      <c r="AB24" s="139" t="s">
        <v>934</v>
      </c>
      <c r="AC24" s="139" t="s">
        <v>773</v>
      </c>
      <c r="AD24" s="139" t="s">
        <v>773</v>
      </c>
      <c r="AE24" s="139" t="s">
        <v>773</v>
      </c>
      <c r="AF24" s="212">
        <v>5.9084194977843429</v>
      </c>
      <c r="AG24" s="139" t="s">
        <v>404</v>
      </c>
      <c r="AH24" s="139" t="s">
        <v>796</v>
      </c>
      <c r="AI24" s="216">
        <v>6.77</v>
      </c>
      <c r="AJ24" s="170">
        <v>0.61158000000000001</v>
      </c>
      <c r="AK24" s="170">
        <v>0.50951999999999997</v>
      </c>
      <c r="AL24" s="233">
        <v>0.16687923084469741</v>
      </c>
    </row>
    <row r="25" spans="1:38" x14ac:dyDescent="0.35">
      <c r="A25" s="147">
        <v>29</v>
      </c>
      <c r="B25" s="161">
        <v>458</v>
      </c>
      <c r="C25" s="161">
        <v>33</v>
      </c>
      <c r="D25" s="139" t="s">
        <v>798</v>
      </c>
      <c r="E25" s="139" t="s">
        <v>28</v>
      </c>
      <c r="F25" s="212">
        <v>0.56000000000000005</v>
      </c>
      <c r="G25" s="212" t="s">
        <v>28</v>
      </c>
      <c r="H25" s="139">
        <v>9</v>
      </c>
      <c r="I25" s="139">
        <v>13.5</v>
      </c>
      <c r="J25" s="139">
        <v>14</v>
      </c>
      <c r="K25" s="139">
        <v>20</v>
      </c>
      <c r="L25" s="139">
        <v>31.5</v>
      </c>
      <c r="M25" s="139">
        <v>77.5</v>
      </c>
      <c r="N25" s="139">
        <v>100</v>
      </c>
      <c r="O25" s="139">
        <v>100</v>
      </c>
      <c r="P25" s="139" t="s">
        <v>28</v>
      </c>
      <c r="Q25" s="139" t="s">
        <v>794</v>
      </c>
      <c r="R25" s="139" t="s">
        <v>812</v>
      </c>
      <c r="S25" s="139">
        <v>87</v>
      </c>
      <c r="T25" s="139" t="s">
        <v>20</v>
      </c>
      <c r="U25" s="139" t="s">
        <v>376</v>
      </c>
      <c r="V25" s="139" t="s">
        <v>944</v>
      </c>
      <c r="W25" s="139" t="s">
        <v>381</v>
      </c>
      <c r="X25" s="212">
        <v>2.36</v>
      </c>
      <c r="Y25" s="139" t="s">
        <v>924</v>
      </c>
      <c r="Z25" s="139" t="s">
        <v>934</v>
      </c>
      <c r="AA25" s="139" t="s">
        <v>934</v>
      </c>
      <c r="AB25" s="139" t="s">
        <v>934</v>
      </c>
      <c r="AC25" s="139" t="s">
        <v>773</v>
      </c>
      <c r="AD25" s="139" t="s">
        <v>773</v>
      </c>
      <c r="AE25" s="139" t="s">
        <v>773</v>
      </c>
      <c r="AF25" s="212">
        <v>7.3855243722304289</v>
      </c>
      <c r="AG25" s="139" t="s">
        <v>404</v>
      </c>
      <c r="AH25" s="139" t="s">
        <v>796</v>
      </c>
      <c r="AI25" s="216">
        <v>6.77</v>
      </c>
      <c r="AJ25" s="170">
        <v>0.61158000000000001</v>
      </c>
      <c r="AK25" s="170">
        <v>0.50051000000000001</v>
      </c>
      <c r="AL25" s="233">
        <v>0.18161156349128488</v>
      </c>
    </row>
    <row r="26" spans="1:38" x14ac:dyDescent="0.35">
      <c r="A26" s="147">
        <v>29</v>
      </c>
      <c r="B26" s="161">
        <v>459</v>
      </c>
      <c r="C26" s="161">
        <v>34</v>
      </c>
      <c r="D26" s="139" t="s">
        <v>798</v>
      </c>
      <c r="E26" s="139" t="s">
        <v>28</v>
      </c>
      <c r="F26" s="212">
        <v>0.56000000000000005</v>
      </c>
      <c r="G26" s="212" t="s">
        <v>28</v>
      </c>
      <c r="H26" s="139">
        <v>9</v>
      </c>
      <c r="I26" s="139">
        <v>13.5</v>
      </c>
      <c r="J26" s="139">
        <v>14</v>
      </c>
      <c r="K26" s="139">
        <v>20</v>
      </c>
      <c r="L26" s="139">
        <v>31.5</v>
      </c>
      <c r="M26" s="139">
        <v>77.5</v>
      </c>
      <c r="N26" s="139">
        <v>100</v>
      </c>
      <c r="O26" s="139">
        <v>100</v>
      </c>
      <c r="P26" s="139" t="s">
        <v>28</v>
      </c>
      <c r="Q26" s="139" t="s">
        <v>794</v>
      </c>
      <c r="R26" s="139" t="s">
        <v>812</v>
      </c>
      <c r="S26" s="139">
        <v>87</v>
      </c>
      <c r="T26" s="139" t="s">
        <v>20</v>
      </c>
      <c r="U26" s="139" t="s">
        <v>376</v>
      </c>
      <c r="V26" s="139" t="s">
        <v>944</v>
      </c>
      <c r="W26" s="139" t="s">
        <v>381</v>
      </c>
      <c r="X26" s="212">
        <v>2.36</v>
      </c>
      <c r="Y26" s="139" t="s">
        <v>924</v>
      </c>
      <c r="Z26" s="139" t="s">
        <v>934</v>
      </c>
      <c r="AA26" s="139" t="s">
        <v>934</v>
      </c>
      <c r="AB26" s="139" t="s">
        <v>934</v>
      </c>
      <c r="AC26" s="139" t="s">
        <v>773</v>
      </c>
      <c r="AD26" s="139" t="s">
        <v>773</v>
      </c>
      <c r="AE26" s="139" t="s">
        <v>773</v>
      </c>
      <c r="AF26" s="212">
        <v>8.862629246676514</v>
      </c>
      <c r="AG26" s="139" t="s">
        <v>404</v>
      </c>
      <c r="AH26" s="139" t="s">
        <v>796</v>
      </c>
      <c r="AI26" s="216">
        <v>6.77</v>
      </c>
      <c r="AJ26" s="170">
        <v>0.61158000000000001</v>
      </c>
      <c r="AK26" s="170">
        <v>0.49031000000000002</v>
      </c>
      <c r="AL26" s="233">
        <v>0.19828967592138394</v>
      </c>
    </row>
    <row r="27" spans="1:38" x14ac:dyDescent="0.35">
      <c r="A27" s="147">
        <v>29</v>
      </c>
      <c r="B27" s="161">
        <v>460</v>
      </c>
      <c r="C27" s="161">
        <v>35</v>
      </c>
      <c r="D27" s="139" t="s">
        <v>798</v>
      </c>
      <c r="E27" s="139" t="s">
        <v>28</v>
      </c>
      <c r="F27" s="212">
        <v>0.56000000000000005</v>
      </c>
      <c r="G27" s="212" t="s">
        <v>28</v>
      </c>
      <c r="H27" s="139">
        <v>9</v>
      </c>
      <c r="I27" s="139">
        <v>13.5</v>
      </c>
      <c r="J27" s="139">
        <v>14</v>
      </c>
      <c r="K27" s="139">
        <v>20</v>
      </c>
      <c r="L27" s="139">
        <v>31.5</v>
      </c>
      <c r="M27" s="139">
        <v>77.5</v>
      </c>
      <c r="N27" s="139">
        <v>100</v>
      </c>
      <c r="O27" s="139">
        <v>100</v>
      </c>
      <c r="P27" s="139" t="s">
        <v>28</v>
      </c>
      <c r="Q27" s="139" t="s">
        <v>794</v>
      </c>
      <c r="R27" s="139" t="s">
        <v>812</v>
      </c>
      <c r="S27" s="139">
        <v>87</v>
      </c>
      <c r="T27" s="139" t="s">
        <v>20</v>
      </c>
      <c r="U27" s="139" t="s">
        <v>376</v>
      </c>
      <c r="V27" s="139" t="s">
        <v>944</v>
      </c>
      <c r="W27" s="139" t="s">
        <v>381</v>
      </c>
      <c r="X27" s="212">
        <v>2.36</v>
      </c>
      <c r="Y27" s="139" t="s">
        <v>924</v>
      </c>
      <c r="Z27" s="139" t="s">
        <v>934</v>
      </c>
      <c r="AA27" s="139" t="s">
        <v>934</v>
      </c>
      <c r="AB27" s="139" t="s">
        <v>934</v>
      </c>
      <c r="AC27" s="139" t="s">
        <v>773</v>
      </c>
      <c r="AD27" s="139" t="s">
        <v>773</v>
      </c>
      <c r="AE27" s="139" t="s">
        <v>773</v>
      </c>
      <c r="AF27" s="212">
        <v>10.3397341211226</v>
      </c>
      <c r="AG27" s="139" t="s">
        <v>404</v>
      </c>
      <c r="AH27" s="139" t="s">
        <v>796</v>
      </c>
      <c r="AI27" s="216">
        <v>6.77</v>
      </c>
      <c r="AJ27" s="170">
        <v>0.61158000000000001</v>
      </c>
      <c r="AK27" s="170">
        <v>0.47710000000000002</v>
      </c>
      <c r="AL27" s="233">
        <v>0.21988946662742404</v>
      </c>
    </row>
    <row r="28" spans="1:38" x14ac:dyDescent="0.35">
      <c r="A28" s="147">
        <v>29</v>
      </c>
      <c r="B28" s="161">
        <v>461</v>
      </c>
      <c r="C28" s="161">
        <v>36</v>
      </c>
      <c r="D28" s="139" t="s">
        <v>798</v>
      </c>
      <c r="E28" s="139" t="s">
        <v>28</v>
      </c>
      <c r="F28" s="212">
        <v>0.56000000000000005</v>
      </c>
      <c r="G28" s="212" t="s">
        <v>28</v>
      </c>
      <c r="H28" s="139">
        <v>9</v>
      </c>
      <c r="I28" s="139">
        <v>13.5</v>
      </c>
      <c r="J28" s="139">
        <v>14</v>
      </c>
      <c r="K28" s="139">
        <v>20</v>
      </c>
      <c r="L28" s="139">
        <v>31.5</v>
      </c>
      <c r="M28" s="139">
        <v>77.5</v>
      </c>
      <c r="N28" s="139">
        <v>100</v>
      </c>
      <c r="O28" s="139">
        <v>100</v>
      </c>
      <c r="P28" s="139" t="s">
        <v>28</v>
      </c>
      <c r="Q28" s="139" t="s">
        <v>794</v>
      </c>
      <c r="R28" s="139" t="s">
        <v>812</v>
      </c>
      <c r="S28" s="139">
        <v>87</v>
      </c>
      <c r="T28" s="139" t="s">
        <v>20</v>
      </c>
      <c r="U28" s="139" t="s">
        <v>376</v>
      </c>
      <c r="V28" s="139" t="s">
        <v>944</v>
      </c>
      <c r="W28" s="139" t="s">
        <v>381</v>
      </c>
      <c r="X28" s="212">
        <v>2.36</v>
      </c>
      <c r="Y28" s="139" t="s">
        <v>924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212">
        <v>11.816838995568686</v>
      </c>
      <c r="AG28" s="139" t="s">
        <v>404</v>
      </c>
      <c r="AH28" s="139" t="s">
        <v>796</v>
      </c>
      <c r="AI28" s="216">
        <v>6.77</v>
      </c>
      <c r="AJ28" s="170">
        <v>0.61158000000000001</v>
      </c>
      <c r="AK28" s="170">
        <v>0.42367000000000005</v>
      </c>
      <c r="AL28" s="233">
        <v>0.30725334379803126</v>
      </c>
    </row>
    <row r="29" spans="1:38" x14ac:dyDescent="0.35">
      <c r="A29" s="147">
        <v>29</v>
      </c>
      <c r="B29" s="161">
        <v>462</v>
      </c>
      <c r="C29" s="161">
        <v>37</v>
      </c>
      <c r="D29" s="139" t="s">
        <v>798</v>
      </c>
      <c r="E29" s="139" t="s">
        <v>28</v>
      </c>
      <c r="F29" s="212">
        <v>0.56000000000000005</v>
      </c>
      <c r="G29" s="212" t="s">
        <v>28</v>
      </c>
      <c r="H29" s="139">
        <v>9</v>
      </c>
      <c r="I29" s="139">
        <v>13.5</v>
      </c>
      <c r="J29" s="139">
        <v>14</v>
      </c>
      <c r="K29" s="139">
        <v>20</v>
      </c>
      <c r="L29" s="139">
        <v>31.5</v>
      </c>
      <c r="M29" s="139">
        <v>77.5</v>
      </c>
      <c r="N29" s="139">
        <v>100</v>
      </c>
      <c r="O29" s="139">
        <v>100</v>
      </c>
      <c r="P29" s="139" t="s">
        <v>28</v>
      </c>
      <c r="Q29" s="139" t="s">
        <v>794</v>
      </c>
      <c r="R29" s="139" t="s">
        <v>812</v>
      </c>
      <c r="S29" s="139">
        <v>87</v>
      </c>
      <c r="T29" s="139" t="s">
        <v>20</v>
      </c>
      <c r="U29" s="139" t="s">
        <v>376</v>
      </c>
      <c r="V29" s="139" t="s">
        <v>944</v>
      </c>
      <c r="W29" s="139" t="s">
        <v>381</v>
      </c>
      <c r="X29" s="212">
        <v>2.36</v>
      </c>
      <c r="Y29" s="139" t="s">
        <v>924</v>
      </c>
      <c r="Z29" s="139" t="s">
        <v>934</v>
      </c>
      <c r="AA29" s="139" t="s">
        <v>934</v>
      </c>
      <c r="AB29" s="139" t="s">
        <v>934</v>
      </c>
      <c r="AC29" s="139" t="s">
        <v>773</v>
      </c>
      <c r="AD29" s="139" t="s">
        <v>773</v>
      </c>
      <c r="AE29" s="139" t="s">
        <v>773</v>
      </c>
      <c r="AF29" s="212">
        <v>13.293943870014772</v>
      </c>
      <c r="AG29" s="139" t="s">
        <v>404</v>
      </c>
      <c r="AH29" s="139" t="s">
        <v>796</v>
      </c>
      <c r="AI29" s="216">
        <v>6.77</v>
      </c>
      <c r="AJ29" s="170">
        <v>0.61158000000000001</v>
      </c>
      <c r="AK29" s="170">
        <v>0.41045999999999999</v>
      </c>
      <c r="AL29" s="233">
        <v>0.32885313450407144</v>
      </c>
    </row>
    <row r="30" spans="1:38" x14ac:dyDescent="0.35">
      <c r="A30" s="147">
        <v>29</v>
      </c>
      <c r="B30" s="161">
        <v>463</v>
      </c>
      <c r="C30" s="161">
        <v>38</v>
      </c>
      <c r="D30" s="139" t="s">
        <v>798</v>
      </c>
      <c r="E30" s="139" t="s">
        <v>28</v>
      </c>
      <c r="F30" s="212">
        <v>0.56000000000000005</v>
      </c>
      <c r="G30" s="212" t="s">
        <v>28</v>
      </c>
      <c r="H30" s="139">
        <v>9</v>
      </c>
      <c r="I30" s="139">
        <v>13.5</v>
      </c>
      <c r="J30" s="139">
        <v>14</v>
      </c>
      <c r="K30" s="139">
        <v>20</v>
      </c>
      <c r="L30" s="139">
        <v>31.5</v>
      </c>
      <c r="M30" s="139">
        <v>77.5</v>
      </c>
      <c r="N30" s="139">
        <v>100</v>
      </c>
      <c r="O30" s="139">
        <v>100</v>
      </c>
      <c r="P30" s="139" t="s">
        <v>28</v>
      </c>
      <c r="Q30" s="139" t="s">
        <v>794</v>
      </c>
      <c r="R30" s="139" t="s">
        <v>812</v>
      </c>
      <c r="S30" s="139">
        <v>87</v>
      </c>
      <c r="T30" s="139" t="s">
        <v>20</v>
      </c>
      <c r="U30" s="139" t="s">
        <v>376</v>
      </c>
      <c r="V30" s="139" t="s">
        <v>944</v>
      </c>
      <c r="W30" s="139" t="s">
        <v>381</v>
      </c>
      <c r="X30" s="212">
        <v>2.36</v>
      </c>
      <c r="Y30" s="139" t="s">
        <v>924</v>
      </c>
      <c r="Z30" s="139" t="s">
        <v>934</v>
      </c>
      <c r="AA30" s="139" t="s">
        <v>934</v>
      </c>
      <c r="AB30" s="139" t="s">
        <v>934</v>
      </c>
      <c r="AC30" s="139" t="s">
        <v>773</v>
      </c>
      <c r="AD30" s="139" t="s">
        <v>773</v>
      </c>
      <c r="AE30" s="139" t="s">
        <v>773</v>
      </c>
      <c r="AF30" s="212">
        <v>14.771048744460858</v>
      </c>
      <c r="AG30" s="139" t="s">
        <v>404</v>
      </c>
      <c r="AH30" s="139" t="s">
        <v>796</v>
      </c>
      <c r="AI30" s="216">
        <v>6.77</v>
      </c>
      <c r="AJ30" s="170">
        <v>0.61158000000000001</v>
      </c>
      <c r="AK30" s="170">
        <v>0.40266000000000002</v>
      </c>
      <c r="AL30" s="233">
        <v>0.34160698518591187</v>
      </c>
    </row>
    <row r="31" spans="1:38" x14ac:dyDescent="0.35">
      <c r="A31" s="147">
        <v>37</v>
      </c>
      <c r="B31" s="161">
        <v>491</v>
      </c>
      <c r="C31" s="161">
        <v>40</v>
      </c>
      <c r="D31" s="139" t="s">
        <v>798</v>
      </c>
      <c r="E31" s="139" t="s">
        <v>938</v>
      </c>
      <c r="F31" s="212" t="s">
        <v>28</v>
      </c>
      <c r="G31" s="212" t="s">
        <v>28</v>
      </c>
      <c r="H31" s="148">
        <v>5.98</v>
      </c>
      <c r="I31" s="148">
        <v>16.28</v>
      </c>
      <c r="J31" s="148">
        <v>21.25</v>
      </c>
      <c r="K31" s="148">
        <v>38.799999999999997</v>
      </c>
      <c r="L31" s="148">
        <v>54.83</v>
      </c>
      <c r="M31" s="148">
        <v>69.97</v>
      </c>
      <c r="N31" s="148">
        <v>81.42</v>
      </c>
      <c r="O31" s="148">
        <v>100</v>
      </c>
      <c r="P31" s="139" t="s">
        <v>953</v>
      </c>
      <c r="Q31" s="139" t="s">
        <v>794</v>
      </c>
      <c r="R31" s="139" t="s">
        <v>812</v>
      </c>
      <c r="S31" s="139">
        <v>55</v>
      </c>
      <c r="T31" s="139" t="s">
        <v>116</v>
      </c>
      <c r="U31" s="139" t="s">
        <v>376</v>
      </c>
      <c r="V31" s="139" t="s">
        <v>372</v>
      </c>
      <c r="W31" s="139" t="s">
        <v>380</v>
      </c>
      <c r="X31" s="212">
        <v>5</v>
      </c>
      <c r="Y31" s="139" t="s">
        <v>924</v>
      </c>
      <c r="Z31" s="139" t="s">
        <v>934</v>
      </c>
      <c r="AA31" s="139" t="s">
        <v>934</v>
      </c>
      <c r="AB31" s="139" t="s">
        <v>934</v>
      </c>
      <c r="AC31" s="139" t="s">
        <v>773</v>
      </c>
      <c r="AD31" s="139" t="s">
        <v>773</v>
      </c>
      <c r="AE31" s="139" t="s">
        <v>773</v>
      </c>
      <c r="AF31" s="212">
        <v>40</v>
      </c>
      <c r="AG31" s="139" t="s">
        <v>404</v>
      </c>
      <c r="AH31" s="139" t="s">
        <v>796</v>
      </c>
      <c r="AI31" s="216">
        <v>5</v>
      </c>
      <c r="AJ31" s="170">
        <v>0.89</v>
      </c>
      <c r="AK31" s="170">
        <v>1.03</v>
      </c>
      <c r="AL31" s="233">
        <v>-0.15730337078651688</v>
      </c>
    </row>
    <row r="32" spans="1:38" x14ac:dyDescent="0.35">
      <c r="A32" s="147">
        <v>37</v>
      </c>
      <c r="B32" s="161">
        <v>492</v>
      </c>
      <c r="C32" s="161">
        <v>41</v>
      </c>
      <c r="D32" s="139" t="s">
        <v>798</v>
      </c>
      <c r="E32" s="139" t="s">
        <v>938</v>
      </c>
      <c r="F32" s="212" t="s">
        <v>28</v>
      </c>
      <c r="G32" s="212" t="s">
        <v>28</v>
      </c>
      <c r="H32" s="148">
        <v>5.98</v>
      </c>
      <c r="I32" s="148">
        <v>16.28</v>
      </c>
      <c r="J32" s="148">
        <v>21.25</v>
      </c>
      <c r="K32" s="148">
        <v>38.799999999999997</v>
      </c>
      <c r="L32" s="148">
        <v>54.83</v>
      </c>
      <c r="M32" s="148">
        <v>69.97</v>
      </c>
      <c r="N32" s="148">
        <v>81.42</v>
      </c>
      <c r="O32" s="148">
        <v>100</v>
      </c>
      <c r="P32" s="139" t="s">
        <v>953</v>
      </c>
      <c r="Q32" s="139" t="s">
        <v>794</v>
      </c>
      <c r="R32" s="139" t="s">
        <v>812</v>
      </c>
      <c r="S32" s="139">
        <v>55</v>
      </c>
      <c r="T32" s="139" t="s">
        <v>116</v>
      </c>
      <c r="U32" s="139" t="s">
        <v>376</v>
      </c>
      <c r="V32" s="139" t="s">
        <v>372</v>
      </c>
      <c r="W32" s="139" t="s">
        <v>380</v>
      </c>
      <c r="X32" s="212">
        <v>5</v>
      </c>
      <c r="Y32" s="139" t="s">
        <v>924</v>
      </c>
      <c r="Z32" s="139" t="s">
        <v>934</v>
      </c>
      <c r="AA32" s="139" t="s">
        <v>934</v>
      </c>
      <c r="AB32" s="139" t="s">
        <v>934</v>
      </c>
      <c r="AC32" s="139" t="s">
        <v>773</v>
      </c>
      <c r="AD32" s="139" t="s">
        <v>773</v>
      </c>
      <c r="AE32" s="139" t="s">
        <v>773</v>
      </c>
      <c r="AF32" s="212">
        <v>80</v>
      </c>
      <c r="AG32" s="139" t="s">
        <v>404</v>
      </c>
      <c r="AH32" s="139" t="s">
        <v>796</v>
      </c>
      <c r="AI32" s="216">
        <v>5</v>
      </c>
      <c r="AJ32" s="170">
        <v>0.89</v>
      </c>
      <c r="AK32" s="170">
        <v>0.81</v>
      </c>
      <c r="AL32" s="233">
        <v>8.9887640449438158E-2</v>
      </c>
    </row>
    <row r="33" spans="1:38" x14ac:dyDescent="0.35">
      <c r="A33" s="147">
        <v>37</v>
      </c>
      <c r="B33" s="161">
        <v>493</v>
      </c>
      <c r="C33" s="161">
        <v>42</v>
      </c>
      <c r="D33" s="139" t="s">
        <v>798</v>
      </c>
      <c r="E33" s="139" t="s">
        <v>938</v>
      </c>
      <c r="F33" s="212" t="s">
        <v>28</v>
      </c>
      <c r="G33" s="212" t="s">
        <v>28</v>
      </c>
      <c r="H33" s="148">
        <v>5.98</v>
      </c>
      <c r="I33" s="148">
        <v>16.28</v>
      </c>
      <c r="J33" s="148">
        <v>21.25</v>
      </c>
      <c r="K33" s="148">
        <v>38.799999999999997</v>
      </c>
      <c r="L33" s="148">
        <v>54.83</v>
      </c>
      <c r="M33" s="148">
        <v>69.97</v>
      </c>
      <c r="N33" s="148">
        <v>81.42</v>
      </c>
      <c r="O33" s="148">
        <v>100</v>
      </c>
      <c r="P33" s="139" t="s">
        <v>953</v>
      </c>
      <c r="Q33" s="139" t="s">
        <v>794</v>
      </c>
      <c r="R33" s="139" t="s">
        <v>812</v>
      </c>
      <c r="S33" s="139">
        <v>55</v>
      </c>
      <c r="T33" s="139" t="s">
        <v>116</v>
      </c>
      <c r="U33" s="139" t="s">
        <v>376</v>
      </c>
      <c r="V33" s="139" t="s">
        <v>372</v>
      </c>
      <c r="W33" s="139" t="s">
        <v>380</v>
      </c>
      <c r="X33" s="212">
        <v>5</v>
      </c>
      <c r="Y33" s="139" t="s">
        <v>924</v>
      </c>
      <c r="Z33" s="139" t="s">
        <v>934</v>
      </c>
      <c r="AA33" s="139" t="s">
        <v>934</v>
      </c>
      <c r="AB33" s="139" t="s">
        <v>934</v>
      </c>
      <c r="AC33" s="139" t="s">
        <v>773</v>
      </c>
      <c r="AD33" s="139" t="s">
        <v>773</v>
      </c>
      <c r="AE33" s="139" t="s">
        <v>773</v>
      </c>
      <c r="AF33" s="212">
        <v>120</v>
      </c>
      <c r="AG33" s="139" t="s">
        <v>404</v>
      </c>
      <c r="AH33" s="139" t="s">
        <v>796</v>
      </c>
      <c r="AI33" s="216">
        <v>5</v>
      </c>
      <c r="AJ33" s="170">
        <v>0.89</v>
      </c>
      <c r="AK33" s="170">
        <v>0.9</v>
      </c>
      <c r="AL33" s="233">
        <v>-1.1235955056179785E-2</v>
      </c>
    </row>
    <row r="34" spans="1:38" x14ac:dyDescent="0.35">
      <c r="A34" s="147">
        <v>37</v>
      </c>
      <c r="B34" s="161">
        <v>494</v>
      </c>
      <c r="C34" s="161">
        <v>43</v>
      </c>
      <c r="D34" s="139" t="s">
        <v>798</v>
      </c>
      <c r="E34" s="139" t="s">
        <v>938</v>
      </c>
      <c r="F34" s="212" t="s">
        <v>28</v>
      </c>
      <c r="G34" s="212" t="s">
        <v>28</v>
      </c>
      <c r="H34" s="148">
        <v>5.98</v>
      </c>
      <c r="I34" s="148">
        <v>16.28</v>
      </c>
      <c r="J34" s="148">
        <v>21.25</v>
      </c>
      <c r="K34" s="148">
        <v>38.799999999999997</v>
      </c>
      <c r="L34" s="148">
        <v>54.83</v>
      </c>
      <c r="M34" s="148">
        <v>69.97</v>
      </c>
      <c r="N34" s="148">
        <v>81.42</v>
      </c>
      <c r="O34" s="148">
        <v>100</v>
      </c>
      <c r="P34" s="139" t="s">
        <v>953</v>
      </c>
      <c r="Q34" s="139" t="s">
        <v>794</v>
      </c>
      <c r="R34" s="139" t="s">
        <v>812</v>
      </c>
      <c r="S34" s="139">
        <v>55</v>
      </c>
      <c r="T34" s="139" t="s">
        <v>116</v>
      </c>
      <c r="U34" s="139" t="s">
        <v>376</v>
      </c>
      <c r="V34" s="139" t="s">
        <v>966</v>
      </c>
      <c r="W34" s="139" t="s">
        <v>380</v>
      </c>
      <c r="X34" s="212">
        <v>4</v>
      </c>
      <c r="Y34" s="139" t="s">
        <v>924</v>
      </c>
      <c r="Z34" s="139" t="s">
        <v>934</v>
      </c>
      <c r="AA34" s="139" t="s">
        <v>934</v>
      </c>
      <c r="AB34" s="139" t="s">
        <v>934</v>
      </c>
      <c r="AC34" s="139" t="s">
        <v>798</v>
      </c>
      <c r="AD34" s="139" t="s">
        <v>773</v>
      </c>
      <c r="AE34" s="139" t="s">
        <v>773</v>
      </c>
      <c r="AF34" s="212">
        <v>40</v>
      </c>
      <c r="AG34" s="139" t="s">
        <v>404</v>
      </c>
      <c r="AH34" s="139" t="s">
        <v>796</v>
      </c>
      <c r="AI34" s="216">
        <v>5</v>
      </c>
      <c r="AJ34" s="170">
        <v>0.89</v>
      </c>
      <c r="AK34" s="170">
        <v>0.9</v>
      </c>
      <c r="AL34" s="233">
        <v>-1.1235955056179785E-2</v>
      </c>
    </row>
    <row r="35" spans="1:38" x14ac:dyDescent="0.35">
      <c r="A35" s="147">
        <v>37</v>
      </c>
      <c r="B35" s="161">
        <v>495</v>
      </c>
      <c r="C35" s="161">
        <v>44</v>
      </c>
      <c r="D35" s="139" t="s">
        <v>798</v>
      </c>
      <c r="E35" s="139" t="s">
        <v>938</v>
      </c>
      <c r="F35" s="212" t="s">
        <v>28</v>
      </c>
      <c r="G35" s="212" t="s">
        <v>28</v>
      </c>
      <c r="H35" s="148">
        <v>5.98</v>
      </c>
      <c r="I35" s="148">
        <v>16.28</v>
      </c>
      <c r="J35" s="148">
        <v>21.25</v>
      </c>
      <c r="K35" s="148">
        <v>38.799999999999997</v>
      </c>
      <c r="L35" s="148">
        <v>54.83</v>
      </c>
      <c r="M35" s="148">
        <v>69.97</v>
      </c>
      <c r="N35" s="148">
        <v>81.42</v>
      </c>
      <c r="O35" s="148">
        <v>100</v>
      </c>
      <c r="P35" s="139" t="s">
        <v>953</v>
      </c>
      <c r="Q35" s="139" t="s">
        <v>794</v>
      </c>
      <c r="R35" s="139" t="s">
        <v>812</v>
      </c>
      <c r="S35" s="139">
        <v>55</v>
      </c>
      <c r="T35" s="139" t="s">
        <v>116</v>
      </c>
      <c r="U35" s="139" t="s">
        <v>376</v>
      </c>
      <c r="V35" s="139" t="s">
        <v>966</v>
      </c>
      <c r="W35" s="139" t="s">
        <v>380</v>
      </c>
      <c r="X35" s="212">
        <v>4</v>
      </c>
      <c r="Y35" s="139" t="s">
        <v>924</v>
      </c>
      <c r="Z35" s="139" t="s">
        <v>934</v>
      </c>
      <c r="AA35" s="139" t="s">
        <v>934</v>
      </c>
      <c r="AB35" s="139" t="s">
        <v>934</v>
      </c>
      <c r="AC35" s="139" t="s">
        <v>798</v>
      </c>
      <c r="AD35" s="139" t="s">
        <v>773</v>
      </c>
      <c r="AE35" s="139" t="s">
        <v>773</v>
      </c>
      <c r="AF35" s="212">
        <v>80</v>
      </c>
      <c r="AG35" s="139" t="s">
        <v>404</v>
      </c>
      <c r="AH35" s="139" t="s">
        <v>796</v>
      </c>
      <c r="AI35" s="216">
        <v>5</v>
      </c>
      <c r="AJ35" s="170">
        <v>0.89</v>
      </c>
      <c r="AK35" s="170">
        <v>0.84</v>
      </c>
      <c r="AL35" s="233">
        <v>5.6179775280898923E-2</v>
      </c>
    </row>
    <row r="36" spans="1:38" x14ac:dyDescent="0.35">
      <c r="A36" s="147">
        <v>37</v>
      </c>
      <c r="B36" s="161">
        <v>496</v>
      </c>
      <c r="C36" s="161">
        <v>45</v>
      </c>
      <c r="D36" s="139" t="s">
        <v>798</v>
      </c>
      <c r="E36" s="139" t="s">
        <v>938</v>
      </c>
      <c r="F36" s="212" t="s">
        <v>28</v>
      </c>
      <c r="G36" s="212" t="s">
        <v>28</v>
      </c>
      <c r="H36" s="148">
        <v>5.98</v>
      </c>
      <c r="I36" s="148">
        <v>16.28</v>
      </c>
      <c r="J36" s="148">
        <v>21.25</v>
      </c>
      <c r="K36" s="148">
        <v>38.799999999999997</v>
      </c>
      <c r="L36" s="148">
        <v>54.83</v>
      </c>
      <c r="M36" s="148">
        <v>69.97</v>
      </c>
      <c r="N36" s="148">
        <v>81.42</v>
      </c>
      <c r="O36" s="148">
        <v>100</v>
      </c>
      <c r="P36" s="139" t="s">
        <v>953</v>
      </c>
      <c r="Q36" s="139" t="s">
        <v>794</v>
      </c>
      <c r="R36" s="139" t="s">
        <v>812</v>
      </c>
      <c r="S36" s="139">
        <v>55</v>
      </c>
      <c r="T36" s="139" t="s">
        <v>116</v>
      </c>
      <c r="U36" s="139" t="s">
        <v>376</v>
      </c>
      <c r="V36" s="139" t="s">
        <v>966</v>
      </c>
      <c r="W36" s="139" t="s">
        <v>380</v>
      </c>
      <c r="X36" s="212">
        <v>4</v>
      </c>
      <c r="Y36" s="139" t="s">
        <v>924</v>
      </c>
      <c r="Z36" s="139" t="s">
        <v>934</v>
      </c>
      <c r="AA36" s="139" t="s">
        <v>934</v>
      </c>
      <c r="AB36" s="139" t="s">
        <v>934</v>
      </c>
      <c r="AC36" s="139" t="s">
        <v>798</v>
      </c>
      <c r="AD36" s="139" t="s">
        <v>773</v>
      </c>
      <c r="AE36" s="139" t="s">
        <v>773</v>
      </c>
      <c r="AF36" s="212">
        <v>120</v>
      </c>
      <c r="AG36" s="139" t="s">
        <v>404</v>
      </c>
      <c r="AH36" s="139" t="s">
        <v>796</v>
      </c>
      <c r="AI36" s="216">
        <v>5</v>
      </c>
      <c r="AJ36" s="170">
        <v>0.89</v>
      </c>
      <c r="AK36" s="170">
        <v>0.78</v>
      </c>
      <c r="AL36" s="233">
        <v>0.12359550561797751</v>
      </c>
    </row>
    <row r="37" spans="1:38" x14ac:dyDescent="0.35">
      <c r="A37" s="147">
        <v>37</v>
      </c>
      <c r="B37" s="161">
        <v>497</v>
      </c>
      <c r="C37" s="161">
        <v>46</v>
      </c>
      <c r="D37" s="139" t="s">
        <v>798</v>
      </c>
      <c r="E37" s="139" t="s">
        <v>938</v>
      </c>
      <c r="F37" s="212" t="s">
        <v>28</v>
      </c>
      <c r="G37" s="212" t="s">
        <v>28</v>
      </c>
      <c r="H37" s="148">
        <v>5.98</v>
      </c>
      <c r="I37" s="148">
        <v>16.28</v>
      </c>
      <c r="J37" s="148">
        <v>21.25</v>
      </c>
      <c r="K37" s="148">
        <v>38.799999999999997</v>
      </c>
      <c r="L37" s="148">
        <v>54.83</v>
      </c>
      <c r="M37" s="148">
        <v>69.97</v>
      </c>
      <c r="N37" s="148">
        <v>81.42</v>
      </c>
      <c r="O37" s="148">
        <v>100</v>
      </c>
      <c r="P37" s="139" t="s">
        <v>953</v>
      </c>
      <c r="Q37" s="139" t="s">
        <v>794</v>
      </c>
      <c r="R37" s="139" t="s">
        <v>812</v>
      </c>
      <c r="S37" s="139">
        <v>55</v>
      </c>
      <c r="T37" s="139" t="s">
        <v>213</v>
      </c>
      <c r="U37" s="139" t="s">
        <v>376</v>
      </c>
      <c r="V37" s="139" t="s">
        <v>966</v>
      </c>
      <c r="W37" s="139" t="s">
        <v>380</v>
      </c>
      <c r="X37" s="212">
        <v>7.5</v>
      </c>
      <c r="Y37" s="139" t="s">
        <v>924</v>
      </c>
      <c r="Z37" s="139" t="s">
        <v>934</v>
      </c>
      <c r="AA37" s="139" t="s">
        <v>934</v>
      </c>
      <c r="AB37" s="139" t="s">
        <v>934</v>
      </c>
      <c r="AC37" s="139" t="s">
        <v>798</v>
      </c>
      <c r="AD37" s="139" t="s">
        <v>773</v>
      </c>
      <c r="AE37" s="139" t="s">
        <v>773</v>
      </c>
      <c r="AF37" s="212">
        <v>40</v>
      </c>
      <c r="AG37" s="139" t="s">
        <v>404</v>
      </c>
      <c r="AH37" s="139" t="s">
        <v>796</v>
      </c>
      <c r="AI37" s="216">
        <v>5</v>
      </c>
      <c r="AJ37" s="170">
        <v>0.89</v>
      </c>
      <c r="AK37" s="170">
        <v>0.71</v>
      </c>
      <c r="AL37" s="233">
        <v>0.202247191011236</v>
      </c>
    </row>
    <row r="38" spans="1:38" x14ac:dyDescent="0.35">
      <c r="A38" s="147">
        <v>37</v>
      </c>
      <c r="B38" s="161">
        <v>498</v>
      </c>
      <c r="C38" s="161">
        <v>47</v>
      </c>
      <c r="D38" s="139" t="s">
        <v>798</v>
      </c>
      <c r="E38" s="139" t="s">
        <v>938</v>
      </c>
      <c r="F38" s="212" t="s">
        <v>28</v>
      </c>
      <c r="G38" s="212" t="s">
        <v>28</v>
      </c>
      <c r="H38" s="148">
        <v>5.98</v>
      </c>
      <c r="I38" s="148">
        <v>16.28</v>
      </c>
      <c r="J38" s="148">
        <v>21.25</v>
      </c>
      <c r="K38" s="148">
        <v>38.799999999999997</v>
      </c>
      <c r="L38" s="148">
        <v>54.83</v>
      </c>
      <c r="M38" s="148">
        <v>69.97</v>
      </c>
      <c r="N38" s="148">
        <v>81.42</v>
      </c>
      <c r="O38" s="148">
        <v>100</v>
      </c>
      <c r="P38" s="139" t="s">
        <v>953</v>
      </c>
      <c r="Q38" s="139" t="s">
        <v>794</v>
      </c>
      <c r="R38" s="139" t="s">
        <v>812</v>
      </c>
      <c r="S38" s="139">
        <v>55</v>
      </c>
      <c r="T38" s="139" t="s">
        <v>213</v>
      </c>
      <c r="U38" s="139" t="s">
        <v>376</v>
      </c>
      <c r="V38" s="139" t="s">
        <v>966</v>
      </c>
      <c r="W38" s="139" t="s">
        <v>380</v>
      </c>
      <c r="X38" s="212">
        <v>7.5</v>
      </c>
      <c r="Y38" s="139" t="s">
        <v>924</v>
      </c>
      <c r="Z38" s="139" t="s">
        <v>934</v>
      </c>
      <c r="AA38" s="139" t="s">
        <v>934</v>
      </c>
      <c r="AB38" s="139" t="s">
        <v>934</v>
      </c>
      <c r="AC38" s="139" t="s">
        <v>798</v>
      </c>
      <c r="AD38" s="139" t="s">
        <v>773</v>
      </c>
      <c r="AE38" s="139" t="s">
        <v>773</v>
      </c>
      <c r="AF38" s="212">
        <v>80</v>
      </c>
      <c r="AG38" s="139" t="s">
        <v>404</v>
      </c>
      <c r="AH38" s="139" t="s">
        <v>796</v>
      </c>
      <c r="AI38" s="216">
        <v>5</v>
      </c>
      <c r="AJ38" s="170">
        <v>0.89</v>
      </c>
      <c r="AK38" s="170">
        <v>0.64</v>
      </c>
      <c r="AL38" s="233">
        <v>0.2808988764044944</v>
      </c>
    </row>
    <row r="39" spans="1:38" x14ac:dyDescent="0.35">
      <c r="A39" s="147">
        <v>37</v>
      </c>
      <c r="B39" s="161">
        <v>499</v>
      </c>
      <c r="C39" s="161">
        <v>48</v>
      </c>
      <c r="D39" s="139" t="s">
        <v>798</v>
      </c>
      <c r="E39" s="139" t="s">
        <v>938</v>
      </c>
      <c r="F39" s="212" t="s">
        <v>28</v>
      </c>
      <c r="G39" s="212" t="s">
        <v>28</v>
      </c>
      <c r="H39" s="148">
        <v>5.98</v>
      </c>
      <c r="I39" s="148">
        <v>16.28</v>
      </c>
      <c r="J39" s="148">
        <v>21.25</v>
      </c>
      <c r="K39" s="148">
        <v>38.799999999999997</v>
      </c>
      <c r="L39" s="148">
        <v>54.83</v>
      </c>
      <c r="M39" s="148">
        <v>69.97</v>
      </c>
      <c r="N39" s="148">
        <v>81.42</v>
      </c>
      <c r="O39" s="148">
        <v>100</v>
      </c>
      <c r="P39" s="139" t="s">
        <v>953</v>
      </c>
      <c r="Q39" s="139" t="s">
        <v>794</v>
      </c>
      <c r="R39" s="139" t="s">
        <v>812</v>
      </c>
      <c r="S39" s="139">
        <v>55</v>
      </c>
      <c r="T39" s="139" t="s">
        <v>213</v>
      </c>
      <c r="U39" s="139" t="s">
        <v>376</v>
      </c>
      <c r="V39" s="139" t="s">
        <v>966</v>
      </c>
      <c r="W39" s="139" t="s">
        <v>380</v>
      </c>
      <c r="X39" s="212">
        <v>7.5</v>
      </c>
      <c r="Y39" s="139" t="s">
        <v>924</v>
      </c>
      <c r="Z39" s="139" t="s">
        <v>934</v>
      </c>
      <c r="AA39" s="139" t="s">
        <v>934</v>
      </c>
      <c r="AB39" s="139" t="s">
        <v>934</v>
      </c>
      <c r="AC39" s="139" t="s">
        <v>798</v>
      </c>
      <c r="AD39" s="139" t="s">
        <v>773</v>
      </c>
      <c r="AE39" s="139" t="s">
        <v>773</v>
      </c>
      <c r="AF39" s="212">
        <v>120</v>
      </c>
      <c r="AG39" s="139" t="s">
        <v>404</v>
      </c>
      <c r="AH39" s="139" t="s">
        <v>796</v>
      </c>
      <c r="AI39" s="216">
        <v>5</v>
      </c>
      <c r="AJ39" s="170">
        <v>0.89</v>
      </c>
      <c r="AK39" s="170">
        <v>0.49</v>
      </c>
      <c r="AL39" s="233">
        <v>0.44943820224719105</v>
      </c>
    </row>
    <row r="40" spans="1:38" x14ac:dyDescent="0.35">
      <c r="A40" s="147">
        <v>49</v>
      </c>
      <c r="B40" s="161">
        <v>577</v>
      </c>
      <c r="C40" s="161">
        <v>54</v>
      </c>
      <c r="D40" s="139" t="s">
        <v>798</v>
      </c>
      <c r="E40" s="139" t="s">
        <v>953</v>
      </c>
      <c r="F40" s="212" t="s">
        <v>28</v>
      </c>
      <c r="G40" s="212" t="s">
        <v>28</v>
      </c>
      <c r="H40" s="148">
        <v>6.07</v>
      </c>
      <c r="I40" s="148">
        <v>13.01</v>
      </c>
      <c r="J40" s="148">
        <v>31.94</v>
      </c>
      <c r="K40" s="148">
        <v>42.92</v>
      </c>
      <c r="L40" s="148">
        <v>58.96</v>
      </c>
      <c r="M40" s="148">
        <v>78.61</v>
      </c>
      <c r="N40" s="148">
        <v>95.09</v>
      </c>
      <c r="O40" s="148">
        <v>100</v>
      </c>
      <c r="P40" s="139" t="s">
        <v>941</v>
      </c>
      <c r="Q40" s="139" t="s">
        <v>789</v>
      </c>
      <c r="R40" s="139" t="s">
        <v>836</v>
      </c>
      <c r="S40" s="139">
        <v>65</v>
      </c>
      <c r="T40" s="139" t="s">
        <v>20</v>
      </c>
      <c r="U40" s="139" t="s">
        <v>1083</v>
      </c>
      <c r="V40" s="139" t="s">
        <v>944</v>
      </c>
      <c r="W40" s="139" t="s">
        <v>28</v>
      </c>
      <c r="X40" s="212" t="s">
        <v>28</v>
      </c>
      <c r="Y40" s="139" t="s">
        <v>925</v>
      </c>
      <c r="Z40" s="139">
        <v>4000</v>
      </c>
      <c r="AA40" s="139">
        <v>160</v>
      </c>
      <c r="AB40" s="139">
        <v>1</v>
      </c>
      <c r="AC40" s="139" t="s">
        <v>773</v>
      </c>
      <c r="AD40" s="139" t="s">
        <v>773</v>
      </c>
      <c r="AE40" s="139" t="s">
        <v>773</v>
      </c>
      <c r="AF40" s="212">
        <v>2.5</v>
      </c>
      <c r="AG40" s="139" t="s">
        <v>404</v>
      </c>
      <c r="AH40" s="139" t="s">
        <v>796</v>
      </c>
      <c r="AI40" s="216">
        <v>4.8</v>
      </c>
      <c r="AJ40" s="170">
        <v>0.59020000000000006</v>
      </c>
      <c r="AK40" s="170">
        <v>0.62082000000000004</v>
      </c>
      <c r="AL40" s="233">
        <v>-5.1880718400542154E-2</v>
      </c>
    </row>
    <row r="41" spans="1:38" x14ac:dyDescent="0.35">
      <c r="A41" s="147">
        <v>49</v>
      </c>
      <c r="B41" s="161">
        <v>578</v>
      </c>
      <c r="C41" s="161">
        <v>55</v>
      </c>
      <c r="D41" s="139" t="s">
        <v>798</v>
      </c>
      <c r="E41" s="139" t="s">
        <v>953</v>
      </c>
      <c r="F41" s="212" t="s">
        <v>28</v>
      </c>
      <c r="G41" s="212" t="s">
        <v>28</v>
      </c>
      <c r="H41" s="148">
        <v>6.07</v>
      </c>
      <c r="I41" s="148">
        <v>13.01</v>
      </c>
      <c r="J41" s="148">
        <v>31.94</v>
      </c>
      <c r="K41" s="148">
        <v>42.92</v>
      </c>
      <c r="L41" s="148">
        <v>58.96</v>
      </c>
      <c r="M41" s="148">
        <v>78.61</v>
      </c>
      <c r="N41" s="148">
        <v>95.09</v>
      </c>
      <c r="O41" s="148">
        <v>100</v>
      </c>
      <c r="P41" s="139" t="s">
        <v>941</v>
      </c>
      <c r="Q41" s="139" t="s">
        <v>789</v>
      </c>
      <c r="R41" s="139" t="s">
        <v>836</v>
      </c>
      <c r="S41" s="139">
        <v>65</v>
      </c>
      <c r="T41" s="139" t="s">
        <v>20</v>
      </c>
      <c r="U41" s="139" t="s">
        <v>1083</v>
      </c>
      <c r="V41" s="139" t="s">
        <v>944</v>
      </c>
      <c r="W41" s="139" t="s">
        <v>28</v>
      </c>
      <c r="X41" s="212" t="s">
        <v>28</v>
      </c>
      <c r="Y41" s="139" t="s">
        <v>925</v>
      </c>
      <c r="Z41" s="139">
        <v>4000</v>
      </c>
      <c r="AA41" s="139">
        <v>160</v>
      </c>
      <c r="AB41" s="139">
        <v>1</v>
      </c>
      <c r="AC41" s="139" t="s">
        <v>773</v>
      </c>
      <c r="AD41" s="139" t="s">
        <v>773</v>
      </c>
      <c r="AE41" s="139" t="s">
        <v>773</v>
      </c>
      <c r="AF41" s="212">
        <v>5</v>
      </c>
      <c r="AG41" s="139" t="s">
        <v>404</v>
      </c>
      <c r="AH41" s="139" t="s">
        <v>796</v>
      </c>
      <c r="AI41" s="216">
        <v>4.8</v>
      </c>
      <c r="AJ41" s="170">
        <v>0.59020000000000006</v>
      </c>
      <c r="AK41" s="170">
        <v>0.63673000000000002</v>
      </c>
      <c r="AL41" s="233">
        <v>-7.8837682141646825E-2</v>
      </c>
    </row>
    <row r="42" spans="1:38" x14ac:dyDescent="0.35">
      <c r="A42" s="147">
        <v>49</v>
      </c>
      <c r="B42" s="161">
        <v>579</v>
      </c>
      <c r="C42" s="161">
        <v>56</v>
      </c>
      <c r="D42" s="139" t="s">
        <v>798</v>
      </c>
      <c r="E42" s="139" t="s">
        <v>953</v>
      </c>
      <c r="F42" s="212" t="s">
        <v>28</v>
      </c>
      <c r="G42" s="212" t="s">
        <v>28</v>
      </c>
      <c r="H42" s="148">
        <v>6.07</v>
      </c>
      <c r="I42" s="148">
        <v>13.01</v>
      </c>
      <c r="J42" s="148">
        <v>31.94</v>
      </c>
      <c r="K42" s="148">
        <v>42.92</v>
      </c>
      <c r="L42" s="148">
        <v>58.96</v>
      </c>
      <c r="M42" s="148">
        <v>78.61</v>
      </c>
      <c r="N42" s="148">
        <v>95.09</v>
      </c>
      <c r="O42" s="148">
        <v>100</v>
      </c>
      <c r="P42" s="139" t="s">
        <v>941</v>
      </c>
      <c r="Q42" s="139" t="s">
        <v>789</v>
      </c>
      <c r="R42" s="139" t="s">
        <v>836</v>
      </c>
      <c r="S42" s="139">
        <v>65</v>
      </c>
      <c r="T42" s="139" t="s">
        <v>20</v>
      </c>
      <c r="U42" s="139" t="s">
        <v>1083</v>
      </c>
      <c r="V42" s="139" t="s">
        <v>944</v>
      </c>
      <c r="W42" s="139" t="s">
        <v>28</v>
      </c>
      <c r="X42" s="212" t="s">
        <v>28</v>
      </c>
      <c r="Y42" s="139" t="s">
        <v>925</v>
      </c>
      <c r="Z42" s="139">
        <v>4000</v>
      </c>
      <c r="AA42" s="139">
        <v>160</v>
      </c>
      <c r="AB42" s="139">
        <v>1</v>
      </c>
      <c r="AC42" s="139" t="s">
        <v>773</v>
      </c>
      <c r="AD42" s="139" t="s">
        <v>773</v>
      </c>
      <c r="AE42" s="139" t="s">
        <v>773</v>
      </c>
      <c r="AF42" s="212">
        <v>7.5</v>
      </c>
      <c r="AG42" s="139" t="s">
        <v>404</v>
      </c>
      <c r="AH42" s="139" t="s">
        <v>796</v>
      </c>
      <c r="AI42" s="216">
        <v>4.8</v>
      </c>
      <c r="AJ42" s="170">
        <v>0.59020000000000006</v>
      </c>
      <c r="AK42" s="170">
        <v>0.79837000000000002</v>
      </c>
      <c r="AL42" s="233">
        <v>-0.35271094544222287</v>
      </c>
    </row>
    <row r="43" spans="1:38" x14ac:dyDescent="0.35">
      <c r="A43" s="147">
        <v>49</v>
      </c>
      <c r="B43" s="161">
        <v>580</v>
      </c>
      <c r="C43" s="161">
        <v>57</v>
      </c>
      <c r="D43" s="139" t="s">
        <v>798</v>
      </c>
      <c r="E43" s="139" t="s">
        <v>953</v>
      </c>
      <c r="F43" s="212" t="s">
        <v>28</v>
      </c>
      <c r="G43" s="212" t="s">
        <v>28</v>
      </c>
      <c r="H43" s="148">
        <v>6.07</v>
      </c>
      <c r="I43" s="148">
        <v>13.01</v>
      </c>
      <c r="J43" s="148">
        <v>31.94</v>
      </c>
      <c r="K43" s="148">
        <v>42.92</v>
      </c>
      <c r="L43" s="148">
        <v>58.96</v>
      </c>
      <c r="M43" s="148">
        <v>78.61</v>
      </c>
      <c r="N43" s="148">
        <v>95.09</v>
      </c>
      <c r="O43" s="148">
        <v>100</v>
      </c>
      <c r="P43" s="139" t="s">
        <v>941</v>
      </c>
      <c r="Q43" s="139" t="s">
        <v>789</v>
      </c>
      <c r="R43" s="139" t="s">
        <v>836</v>
      </c>
      <c r="S43" s="139">
        <v>65</v>
      </c>
      <c r="T43" s="139" t="s">
        <v>20</v>
      </c>
      <c r="U43" s="139" t="s">
        <v>1083</v>
      </c>
      <c r="V43" s="139" t="s">
        <v>944</v>
      </c>
      <c r="W43" s="139" t="s">
        <v>28</v>
      </c>
      <c r="X43" s="212" t="s">
        <v>28</v>
      </c>
      <c r="Y43" s="139" t="s">
        <v>925</v>
      </c>
      <c r="Z43" s="139">
        <v>4000</v>
      </c>
      <c r="AA43" s="139">
        <v>160</v>
      </c>
      <c r="AB43" s="139">
        <v>1</v>
      </c>
      <c r="AC43" s="139" t="s">
        <v>773</v>
      </c>
      <c r="AD43" s="139" t="s">
        <v>773</v>
      </c>
      <c r="AE43" s="139" t="s">
        <v>773</v>
      </c>
      <c r="AF43" s="212">
        <v>10</v>
      </c>
      <c r="AG43" s="139" t="s">
        <v>404</v>
      </c>
      <c r="AH43" s="139" t="s">
        <v>796</v>
      </c>
      <c r="AI43" s="216">
        <v>4.8</v>
      </c>
      <c r="AJ43" s="170">
        <v>0.59020000000000006</v>
      </c>
      <c r="AK43" s="170">
        <v>0.76652999999999993</v>
      </c>
      <c r="AL43" s="233">
        <v>-0.29876313114198555</v>
      </c>
    </row>
    <row r="44" spans="1:38" x14ac:dyDescent="0.35">
      <c r="A44" s="147">
        <v>49</v>
      </c>
      <c r="B44" s="161">
        <v>581</v>
      </c>
      <c r="C44" s="161">
        <v>58</v>
      </c>
      <c r="D44" s="139" t="s">
        <v>798</v>
      </c>
      <c r="E44" s="139" t="s">
        <v>953</v>
      </c>
      <c r="F44" s="212" t="s">
        <v>28</v>
      </c>
      <c r="G44" s="212" t="s">
        <v>28</v>
      </c>
      <c r="H44" s="148">
        <v>6.07</v>
      </c>
      <c r="I44" s="148">
        <v>13.01</v>
      </c>
      <c r="J44" s="148">
        <v>31.94</v>
      </c>
      <c r="K44" s="148">
        <v>42.92</v>
      </c>
      <c r="L44" s="148">
        <v>58.96</v>
      </c>
      <c r="M44" s="148">
        <v>78.61</v>
      </c>
      <c r="N44" s="148">
        <v>95.09</v>
      </c>
      <c r="O44" s="148">
        <v>100</v>
      </c>
      <c r="P44" s="139" t="s">
        <v>941</v>
      </c>
      <c r="Q44" s="139" t="s">
        <v>789</v>
      </c>
      <c r="R44" s="139" t="s">
        <v>836</v>
      </c>
      <c r="S44" s="139">
        <v>65</v>
      </c>
      <c r="T44" s="139" t="s">
        <v>20</v>
      </c>
      <c r="U44" s="139" t="s">
        <v>1083</v>
      </c>
      <c r="V44" s="139" t="s">
        <v>944</v>
      </c>
      <c r="W44" s="139" t="s">
        <v>28</v>
      </c>
      <c r="X44" s="212" t="s">
        <v>28</v>
      </c>
      <c r="Y44" s="139" t="s">
        <v>925</v>
      </c>
      <c r="Z44" s="139">
        <v>4000</v>
      </c>
      <c r="AA44" s="139">
        <v>160</v>
      </c>
      <c r="AB44" s="139">
        <v>1</v>
      </c>
      <c r="AC44" s="139" t="s">
        <v>773</v>
      </c>
      <c r="AD44" s="139" t="s">
        <v>773</v>
      </c>
      <c r="AE44" s="139" t="s">
        <v>773</v>
      </c>
      <c r="AF44" s="212">
        <v>12.5</v>
      </c>
      <c r="AG44" s="139" t="s">
        <v>404</v>
      </c>
      <c r="AH44" s="139" t="s">
        <v>796</v>
      </c>
      <c r="AI44" s="216">
        <v>4.8</v>
      </c>
      <c r="AJ44" s="170">
        <v>0.59020000000000006</v>
      </c>
      <c r="AK44" s="170">
        <v>0.73347000000000007</v>
      </c>
      <c r="AL44" s="233">
        <v>-0.24274822094205353</v>
      </c>
    </row>
    <row r="45" spans="1:38" x14ac:dyDescent="0.35">
      <c r="A45" s="147">
        <v>49</v>
      </c>
      <c r="B45" s="161">
        <v>582</v>
      </c>
      <c r="C45" s="161">
        <v>59</v>
      </c>
      <c r="D45" s="139" t="s">
        <v>798</v>
      </c>
      <c r="E45" s="139" t="s">
        <v>953</v>
      </c>
      <c r="F45" s="212" t="s">
        <v>28</v>
      </c>
      <c r="G45" s="212" t="s">
        <v>28</v>
      </c>
      <c r="H45" s="148">
        <v>6.07</v>
      </c>
      <c r="I45" s="148">
        <v>13.01</v>
      </c>
      <c r="J45" s="148">
        <v>31.94</v>
      </c>
      <c r="K45" s="148">
        <v>42.92</v>
      </c>
      <c r="L45" s="148">
        <v>58.96</v>
      </c>
      <c r="M45" s="148">
        <v>78.61</v>
      </c>
      <c r="N45" s="148">
        <v>95.09</v>
      </c>
      <c r="O45" s="148">
        <v>100</v>
      </c>
      <c r="P45" s="139" t="s">
        <v>941</v>
      </c>
      <c r="Q45" s="139" t="s">
        <v>789</v>
      </c>
      <c r="R45" s="139" t="s">
        <v>836</v>
      </c>
      <c r="S45" s="139">
        <v>65</v>
      </c>
      <c r="T45" s="139" t="s">
        <v>20</v>
      </c>
      <c r="U45" s="139" t="s">
        <v>1083</v>
      </c>
      <c r="V45" s="139" t="s">
        <v>944</v>
      </c>
      <c r="W45" s="139" t="s">
        <v>28</v>
      </c>
      <c r="X45" s="212" t="s">
        <v>28</v>
      </c>
      <c r="Y45" s="139" t="s">
        <v>925</v>
      </c>
      <c r="Z45" s="139">
        <v>4000</v>
      </c>
      <c r="AA45" s="139">
        <v>160</v>
      </c>
      <c r="AB45" s="139">
        <v>1</v>
      </c>
      <c r="AC45" s="139" t="s">
        <v>773</v>
      </c>
      <c r="AD45" s="139" t="s">
        <v>773</v>
      </c>
      <c r="AE45" s="139" t="s">
        <v>773</v>
      </c>
      <c r="AF45" s="212">
        <v>15</v>
      </c>
      <c r="AG45" s="139" t="s">
        <v>404</v>
      </c>
      <c r="AH45" s="139" t="s">
        <v>796</v>
      </c>
      <c r="AI45" s="216">
        <v>4.8</v>
      </c>
      <c r="AJ45" s="170">
        <v>0.59020000000000006</v>
      </c>
      <c r="AK45" s="170">
        <v>0.69184000000000001</v>
      </c>
      <c r="AL45" s="233">
        <v>-0.17221280921721441</v>
      </c>
    </row>
    <row r="46" spans="1:38" x14ac:dyDescent="0.35">
      <c r="A46" s="147">
        <v>60</v>
      </c>
      <c r="B46" s="161">
        <v>767</v>
      </c>
      <c r="C46" s="161">
        <v>61</v>
      </c>
      <c r="D46" s="139" t="s">
        <v>798</v>
      </c>
      <c r="E46" s="139" t="s">
        <v>938</v>
      </c>
      <c r="F46" s="212" t="s">
        <v>28</v>
      </c>
      <c r="G46" s="212" t="s">
        <v>28</v>
      </c>
      <c r="H46" s="148">
        <v>6.83</v>
      </c>
      <c r="I46" s="148">
        <v>14.53</v>
      </c>
      <c r="J46" s="148">
        <v>19.8</v>
      </c>
      <c r="K46" s="148">
        <v>34.299999999999997</v>
      </c>
      <c r="L46" s="148">
        <v>46.81</v>
      </c>
      <c r="M46" s="148">
        <v>70.61</v>
      </c>
      <c r="N46" s="148">
        <v>88.49</v>
      </c>
      <c r="O46" s="148">
        <v>100</v>
      </c>
      <c r="P46" s="139" t="s">
        <v>953</v>
      </c>
      <c r="Q46" s="139" t="s">
        <v>812</v>
      </c>
      <c r="R46" s="139" t="s">
        <v>812</v>
      </c>
      <c r="S46" s="139">
        <v>75.3</v>
      </c>
      <c r="T46" s="139" t="s">
        <v>116</v>
      </c>
      <c r="U46" s="139" t="s">
        <v>376</v>
      </c>
      <c r="V46" s="139" t="s">
        <v>966</v>
      </c>
      <c r="W46" s="139" t="s">
        <v>381</v>
      </c>
      <c r="X46" s="212">
        <v>2.06</v>
      </c>
      <c r="Y46" s="139" t="s">
        <v>925</v>
      </c>
      <c r="Z46" s="139">
        <v>7400</v>
      </c>
      <c r="AA46" s="139">
        <v>160</v>
      </c>
      <c r="AB46" s="139" t="s">
        <v>28</v>
      </c>
      <c r="AC46" s="139" t="s">
        <v>773</v>
      </c>
      <c r="AD46" s="139" t="s">
        <v>798</v>
      </c>
      <c r="AE46" s="139" t="s">
        <v>773</v>
      </c>
      <c r="AF46" s="212">
        <v>5</v>
      </c>
      <c r="AG46" s="139" t="s">
        <v>404</v>
      </c>
      <c r="AH46" s="139" t="s">
        <v>796</v>
      </c>
      <c r="AI46" s="216">
        <v>4.75</v>
      </c>
      <c r="AJ46" s="170">
        <v>3.4065700000000003</v>
      </c>
      <c r="AK46" s="170">
        <v>2.2600900000000004</v>
      </c>
      <c r="AL46" s="233">
        <v>0.33654966726061691</v>
      </c>
    </row>
    <row r="47" spans="1:38" x14ac:dyDescent="0.35">
      <c r="A47" s="147">
        <v>60</v>
      </c>
      <c r="B47" s="161">
        <v>768</v>
      </c>
      <c r="C47" s="161">
        <v>62</v>
      </c>
      <c r="D47" s="139" t="s">
        <v>798</v>
      </c>
      <c r="E47" s="139" t="s">
        <v>938</v>
      </c>
      <c r="F47" s="212" t="s">
        <v>28</v>
      </c>
      <c r="G47" s="212" t="s">
        <v>28</v>
      </c>
      <c r="H47" s="148">
        <v>6.83</v>
      </c>
      <c r="I47" s="148">
        <v>14.53</v>
      </c>
      <c r="J47" s="148">
        <v>19.8</v>
      </c>
      <c r="K47" s="148">
        <v>34.299999999999997</v>
      </c>
      <c r="L47" s="148">
        <v>46.81</v>
      </c>
      <c r="M47" s="148">
        <v>70.61</v>
      </c>
      <c r="N47" s="148">
        <v>88.49</v>
      </c>
      <c r="O47" s="148">
        <v>100</v>
      </c>
      <c r="P47" s="139" t="s">
        <v>953</v>
      </c>
      <c r="Q47" s="139" t="s">
        <v>812</v>
      </c>
      <c r="R47" s="139" t="s">
        <v>812</v>
      </c>
      <c r="S47" s="139">
        <v>75.3</v>
      </c>
      <c r="T47" s="139" t="s">
        <v>116</v>
      </c>
      <c r="U47" s="139" t="s">
        <v>376</v>
      </c>
      <c r="V47" s="139" t="s">
        <v>966</v>
      </c>
      <c r="W47" s="139" t="s">
        <v>381</v>
      </c>
      <c r="X47" s="212">
        <v>2.06</v>
      </c>
      <c r="Y47" s="139" t="s">
        <v>924</v>
      </c>
      <c r="Z47" s="139" t="s">
        <v>934</v>
      </c>
      <c r="AA47" s="139" t="s">
        <v>934</v>
      </c>
      <c r="AB47" s="139" t="s">
        <v>934</v>
      </c>
      <c r="AC47" s="139" t="s">
        <v>773</v>
      </c>
      <c r="AD47" s="139" t="s">
        <v>798</v>
      </c>
      <c r="AE47" s="139" t="s">
        <v>773</v>
      </c>
      <c r="AF47" s="212">
        <v>5</v>
      </c>
      <c r="AG47" s="139" t="s">
        <v>404</v>
      </c>
      <c r="AH47" s="139" t="s">
        <v>796</v>
      </c>
      <c r="AI47" s="216">
        <v>4.75</v>
      </c>
      <c r="AJ47" s="170">
        <v>3.4065700000000003</v>
      </c>
      <c r="AK47" s="170">
        <v>2.2035800000000001</v>
      </c>
      <c r="AL47" s="233">
        <v>0.35313820059473316</v>
      </c>
    </row>
    <row r="48" spans="1:38" x14ac:dyDescent="0.35">
      <c r="A48" s="147">
        <v>71</v>
      </c>
      <c r="B48" s="161">
        <v>904</v>
      </c>
      <c r="C48" s="161">
        <v>64</v>
      </c>
      <c r="D48" s="139" t="s">
        <v>798</v>
      </c>
      <c r="E48" s="139" t="s">
        <v>28</v>
      </c>
      <c r="F48" s="212">
        <v>0.62</v>
      </c>
      <c r="G48" s="212">
        <v>2.8</v>
      </c>
      <c r="H48" s="148">
        <v>5</v>
      </c>
      <c r="I48" s="148">
        <v>12</v>
      </c>
      <c r="J48" s="148">
        <v>16.39</v>
      </c>
      <c r="K48" s="148">
        <v>34.89</v>
      </c>
      <c r="L48" s="148">
        <v>50.13</v>
      </c>
      <c r="M48" s="148">
        <v>69.58</v>
      </c>
      <c r="N48" s="148">
        <v>78.98</v>
      </c>
      <c r="O48" s="148">
        <v>94.52</v>
      </c>
      <c r="P48" s="139" t="s">
        <v>952</v>
      </c>
      <c r="Q48" s="139" t="s">
        <v>946</v>
      </c>
      <c r="R48" s="139" t="s">
        <v>812</v>
      </c>
      <c r="S48" s="139">
        <v>93</v>
      </c>
      <c r="T48" s="139" t="s">
        <v>116</v>
      </c>
      <c r="U48" s="139" t="s">
        <v>376</v>
      </c>
      <c r="V48" s="139" t="s">
        <v>944</v>
      </c>
      <c r="W48" s="139" t="s">
        <v>381</v>
      </c>
      <c r="X48" s="212">
        <v>2.36</v>
      </c>
      <c r="Y48" s="139" t="s">
        <v>924</v>
      </c>
      <c r="Z48" s="139" t="s">
        <v>934</v>
      </c>
      <c r="AA48" s="139" t="s">
        <v>934</v>
      </c>
      <c r="AB48" s="139" t="s">
        <v>934</v>
      </c>
      <c r="AC48" s="139" t="s">
        <v>773</v>
      </c>
      <c r="AD48" s="139" t="s">
        <v>773</v>
      </c>
      <c r="AE48" s="139" t="s">
        <v>773</v>
      </c>
      <c r="AF48" s="212">
        <v>7</v>
      </c>
      <c r="AG48" s="139" t="s">
        <v>404</v>
      </c>
      <c r="AH48" s="139" t="s">
        <v>796</v>
      </c>
      <c r="AI48" s="216">
        <v>5.17</v>
      </c>
      <c r="AJ48" s="216">
        <v>0.81430000000000002</v>
      </c>
      <c r="AK48" s="170">
        <v>1.2141</v>
      </c>
      <c r="AL48" s="233">
        <v>-0.49097384256416543</v>
      </c>
    </row>
    <row r="49" spans="1:38" x14ac:dyDescent="0.35">
      <c r="A49" s="147">
        <v>71</v>
      </c>
      <c r="B49" s="161">
        <v>905</v>
      </c>
      <c r="C49" s="161">
        <v>65</v>
      </c>
      <c r="D49" s="139" t="s">
        <v>798</v>
      </c>
      <c r="E49" s="139" t="s">
        <v>28</v>
      </c>
      <c r="F49" s="212">
        <v>0.62</v>
      </c>
      <c r="G49" s="212">
        <v>2.8</v>
      </c>
      <c r="H49" s="148">
        <v>5</v>
      </c>
      <c r="I49" s="148">
        <v>12</v>
      </c>
      <c r="J49" s="148">
        <v>16.39</v>
      </c>
      <c r="K49" s="148">
        <v>34.89</v>
      </c>
      <c r="L49" s="148">
        <v>50.13</v>
      </c>
      <c r="M49" s="148">
        <v>69.58</v>
      </c>
      <c r="N49" s="148">
        <v>78.98</v>
      </c>
      <c r="O49" s="148">
        <v>94.52</v>
      </c>
      <c r="P49" s="139" t="s">
        <v>952</v>
      </c>
      <c r="Q49" s="139" t="s">
        <v>946</v>
      </c>
      <c r="R49" s="139" t="s">
        <v>812</v>
      </c>
      <c r="S49" s="139">
        <v>93</v>
      </c>
      <c r="T49" s="139" t="s">
        <v>116</v>
      </c>
      <c r="U49" s="139" t="s">
        <v>376</v>
      </c>
      <c r="V49" s="139" t="s">
        <v>944</v>
      </c>
      <c r="W49" s="139" t="s">
        <v>381</v>
      </c>
      <c r="X49" s="212">
        <v>2.36</v>
      </c>
      <c r="Y49" s="139" t="s">
        <v>924</v>
      </c>
      <c r="Z49" s="139" t="s">
        <v>934</v>
      </c>
      <c r="AA49" s="139" t="s">
        <v>934</v>
      </c>
      <c r="AB49" s="139" t="s">
        <v>934</v>
      </c>
      <c r="AC49" s="139" t="s">
        <v>773</v>
      </c>
      <c r="AD49" s="139" t="s">
        <v>773</v>
      </c>
      <c r="AE49" s="139" t="s">
        <v>773</v>
      </c>
      <c r="AF49" s="212">
        <v>9</v>
      </c>
      <c r="AG49" s="139" t="s">
        <v>404</v>
      </c>
      <c r="AH49" s="139" t="s">
        <v>796</v>
      </c>
      <c r="AI49" s="216">
        <v>5.17</v>
      </c>
      <c r="AJ49" s="216">
        <v>0.81430000000000002</v>
      </c>
      <c r="AK49" s="170">
        <v>1.242</v>
      </c>
      <c r="AL49" s="233">
        <v>-0.52523639936141464</v>
      </c>
    </row>
    <row r="50" spans="1:38" x14ac:dyDescent="0.35">
      <c r="A50" s="147">
        <v>71</v>
      </c>
      <c r="B50" s="161">
        <v>906</v>
      </c>
      <c r="C50" s="161">
        <v>66</v>
      </c>
      <c r="D50" s="139" t="s">
        <v>798</v>
      </c>
      <c r="E50" s="139" t="s">
        <v>28</v>
      </c>
      <c r="F50" s="212">
        <v>0.62</v>
      </c>
      <c r="G50" s="212">
        <v>2.8</v>
      </c>
      <c r="H50" s="148">
        <v>5</v>
      </c>
      <c r="I50" s="148">
        <v>12</v>
      </c>
      <c r="J50" s="148">
        <v>16.39</v>
      </c>
      <c r="K50" s="148">
        <v>34.89</v>
      </c>
      <c r="L50" s="148">
        <v>50.13</v>
      </c>
      <c r="M50" s="148">
        <v>69.58</v>
      </c>
      <c r="N50" s="148">
        <v>78.98</v>
      </c>
      <c r="O50" s="148">
        <v>94.52</v>
      </c>
      <c r="P50" s="139" t="s">
        <v>952</v>
      </c>
      <c r="Q50" s="139" t="s">
        <v>946</v>
      </c>
      <c r="R50" s="139" t="s">
        <v>812</v>
      </c>
      <c r="S50" s="139">
        <v>93</v>
      </c>
      <c r="T50" s="139" t="s">
        <v>116</v>
      </c>
      <c r="U50" s="139" t="s">
        <v>376</v>
      </c>
      <c r="V50" s="139" t="s">
        <v>944</v>
      </c>
      <c r="W50" s="139" t="s">
        <v>381</v>
      </c>
      <c r="X50" s="212">
        <v>2.36</v>
      </c>
      <c r="Y50" s="139" t="s">
        <v>924</v>
      </c>
      <c r="Z50" s="139" t="s">
        <v>934</v>
      </c>
      <c r="AA50" s="139" t="s">
        <v>934</v>
      </c>
      <c r="AB50" s="139" t="s">
        <v>934</v>
      </c>
      <c r="AC50" s="139" t="s">
        <v>773</v>
      </c>
      <c r="AD50" s="139" t="s">
        <v>773</v>
      </c>
      <c r="AE50" s="139" t="s">
        <v>773</v>
      </c>
      <c r="AF50" s="212">
        <v>11</v>
      </c>
      <c r="AG50" s="139" t="s">
        <v>404</v>
      </c>
      <c r="AH50" s="139" t="s">
        <v>796</v>
      </c>
      <c r="AI50" s="216">
        <v>5.17</v>
      </c>
      <c r="AJ50" s="216">
        <v>0.81430000000000002</v>
      </c>
      <c r="AK50" s="170">
        <v>1.2149000000000001</v>
      </c>
      <c r="AL50" s="233">
        <v>-0.4919562814687462</v>
      </c>
    </row>
    <row r="51" spans="1:38" x14ac:dyDescent="0.35">
      <c r="A51" s="147">
        <v>73</v>
      </c>
      <c r="B51" s="161">
        <v>961</v>
      </c>
      <c r="C51" s="161">
        <v>67</v>
      </c>
      <c r="D51" s="139" t="s">
        <v>798</v>
      </c>
      <c r="E51" s="139" t="s">
        <v>953</v>
      </c>
      <c r="F51" s="212">
        <v>2.375</v>
      </c>
      <c r="G51" s="212">
        <v>2.6</v>
      </c>
      <c r="H51" s="148">
        <v>4.24</v>
      </c>
      <c r="I51" s="148">
        <v>17.670000000000002</v>
      </c>
      <c r="J51" s="148">
        <v>18.899999999999999</v>
      </c>
      <c r="K51" s="148">
        <v>47</v>
      </c>
      <c r="L51" s="148">
        <v>54.77</v>
      </c>
      <c r="M51" s="148">
        <v>70.489999999999995</v>
      </c>
      <c r="N51" s="148">
        <v>79.86</v>
      </c>
      <c r="O51" s="148">
        <v>89.22</v>
      </c>
      <c r="P51" s="139" t="s">
        <v>28</v>
      </c>
      <c r="Q51" s="139" t="s">
        <v>789</v>
      </c>
      <c r="R51" s="139" t="s">
        <v>836</v>
      </c>
      <c r="S51" s="139">
        <v>93</v>
      </c>
      <c r="T51" s="139" t="s">
        <v>20</v>
      </c>
      <c r="U51" s="139" t="s">
        <v>376</v>
      </c>
      <c r="V51" s="139" t="s">
        <v>944</v>
      </c>
      <c r="W51" s="139" t="s">
        <v>28</v>
      </c>
      <c r="X51" s="212" t="s">
        <v>28</v>
      </c>
      <c r="Y51" s="139" t="s">
        <v>924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798</v>
      </c>
      <c r="AE51" s="139" t="s">
        <v>773</v>
      </c>
      <c r="AF51" s="212">
        <v>2</v>
      </c>
      <c r="AG51" s="139" t="s">
        <v>404</v>
      </c>
      <c r="AH51" s="139" t="s">
        <v>796</v>
      </c>
      <c r="AI51" s="216">
        <v>5.1449999999999996</v>
      </c>
      <c r="AJ51" s="170">
        <v>0.19402000000000003</v>
      </c>
      <c r="AK51" s="170">
        <v>0.17646000000000001</v>
      </c>
      <c r="AL51" s="233">
        <v>9.0506133388310581E-2</v>
      </c>
    </row>
    <row r="52" spans="1:38" x14ac:dyDescent="0.35">
      <c r="A52" s="147">
        <v>73</v>
      </c>
      <c r="B52" s="161">
        <v>962</v>
      </c>
      <c r="C52" s="161">
        <v>68</v>
      </c>
      <c r="D52" s="139" t="s">
        <v>798</v>
      </c>
      <c r="E52" s="139" t="s">
        <v>953</v>
      </c>
      <c r="F52" s="212">
        <v>2.375</v>
      </c>
      <c r="G52" s="212">
        <v>2.6</v>
      </c>
      <c r="H52" s="148">
        <v>4.24</v>
      </c>
      <c r="I52" s="148">
        <v>17.670000000000002</v>
      </c>
      <c r="J52" s="148">
        <v>18.899999999999999</v>
      </c>
      <c r="K52" s="148">
        <v>47</v>
      </c>
      <c r="L52" s="148">
        <v>54.77</v>
      </c>
      <c r="M52" s="148">
        <v>70.489999999999995</v>
      </c>
      <c r="N52" s="148">
        <v>79.86</v>
      </c>
      <c r="O52" s="148">
        <v>89.22</v>
      </c>
      <c r="P52" s="139" t="s">
        <v>28</v>
      </c>
      <c r="Q52" s="139" t="s">
        <v>789</v>
      </c>
      <c r="R52" s="139" t="s">
        <v>836</v>
      </c>
      <c r="S52" s="139">
        <v>93</v>
      </c>
      <c r="T52" s="139" t="s">
        <v>20</v>
      </c>
      <c r="U52" s="139" t="s">
        <v>376</v>
      </c>
      <c r="V52" s="139" t="s">
        <v>944</v>
      </c>
      <c r="W52" s="139" t="s">
        <v>28</v>
      </c>
      <c r="X52" s="212" t="s">
        <v>28</v>
      </c>
      <c r="Y52" s="139" t="s">
        <v>924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798</v>
      </c>
      <c r="AE52" s="139" t="s">
        <v>773</v>
      </c>
      <c r="AF52" s="212">
        <v>4</v>
      </c>
      <c r="AG52" s="139" t="s">
        <v>404</v>
      </c>
      <c r="AH52" s="139" t="s">
        <v>796</v>
      </c>
      <c r="AI52" s="216">
        <v>5.04</v>
      </c>
      <c r="AJ52" s="170">
        <v>0.19402000000000003</v>
      </c>
      <c r="AK52" s="170">
        <v>0.16947999999999999</v>
      </c>
      <c r="AL52" s="233">
        <v>0.12648180599938166</v>
      </c>
    </row>
    <row r="53" spans="1:38" x14ac:dyDescent="0.35">
      <c r="A53" s="147">
        <v>73</v>
      </c>
      <c r="B53" s="161">
        <v>963</v>
      </c>
      <c r="C53" s="161">
        <v>69</v>
      </c>
      <c r="D53" s="139" t="s">
        <v>798</v>
      </c>
      <c r="E53" s="139" t="s">
        <v>953</v>
      </c>
      <c r="F53" s="212">
        <v>2.375</v>
      </c>
      <c r="G53" s="212">
        <v>2.6</v>
      </c>
      <c r="H53" s="148">
        <v>4.24</v>
      </c>
      <c r="I53" s="148">
        <v>17.670000000000002</v>
      </c>
      <c r="J53" s="148">
        <v>18.899999999999999</v>
      </c>
      <c r="K53" s="148">
        <v>47</v>
      </c>
      <c r="L53" s="148">
        <v>54.77</v>
      </c>
      <c r="M53" s="148">
        <v>70.489999999999995</v>
      </c>
      <c r="N53" s="148">
        <v>79.86</v>
      </c>
      <c r="O53" s="148">
        <v>89.22</v>
      </c>
      <c r="P53" s="139" t="s">
        <v>28</v>
      </c>
      <c r="Q53" s="139" t="s">
        <v>789</v>
      </c>
      <c r="R53" s="139" t="s">
        <v>836</v>
      </c>
      <c r="S53" s="139">
        <v>93</v>
      </c>
      <c r="T53" s="139" t="s">
        <v>20</v>
      </c>
      <c r="U53" s="139" t="s">
        <v>376</v>
      </c>
      <c r="V53" s="139" t="s">
        <v>944</v>
      </c>
      <c r="W53" s="139" t="s">
        <v>28</v>
      </c>
      <c r="X53" s="212" t="s">
        <v>28</v>
      </c>
      <c r="Y53" s="139" t="s">
        <v>924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798</v>
      </c>
      <c r="AE53" s="139" t="s">
        <v>773</v>
      </c>
      <c r="AF53" s="212">
        <v>6</v>
      </c>
      <c r="AG53" s="139" t="s">
        <v>404</v>
      </c>
      <c r="AH53" s="139" t="s">
        <v>796</v>
      </c>
      <c r="AI53" s="216">
        <v>4.9349999999999996</v>
      </c>
      <c r="AJ53" s="170">
        <v>0.19402000000000003</v>
      </c>
      <c r="AK53" s="170">
        <v>0.15890000000000001</v>
      </c>
      <c r="AL53" s="233">
        <v>0.18101226677662099</v>
      </c>
    </row>
    <row r="54" spans="1:38" x14ac:dyDescent="0.35">
      <c r="A54" s="147">
        <v>73</v>
      </c>
      <c r="B54" s="161">
        <v>964</v>
      </c>
      <c r="C54" s="161">
        <v>70</v>
      </c>
      <c r="D54" s="139" t="s">
        <v>798</v>
      </c>
      <c r="E54" s="139" t="s">
        <v>953</v>
      </c>
      <c r="F54" s="212">
        <v>2.375</v>
      </c>
      <c r="G54" s="212">
        <v>2.6</v>
      </c>
      <c r="H54" s="148">
        <v>4.24</v>
      </c>
      <c r="I54" s="148">
        <v>17.670000000000002</v>
      </c>
      <c r="J54" s="148">
        <v>18.899999999999999</v>
      </c>
      <c r="K54" s="148">
        <v>47</v>
      </c>
      <c r="L54" s="148">
        <v>54.77</v>
      </c>
      <c r="M54" s="148">
        <v>70.489999999999995</v>
      </c>
      <c r="N54" s="148">
        <v>79.86</v>
      </c>
      <c r="O54" s="148">
        <v>89.22</v>
      </c>
      <c r="P54" s="139" t="s">
        <v>28</v>
      </c>
      <c r="Q54" s="139" t="s">
        <v>789</v>
      </c>
      <c r="R54" s="139" t="s">
        <v>836</v>
      </c>
      <c r="S54" s="139">
        <v>93</v>
      </c>
      <c r="T54" s="139" t="s">
        <v>20</v>
      </c>
      <c r="U54" s="139" t="s">
        <v>376</v>
      </c>
      <c r="V54" s="139" t="s">
        <v>944</v>
      </c>
      <c r="W54" s="139" t="s">
        <v>28</v>
      </c>
      <c r="X54" s="212" t="s">
        <v>28</v>
      </c>
      <c r="Y54" s="139" t="s">
        <v>924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798</v>
      </c>
      <c r="AE54" s="139" t="s">
        <v>773</v>
      </c>
      <c r="AF54" s="212">
        <v>8</v>
      </c>
      <c r="AG54" s="139" t="s">
        <v>404</v>
      </c>
      <c r="AH54" s="139" t="s">
        <v>796</v>
      </c>
      <c r="AI54" s="216">
        <v>4.83</v>
      </c>
      <c r="AJ54" s="170">
        <v>0.19402000000000003</v>
      </c>
      <c r="AK54" s="170">
        <v>0.15490999999999999</v>
      </c>
      <c r="AL54" s="233">
        <v>0.20157715699412446</v>
      </c>
    </row>
    <row r="55" spans="1:38" x14ac:dyDescent="0.35">
      <c r="A55" s="147">
        <v>73</v>
      </c>
      <c r="B55" s="161">
        <v>965</v>
      </c>
      <c r="C55" s="161">
        <v>71</v>
      </c>
      <c r="D55" s="139" t="s">
        <v>798</v>
      </c>
      <c r="E55" s="139" t="s">
        <v>953</v>
      </c>
      <c r="F55" s="212">
        <v>2.375</v>
      </c>
      <c r="G55" s="212">
        <v>2.6</v>
      </c>
      <c r="H55" s="148">
        <v>4.24</v>
      </c>
      <c r="I55" s="148">
        <v>17.670000000000002</v>
      </c>
      <c r="J55" s="148">
        <v>18.899999999999999</v>
      </c>
      <c r="K55" s="148">
        <v>47</v>
      </c>
      <c r="L55" s="148">
        <v>54.77</v>
      </c>
      <c r="M55" s="148">
        <v>70.489999999999995</v>
      </c>
      <c r="N55" s="148">
        <v>79.86</v>
      </c>
      <c r="O55" s="148">
        <v>89.22</v>
      </c>
      <c r="P55" s="139" t="s">
        <v>28</v>
      </c>
      <c r="Q55" s="139" t="s">
        <v>789</v>
      </c>
      <c r="R55" s="139" t="s">
        <v>836</v>
      </c>
      <c r="S55" s="139">
        <v>93</v>
      </c>
      <c r="T55" s="139" t="s">
        <v>20</v>
      </c>
      <c r="U55" s="139" t="s">
        <v>376</v>
      </c>
      <c r="V55" s="139" t="s">
        <v>944</v>
      </c>
      <c r="W55" s="139" t="s">
        <v>28</v>
      </c>
      <c r="X55" s="212" t="s">
        <v>28</v>
      </c>
      <c r="Y55" s="139" t="s">
        <v>924</v>
      </c>
      <c r="Z55" s="139" t="s">
        <v>934</v>
      </c>
      <c r="AA55" s="139" t="s">
        <v>934</v>
      </c>
      <c r="AB55" s="139" t="s">
        <v>934</v>
      </c>
      <c r="AC55" s="139" t="s">
        <v>773</v>
      </c>
      <c r="AD55" s="139" t="s">
        <v>798</v>
      </c>
      <c r="AE55" s="139" t="s">
        <v>773</v>
      </c>
      <c r="AF55" s="212">
        <v>10</v>
      </c>
      <c r="AG55" s="139" t="s">
        <v>404</v>
      </c>
      <c r="AH55" s="139" t="s">
        <v>796</v>
      </c>
      <c r="AI55" s="216">
        <v>4.7250000000000005</v>
      </c>
      <c r="AJ55" s="170">
        <v>0.19402000000000003</v>
      </c>
      <c r="AK55" s="170">
        <v>0.15192</v>
      </c>
      <c r="AL55" s="233">
        <v>0.21698793938769209</v>
      </c>
    </row>
    <row r="56" spans="1:38" x14ac:dyDescent="0.35">
      <c r="A56" s="147">
        <v>73</v>
      </c>
      <c r="B56" s="161">
        <v>978</v>
      </c>
      <c r="C56" s="161">
        <v>72</v>
      </c>
      <c r="D56" s="139" t="s">
        <v>798</v>
      </c>
      <c r="E56" s="139" t="s">
        <v>953</v>
      </c>
      <c r="F56" s="212">
        <v>2.375</v>
      </c>
      <c r="G56" s="212">
        <v>2.6</v>
      </c>
      <c r="H56" s="148">
        <v>4.24</v>
      </c>
      <c r="I56" s="148">
        <v>17.670000000000002</v>
      </c>
      <c r="J56" s="148">
        <v>18.899999999999999</v>
      </c>
      <c r="K56" s="148">
        <v>47</v>
      </c>
      <c r="L56" s="148">
        <v>54.77</v>
      </c>
      <c r="M56" s="148">
        <v>70.489999999999995</v>
      </c>
      <c r="N56" s="148">
        <v>79.86</v>
      </c>
      <c r="O56" s="148">
        <v>89.22</v>
      </c>
      <c r="P56" s="139" t="s">
        <v>28</v>
      </c>
      <c r="Q56" s="139" t="s">
        <v>789</v>
      </c>
      <c r="R56" s="139" t="s">
        <v>836</v>
      </c>
      <c r="S56" s="139">
        <v>93</v>
      </c>
      <c r="T56" s="139" t="s">
        <v>20</v>
      </c>
      <c r="U56" s="139" t="s">
        <v>376</v>
      </c>
      <c r="V56" s="139" t="s">
        <v>944</v>
      </c>
      <c r="W56" s="139" t="s">
        <v>28</v>
      </c>
      <c r="X56" s="212" t="s">
        <v>28</v>
      </c>
      <c r="Y56" s="139" t="s">
        <v>924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212">
        <v>2</v>
      </c>
      <c r="AG56" s="139" t="s">
        <v>404</v>
      </c>
      <c r="AH56" s="139" t="s">
        <v>796</v>
      </c>
      <c r="AI56" s="216">
        <v>5.25</v>
      </c>
      <c r="AJ56" s="170">
        <v>0.19402000000000003</v>
      </c>
      <c r="AK56" s="170">
        <v>0.18032000000000001</v>
      </c>
      <c r="AL56" s="233">
        <v>7.0611277187918847E-2</v>
      </c>
    </row>
    <row r="57" spans="1:38" x14ac:dyDescent="0.35">
      <c r="A57" s="147">
        <v>73</v>
      </c>
      <c r="B57" s="161">
        <v>979</v>
      </c>
      <c r="C57" s="161">
        <v>73</v>
      </c>
      <c r="D57" s="139" t="s">
        <v>798</v>
      </c>
      <c r="E57" s="139" t="s">
        <v>953</v>
      </c>
      <c r="F57" s="212">
        <v>2.375</v>
      </c>
      <c r="G57" s="212">
        <v>2.6</v>
      </c>
      <c r="H57" s="148">
        <v>4.24</v>
      </c>
      <c r="I57" s="148">
        <v>17.670000000000002</v>
      </c>
      <c r="J57" s="148">
        <v>18.899999999999999</v>
      </c>
      <c r="K57" s="148">
        <v>47</v>
      </c>
      <c r="L57" s="148">
        <v>54.77</v>
      </c>
      <c r="M57" s="148">
        <v>70.489999999999995</v>
      </c>
      <c r="N57" s="148">
        <v>79.86</v>
      </c>
      <c r="O57" s="148">
        <v>89.22</v>
      </c>
      <c r="P57" s="139" t="s">
        <v>28</v>
      </c>
      <c r="Q57" s="139" t="s">
        <v>789</v>
      </c>
      <c r="R57" s="139" t="s">
        <v>836</v>
      </c>
      <c r="S57" s="139">
        <v>93</v>
      </c>
      <c r="T57" s="139" t="s">
        <v>20</v>
      </c>
      <c r="U57" s="139" t="s">
        <v>376</v>
      </c>
      <c r="V57" s="139" t="s">
        <v>944</v>
      </c>
      <c r="W57" s="139" t="s">
        <v>28</v>
      </c>
      <c r="X57" s="212" t="s">
        <v>28</v>
      </c>
      <c r="Y57" s="139" t="s">
        <v>924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212">
        <v>4</v>
      </c>
      <c r="AG57" s="139" t="s">
        <v>404</v>
      </c>
      <c r="AH57" s="139" t="s">
        <v>796</v>
      </c>
      <c r="AI57" s="216">
        <v>5.25</v>
      </c>
      <c r="AJ57" s="170">
        <v>0.19402000000000003</v>
      </c>
      <c r="AK57" s="170">
        <v>0.17546</v>
      </c>
      <c r="AL57" s="233">
        <v>9.5660241212246255E-2</v>
      </c>
    </row>
    <row r="58" spans="1:38" x14ac:dyDescent="0.35">
      <c r="A58" s="147">
        <v>73</v>
      </c>
      <c r="B58" s="161">
        <v>980</v>
      </c>
      <c r="C58" s="161">
        <v>74</v>
      </c>
      <c r="D58" s="139" t="s">
        <v>798</v>
      </c>
      <c r="E58" s="139" t="s">
        <v>953</v>
      </c>
      <c r="F58" s="212">
        <v>2.375</v>
      </c>
      <c r="G58" s="212">
        <v>2.6</v>
      </c>
      <c r="H58" s="148">
        <v>4.24</v>
      </c>
      <c r="I58" s="148">
        <v>17.670000000000002</v>
      </c>
      <c r="J58" s="148">
        <v>18.899999999999999</v>
      </c>
      <c r="K58" s="148">
        <v>47</v>
      </c>
      <c r="L58" s="148">
        <v>54.77</v>
      </c>
      <c r="M58" s="148">
        <v>70.489999999999995</v>
      </c>
      <c r="N58" s="148">
        <v>79.86</v>
      </c>
      <c r="O58" s="148">
        <v>89.22</v>
      </c>
      <c r="P58" s="139" t="s">
        <v>28</v>
      </c>
      <c r="Q58" s="139" t="s">
        <v>789</v>
      </c>
      <c r="R58" s="139" t="s">
        <v>836</v>
      </c>
      <c r="S58" s="139">
        <v>93</v>
      </c>
      <c r="T58" s="139" t="s">
        <v>20</v>
      </c>
      <c r="U58" s="139" t="s">
        <v>376</v>
      </c>
      <c r="V58" s="139" t="s">
        <v>944</v>
      </c>
      <c r="W58" s="139" t="s">
        <v>28</v>
      </c>
      <c r="X58" s="212" t="s">
        <v>28</v>
      </c>
      <c r="Y58" s="139" t="s">
        <v>924</v>
      </c>
      <c r="Z58" s="139" t="s">
        <v>934</v>
      </c>
      <c r="AA58" s="139" t="s">
        <v>934</v>
      </c>
      <c r="AB58" s="139" t="s">
        <v>934</v>
      </c>
      <c r="AC58" s="139" t="s">
        <v>773</v>
      </c>
      <c r="AD58" s="139" t="s">
        <v>773</v>
      </c>
      <c r="AE58" s="139" t="s">
        <v>773</v>
      </c>
      <c r="AF58" s="212">
        <v>6</v>
      </c>
      <c r="AG58" s="139" t="s">
        <v>404</v>
      </c>
      <c r="AH58" s="139" t="s">
        <v>796</v>
      </c>
      <c r="AI58" s="216">
        <v>5.25</v>
      </c>
      <c r="AJ58" s="170">
        <v>0.19402000000000003</v>
      </c>
      <c r="AK58" s="170">
        <v>0.16874</v>
      </c>
      <c r="AL58" s="233">
        <v>0.13029584578909401</v>
      </c>
    </row>
    <row r="59" spans="1:38" x14ac:dyDescent="0.35">
      <c r="A59" s="147">
        <v>73</v>
      </c>
      <c r="B59" s="161">
        <v>981</v>
      </c>
      <c r="C59" s="161">
        <v>75</v>
      </c>
      <c r="D59" s="139" t="s">
        <v>798</v>
      </c>
      <c r="E59" s="139" t="s">
        <v>953</v>
      </c>
      <c r="F59" s="212">
        <v>2.375</v>
      </c>
      <c r="G59" s="212">
        <v>2.6</v>
      </c>
      <c r="H59" s="148">
        <v>4.24</v>
      </c>
      <c r="I59" s="148">
        <v>17.670000000000002</v>
      </c>
      <c r="J59" s="148">
        <v>18.899999999999999</v>
      </c>
      <c r="K59" s="148">
        <v>47</v>
      </c>
      <c r="L59" s="148">
        <v>54.77</v>
      </c>
      <c r="M59" s="148">
        <v>70.489999999999995</v>
      </c>
      <c r="N59" s="148">
        <v>79.86</v>
      </c>
      <c r="O59" s="148">
        <v>89.22</v>
      </c>
      <c r="P59" s="139" t="s">
        <v>28</v>
      </c>
      <c r="Q59" s="139" t="s">
        <v>789</v>
      </c>
      <c r="R59" s="139" t="s">
        <v>836</v>
      </c>
      <c r="S59" s="139">
        <v>93</v>
      </c>
      <c r="T59" s="139" t="s">
        <v>20</v>
      </c>
      <c r="U59" s="139" t="s">
        <v>376</v>
      </c>
      <c r="V59" s="139" t="s">
        <v>944</v>
      </c>
      <c r="W59" s="139" t="s">
        <v>28</v>
      </c>
      <c r="X59" s="212" t="s">
        <v>28</v>
      </c>
      <c r="Y59" s="139" t="s">
        <v>924</v>
      </c>
      <c r="Z59" s="139" t="s">
        <v>934</v>
      </c>
      <c r="AA59" s="139" t="s">
        <v>934</v>
      </c>
      <c r="AB59" s="139" t="s">
        <v>934</v>
      </c>
      <c r="AC59" s="139" t="s">
        <v>773</v>
      </c>
      <c r="AD59" s="139" t="s">
        <v>773</v>
      </c>
      <c r="AE59" s="139" t="s">
        <v>773</v>
      </c>
      <c r="AF59" s="212">
        <v>8</v>
      </c>
      <c r="AG59" s="139" t="s">
        <v>404</v>
      </c>
      <c r="AH59" s="139" t="s">
        <v>796</v>
      </c>
      <c r="AI59" s="216">
        <v>5.25</v>
      </c>
      <c r="AJ59" s="170">
        <v>0.19402000000000003</v>
      </c>
      <c r="AK59" s="170">
        <v>0.16088999999999998</v>
      </c>
      <c r="AL59" s="233">
        <v>0.17075559220698919</v>
      </c>
    </row>
    <row r="60" spans="1:38" x14ac:dyDescent="0.35">
      <c r="A60" s="147">
        <v>73</v>
      </c>
      <c r="B60" s="161">
        <v>982</v>
      </c>
      <c r="C60" s="161">
        <v>76</v>
      </c>
      <c r="D60" s="139" t="s">
        <v>798</v>
      </c>
      <c r="E60" s="139" t="s">
        <v>953</v>
      </c>
      <c r="F60" s="212">
        <v>2.375</v>
      </c>
      <c r="G60" s="212">
        <v>2.6</v>
      </c>
      <c r="H60" s="148">
        <v>4.24</v>
      </c>
      <c r="I60" s="148">
        <v>17.670000000000002</v>
      </c>
      <c r="J60" s="148">
        <v>18.899999999999999</v>
      </c>
      <c r="K60" s="148">
        <v>47</v>
      </c>
      <c r="L60" s="148">
        <v>54.77</v>
      </c>
      <c r="M60" s="148">
        <v>70.489999999999995</v>
      </c>
      <c r="N60" s="148">
        <v>79.86</v>
      </c>
      <c r="O60" s="148">
        <v>89.22</v>
      </c>
      <c r="P60" s="139" t="s">
        <v>28</v>
      </c>
      <c r="Q60" s="139" t="s">
        <v>789</v>
      </c>
      <c r="R60" s="139" t="s">
        <v>836</v>
      </c>
      <c r="S60" s="139">
        <v>93</v>
      </c>
      <c r="T60" s="139" t="s">
        <v>20</v>
      </c>
      <c r="U60" s="139" t="s">
        <v>376</v>
      </c>
      <c r="V60" s="139" t="s">
        <v>944</v>
      </c>
      <c r="W60" s="139" t="s">
        <v>28</v>
      </c>
      <c r="X60" s="212" t="s">
        <v>28</v>
      </c>
      <c r="Y60" s="139" t="s">
        <v>924</v>
      </c>
      <c r="Z60" s="139" t="s">
        <v>934</v>
      </c>
      <c r="AA60" s="139" t="s">
        <v>934</v>
      </c>
      <c r="AB60" s="139" t="s">
        <v>934</v>
      </c>
      <c r="AC60" s="139" t="s">
        <v>773</v>
      </c>
      <c r="AD60" s="139" t="s">
        <v>773</v>
      </c>
      <c r="AE60" s="139" t="s">
        <v>773</v>
      </c>
      <c r="AF60" s="212">
        <v>10</v>
      </c>
      <c r="AG60" s="139" t="s">
        <v>404</v>
      </c>
      <c r="AH60" s="139" t="s">
        <v>796</v>
      </c>
      <c r="AI60" s="216">
        <v>5.25</v>
      </c>
      <c r="AJ60" s="170">
        <v>0.19402000000000003</v>
      </c>
      <c r="AK60" s="170">
        <v>0.15790000000000001</v>
      </c>
      <c r="AL60" s="233">
        <v>0.18616637460055668</v>
      </c>
    </row>
    <row r="61" spans="1:38" x14ac:dyDescent="0.35">
      <c r="A61" s="147">
        <v>73</v>
      </c>
      <c r="B61" s="161">
        <v>998</v>
      </c>
      <c r="C61" s="161">
        <v>77</v>
      </c>
      <c r="D61" s="139" t="s">
        <v>798</v>
      </c>
      <c r="E61" s="139" t="s">
        <v>953</v>
      </c>
      <c r="F61" s="212">
        <v>2.375</v>
      </c>
      <c r="G61" s="212">
        <v>2.6</v>
      </c>
      <c r="H61" s="148">
        <v>4.24</v>
      </c>
      <c r="I61" s="148">
        <v>17.670000000000002</v>
      </c>
      <c r="J61" s="148">
        <v>18.899999999999999</v>
      </c>
      <c r="K61" s="148">
        <v>47</v>
      </c>
      <c r="L61" s="148">
        <v>54.77</v>
      </c>
      <c r="M61" s="148">
        <v>70.489999999999995</v>
      </c>
      <c r="N61" s="148">
        <v>79.86</v>
      </c>
      <c r="O61" s="148">
        <v>89.22</v>
      </c>
      <c r="P61" s="139" t="s">
        <v>28</v>
      </c>
      <c r="Q61" s="139" t="s">
        <v>789</v>
      </c>
      <c r="R61" s="139" t="s">
        <v>836</v>
      </c>
      <c r="S61" s="139">
        <v>93</v>
      </c>
      <c r="T61" s="139" t="s">
        <v>893</v>
      </c>
      <c r="U61" s="139" t="s">
        <v>376</v>
      </c>
      <c r="V61" s="139" t="s">
        <v>944</v>
      </c>
      <c r="W61" s="139" t="s">
        <v>28</v>
      </c>
      <c r="X61" s="212" t="s">
        <v>28</v>
      </c>
      <c r="Y61" s="139" t="s">
        <v>925</v>
      </c>
      <c r="Z61" s="139" t="s">
        <v>28</v>
      </c>
      <c r="AA61" s="139" t="s">
        <v>28</v>
      </c>
      <c r="AB61" s="139" t="s">
        <v>28</v>
      </c>
      <c r="AC61" s="139" t="s">
        <v>773</v>
      </c>
      <c r="AD61" s="139" t="s">
        <v>773</v>
      </c>
      <c r="AE61" s="139" t="s">
        <v>773</v>
      </c>
      <c r="AF61" s="212">
        <v>2</v>
      </c>
      <c r="AG61" s="139" t="s">
        <v>404</v>
      </c>
      <c r="AH61" s="139" t="s">
        <v>796</v>
      </c>
      <c r="AI61" s="216">
        <v>5.25</v>
      </c>
      <c r="AJ61" s="170">
        <v>0.19402000000000003</v>
      </c>
      <c r="AK61" s="170">
        <v>0.20005000000000001</v>
      </c>
      <c r="AL61" s="233">
        <v>-3.1079270178332022E-2</v>
      </c>
    </row>
    <row r="62" spans="1:38" x14ac:dyDescent="0.35">
      <c r="A62" s="147">
        <v>73</v>
      </c>
      <c r="B62" s="161">
        <v>999</v>
      </c>
      <c r="C62" s="161">
        <v>78</v>
      </c>
      <c r="D62" s="139" t="s">
        <v>798</v>
      </c>
      <c r="E62" s="139" t="s">
        <v>953</v>
      </c>
      <c r="F62" s="212">
        <v>2.375</v>
      </c>
      <c r="G62" s="212">
        <v>2.6</v>
      </c>
      <c r="H62" s="148">
        <v>4.24</v>
      </c>
      <c r="I62" s="148">
        <v>17.670000000000002</v>
      </c>
      <c r="J62" s="148">
        <v>18.899999999999999</v>
      </c>
      <c r="K62" s="148">
        <v>47</v>
      </c>
      <c r="L62" s="148">
        <v>54.77</v>
      </c>
      <c r="M62" s="148">
        <v>70.489999999999995</v>
      </c>
      <c r="N62" s="148">
        <v>79.86</v>
      </c>
      <c r="O62" s="148">
        <v>89.22</v>
      </c>
      <c r="P62" s="139" t="s">
        <v>28</v>
      </c>
      <c r="Q62" s="139" t="s">
        <v>789</v>
      </c>
      <c r="R62" s="139" t="s">
        <v>836</v>
      </c>
      <c r="S62" s="139">
        <v>93</v>
      </c>
      <c r="T62" s="139" t="s">
        <v>893</v>
      </c>
      <c r="U62" s="139" t="s">
        <v>376</v>
      </c>
      <c r="V62" s="139" t="s">
        <v>944</v>
      </c>
      <c r="W62" s="139" t="s">
        <v>28</v>
      </c>
      <c r="X62" s="212" t="s">
        <v>28</v>
      </c>
      <c r="Y62" s="139" t="s">
        <v>925</v>
      </c>
      <c r="Z62" s="139" t="s">
        <v>28</v>
      </c>
      <c r="AA62" s="139" t="s">
        <v>28</v>
      </c>
      <c r="AB62" s="139" t="s">
        <v>28</v>
      </c>
      <c r="AC62" s="139" t="s">
        <v>773</v>
      </c>
      <c r="AD62" s="139" t="s">
        <v>773</v>
      </c>
      <c r="AE62" s="139" t="s">
        <v>773</v>
      </c>
      <c r="AF62" s="212">
        <v>3</v>
      </c>
      <c r="AG62" s="139" t="s">
        <v>404</v>
      </c>
      <c r="AH62" s="139" t="s">
        <v>796</v>
      </c>
      <c r="AI62" s="216">
        <v>5.25</v>
      </c>
      <c r="AJ62" s="170">
        <v>0.19402000000000003</v>
      </c>
      <c r="AK62" s="170">
        <v>0.21096000000000001</v>
      </c>
      <c r="AL62" s="233">
        <v>-8.7310586537470258E-2</v>
      </c>
    </row>
    <row r="63" spans="1:38" x14ac:dyDescent="0.35">
      <c r="A63" s="147">
        <v>73</v>
      </c>
      <c r="B63" s="161">
        <v>1000</v>
      </c>
      <c r="C63" s="161">
        <v>79</v>
      </c>
      <c r="D63" s="139" t="s">
        <v>798</v>
      </c>
      <c r="E63" s="139" t="s">
        <v>953</v>
      </c>
      <c r="F63" s="212">
        <v>2.375</v>
      </c>
      <c r="G63" s="212">
        <v>2.6</v>
      </c>
      <c r="H63" s="148">
        <v>4.24</v>
      </c>
      <c r="I63" s="148">
        <v>17.670000000000002</v>
      </c>
      <c r="J63" s="148">
        <v>18.899999999999999</v>
      </c>
      <c r="K63" s="148">
        <v>47</v>
      </c>
      <c r="L63" s="148">
        <v>54.77</v>
      </c>
      <c r="M63" s="148">
        <v>70.489999999999995</v>
      </c>
      <c r="N63" s="148">
        <v>79.86</v>
      </c>
      <c r="O63" s="148">
        <v>89.22</v>
      </c>
      <c r="P63" s="139" t="s">
        <v>28</v>
      </c>
      <c r="Q63" s="139" t="s">
        <v>789</v>
      </c>
      <c r="R63" s="139" t="s">
        <v>836</v>
      </c>
      <c r="S63" s="139">
        <v>93</v>
      </c>
      <c r="T63" s="139" t="s">
        <v>893</v>
      </c>
      <c r="U63" s="139" t="s">
        <v>376</v>
      </c>
      <c r="V63" s="139" t="s">
        <v>944</v>
      </c>
      <c r="W63" s="139" t="s">
        <v>28</v>
      </c>
      <c r="X63" s="212" t="s">
        <v>28</v>
      </c>
      <c r="Y63" s="139" t="s">
        <v>925</v>
      </c>
      <c r="Z63" s="139" t="s">
        <v>28</v>
      </c>
      <c r="AA63" s="139" t="s">
        <v>28</v>
      </c>
      <c r="AB63" s="139" t="s">
        <v>28</v>
      </c>
      <c r="AC63" s="139" t="s">
        <v>773</v>
      </c>
      <c r="AD63" s="139" t="s">
        <v>773</v>
      </c>
      <c r="AE63" s="139" t="s">
        <v>773</v>
      </c>
      <c r="AF63" s="212">
        <v>4</v>
      </c>
      <c r="AG63" s="139" t="s">
        <v>404</v>
      </c>
      <c r="AH63" s="139" t="s">
        <v>796</v>
      </c>
      <c r="AI63" s="216">
        <v>5.25</v>
      </c>
      <c r="AJ63" s="170">
        <v>0.19402000000000003</v>
      </c>
      <c r="AK63" s="170">
        <v>0.22750999999999999</v>
      </c>
      <c r="AL63" s="233">
        <v>-0.17261107102360559</v>
      </c>
    </row>
    <row r="64" spans="1:38" x14ac:dyDescent="0.35">
      <c r="A64" s="147">
        <v>73</v>
      </c>
      <c r="B64" s="161">
        <v>1001</v>
      </c>
      <c r="C64" s="161">
        <v>80</v>
      </c>
      <c r="D64" s="139" t="s">
        <v>798</v>
      </c>
      <c r="E64" s="139" t="s">
        <v>953</v>
      </c>
      <c r="F64" s="212">
        <v>2.375</v>
      </c>
      <c r="G64" s="212">
        <v>2.6</v>
      </c>
      <c r="H64" s="148">
        <v>4.24</v>
      </c>
      <c r="I64" s="148">
        <v>17.670000000000002</v>
      </c>
      <c r="J64" s="148">
        <v>18.899999999999999</v>
      </c>
      <c r="K64" s="148">
        <v>47</v>
      </c>
      <c r="L64" s="148">
        <v>54.77</v>
      </c>
      <c r="M64" s="148">
        <v>70.489999999999995</v>
      </c>
      <c r="N64" s="148">
        <v>79.86</v>
      </c>
      <c r="O64" s="148">
        <v>89.22</v>
      </c>
      <c r="P64" s="139" t="s">
        <v>28</v>
      </c>
      <c r="Q64" s="139" t="s">
        <v>789</v>
      </c>
      <c r="R64" s="139" t="s">
        <v>836</v>
      </c>
      <c r="S64" s="139">
        <v>93</v>
      </c>
      <c r="T64" s="139" t="s">
        <v>893</v>
      </c>
      <c r="U64" s="139" t="s">
        <v>376</v>
      </c>
      <c r="V64" s="139" t="s">
        <v>944</v>
      </c>
      <c r="W64" s="139" t="s">
        <v>28</v>
      </c>
      <c r="X64" s="212" t="s">
        <v>28</v>
      </c>
      <c r="Y64" s="139" t="s">
        <v>925</v>
      </c>
      <c r="Z64" s="139" t="s">
        <v>28</v>
      </c>
      <c r="AA64" s="139" t="s">
        <v>28</v>
      </c>
      <c r="AB64" s="139" t="s">
        <v>28</v>
      </c>
      <c r="AC64" s="139" t="s">
        <v>773</v>
      </c>
      <c r="AD64" s="139" t="s">
        <v>773</v>
      </c>
      <c r="AE64" s="139" t="s">
        <v>773</v>
      </c>
      <c r="AF64" s="212">
        <v>5</v>
      </c>
      <c r="AG64" s="139" t="s">
        <v>404</v>
      </c>
      <c r="AH64" s="139" t="s">
        <v>796</v>
      </c>
      <c r="AI64" s="216">
        <v>5.25</v>
      </c>
      <c r="AJ64" s="170">
        <v>0.19402000000000003</v>
      </c>
      <c r="AK64" s="170">
        <v>0.20804</v>
      </c>
      <c r="AL64" s="233">
        <v>-7.2260591691578058E-2</v>
      </c>
    </row>
    <row r="65" spans="1:38" x14ac:dyDescent="0.35">
      <c r="A65" s="147">
        <v>73</v>
      </c>
      <c r="B65" s="161">
        <v>1002</v>
      </c>
      <c r="C65" s="161">
        <v>81</v>
      </c>
      <c r="D65" s="139" t="s">
        <v>798</v>
      </c>
      <c r="E65" s="139" t="s">
        <v>953</v>
      </c>
      <c r="F65" s="212">
        <v>2.375</v>
      </c>
      <c r="G65" s="212">
        <v>2.6</v>
      </c>
      <c r="H65" s="148">
        <v>4.24</v>
      </c>
      <c r="I65" s="148">
        <v>17.670000000000002</v>
      </c>
      <c r="J65" s="148">
        <v>18.899999999999999</v>
      </c>
      <c r="K65" s="148">
        <v>47</v>
      </c>
      <c r="L65" s="148">
        <v>54.77</v>
      </c>
      <c r="M65" s="148">
        <v>70.489999999999995</v>
      </c>
      <c r="N65" s="148">
        <v>79.86</v>
      </c>
      <c r="O65" s="148">
        <v>89.22</v>
      </c>
      <c r="P65" s="139" t="s">
        <v>28</v>
      </c>
      <c r="Q65" s="139" t="s">
        <v>789</v>
      </c>
      <c r="R65" s="139" t="s">
        <v>836</v>
      </c>
      <c r="S65" s="139">
        <v>93</v>
      </c>
      <c r="T65" s="139" t="s">
        <v>893</v>
      </c>
      <c r="U65" s="139" t="s">
        <v>376</v>
      </c>
      <c r="V65" s="139" t="s">
        <v>944</v>
      </c>
      <c r="W65" s="139" t="s">
        <v>28</v>
      </c>
      <c r="X65" s="212" t="s">
        <v>28</v>
      </c>
      <c r="Y65" s="139" t="s">
        <v>925</v>
      </c>
      <c r="Z65" s="139" t="s">
        <v>28</v>
      </c>
      <c r="AA65" s="139" t="s">
        <v>28</v>
      </c>
      <c r="AB65" s="139" t="s">
        <v>28</v>
      </c>
      <c r="AC65" s="139" t="s">
        <v>773</v>
      </c>
      <c r="AD65" s="139" t="s">
        <v>773</v>
      </c>
      <c r="AE65" s="139" t="s">
        <v>773</v>
      </c>
      <c r="AF65" s="212">
        <v>6</v>
      </c>
      <c r="AG65" s="139" t="s">
        <v>404</v>
      </c>
      <c r="AH65" s="139" t="s">
        <v>796</v>
      </c>
      <c r="AI65" s="216">
        <v>5.25</v>
      </c>
      <c r="AJ65" s="170">
        <v>0.19402000000000003</v>
      </c>
      <c r="AK65" s="170">
        <v>0.19722999999999999</v>
      </c>
      <c r="AL65" s="233">
        <v>-1.654468611483333E-2</v>
      </c>
    </row>
    <row r="66" spans="1:38" x14ac:dyDescent="0.35">
      <c r="A66" s="147">
        <v>73</v>
      </c>
      <c r="B66" s="161">
        <v>1018</v>
      </c>
      <c r="C66" s="161">
        <v>82</v>
      </c>
      <c r="D66" s="139" t="s">
        <v>798</v>
      </c>
      <c r="E66" s="139" t="s">
        <v>953</v>
      </c>
      <c r="F66" s="212">
        <v>2.375</v>
      </c>
      <c r="G66" s="212">
        <v>2.6</v>
      </c>
      <c r="H66" s="148">
        <v>4.24</v>
      </c>
      <c r="I66" s="148">
        <v>17.670000000000002</v>
      </c>
      <c r="J66" s="148">
        <v>18.899999999999999</v>
      </c>
      <c r="K66" s="148">
        <v>47</v>
      </c>
      <c r="L66" s="148">
        <v>54.77</v>
      </c>
      <c r="M66" s="148">
        <v>70.489999999999995</v>
      </c>
      <c r="N66" s="148">
        <v>79.86</v>
      </c>
      <c r="O66" s="148">
        <v>89.22</v>
      </c>
      <c r="P66" s="139" t="s">
        <v>28</v>
      </c>
      <c r="Q66" s="139" t="s">
        <v>789</v>
      </c>
      <c r="R66" s="139" t="s">
        <v>836</v>
      </c>
      <c r="S66" s="139">
        <v>93</v>
      </c>
      <c r="T66" s="139" t="s">
        <v>893</v>
      </c>
      <c r="U66" s="139" t="s">
        <v>376</v>
      </c>
      <c r="V66" s="139" t="s">
        <v>372</v>
      </c>
      <c r="W66" s="139" t="s">
        <v>28</v>
      </c>
      <c r="X66" s="212" t="s">
        <v>28</v>
      </c>
      <c r="Y66" s="139" t="s">
        <v>925</v>
      </c>
      <c r="Z66" s="139" t="s">
        <v>28</v>
      </c>
      <c r="AA66" s="139" t="s">
        <v>28</v>
      </c>
      <c r="AB66" s="139" t="s">
        <v>28</v>
      </c>
      <c r="AC66" s="139" t="s">
        <v>773</v>
      </c>
      <c r="AD66" s="139" t="s">
        <v>773</v>
      </c>
      <c r="AE66" s="139" t="s">
        <v>773</v>
      </c>
      <c r="AF66" s="212">
        <v>2</v>
      </c>
      <c r="AG66" s="139" t="s">
        <v>404</v>
      </c>
      <c r="AH66" s="139" t="s">
        <v>796</v>
      </c>
      <c r="AI66" s="216">
        <v>5.25</v>
      </c>
      <c r="AJ66" s="170">
        <v>0.19402000000000003</v>
      </c>
      <c r="AK66" s="170">
        <v>0.19971</v>
      </c>
      <c r="AL66" s="233">
        <v>-2.9326873518193856E-2</v>
      </c>
    </row>
    <row r="67" spans="1:38" x14ac:dyDescent="0.35">
      <c r="A67" s="147">
        <v>73</v>
      </c>
      <c r="B67" s="161">
        <v>1019</v>
      </c>
      <c r="C67" s="161">
        <v>83</v>
      </c>
      <c r="D67" s="139" t="s">
        <v>798</v>
      </c>
      <c r="E67" s="139" t="s">
        <v>953</v>
      </c>
      <c r="F67" s="212">
        <v>2.375</v>
      </c>
      <c r="G67" s="212">
        <v>2.6</v>
      </c>
      <c r="H67" s="148">
        <v>4.24</v>
      </c>
      <c r="I67" s="148">
        <v>17.670000000000002</v>
      </c>
      <c r="J67" s="148">
        <v>18.899999999999999</v>
      </c>
      <c r="K67" s="148">
        <v>47</v>
      </c>
      <c r="L67" s="148">
        <v>54.77</v>
      </c>
      <c r="M67" s="148">
        <v>70.489999999999995</v>
      </c>
      <c r="N67" s="148">
        <v>79.86</v>
      </c>
      <c r="O67" s="148">
        <v>89.22</v>
      </c>
      <c r="P67" s="139" t="s">
        <v>28</v>
      </c>
      <c r="Q67" s="139" t="s">
        <v>789</v>
      </c>
      <c r="R67" s="139" t="s">
        <v>836</v>
      </c>
      <c r="S67" s="139">
        <v>93</v>
      </c>
      <c r="T67" s="139" t="s">
        <v>893</v>
      </c>
      <c r="U67" s="139" t="s">
        <v>376</v>
      </c>
      <c r="V67" s="139" t="s">
        <v>372</v>
      </c>
      <c r="W67" s="139" t="s">
        <v>28</v>
      </c>
      <c r="X67" s="212" t="s">
        <v>28</v>
      </c>
      <c r="Y67" s="139" t="s">
        <v>925</v>
      </c>
      <c r="Z67" s="139" t="s">
        <v>28</v>
      </c>
      <c r="AA67" s="139" t="s">
        <v>28</v>
      </c>
      <c r="AB67" s="139" t="s">
        <v>28</v>
      </c>
      <c r="AC67" s="139" t="s">
        <v>773</v>
      </c>
      <c r="AD67" s="139" t="s">
        <v>773</v>
      </c>
      <c r="AE67" s="139" t="s">
        <v>773</v>
      </c>
      <c r="AF67" s="212">
        <v>3</v>
      </c>
      <c r="AG67" s="139" t="s">
        <v>404</v>
      </c>
      <c r="AH67" s="139" t="s">
        <v>796</v>
      </c>
      <c r="AI67" s="216">
        <v>5.25</v>
      </c>
      <c r="AJ67" s="170">
        <v>0.19402000000000003</v>
      </c>
      <c r="AK67" s="170">
        <v>0.23156000000000002</v>
      </c>
      <c r="AL67" s="233">
        <v>-0.19348520771054523</v>
      </c>
    </row>
    <row r="68" spans="1:38" x14ac:dyDescent="0.35">
      <c r="A68" s="147">
        <v>73</v>
      </c>
      <c r="B68" s="161">
        <v>1020</v>
      </c>
      <c r="C68" s="161">
        <v>84</v>
      </c>
      <c r="D68" s="139" t="s">
        <v>798</v>
      </c>
      <c r="E68" s="139" t="s">
        <v>953</v>
      </c>
      <c r="F68" s="212">
        <v>2.375</v>
      </c>
      <c r="G68" s="212">
        <v>2.6</v>
      </c>
      <c r="H68" s="148">
        <v>4.24</v>
      </c>
      <c r="I68" s="148">
        <v>17.670000000000002</v>
      </c>
      <c r="J68" s="148">
        <v>18.899999999999999</v>
      </c>
      <c r="K68" s="148">
        <v>47</v>
      </c>
      <c r="L68" s="148">
        <v>54.77</v>
      </c>
      <c r="M68" s="148">
        <v>70.489999999999995</v>
      </c>
      <c r="N68" s="148">
        <v>79.86</v>
      </c>
      <c r="O68" s="148">
        <v>89.22</v>
      </c>
      <c r="P68" s="139" t="s">
        <v>28</v>
      </c>
      <c r="Q68" s="139" t="s">
        <v>789</v>
      </c>
      <c r="R68" s="139" t="s">
        <v>836</v>
      </c>
      <c r="S68" s="139">
        <v>93</v>
      </c>
      <c r="T68" s="139" t="s">
        <v>893</v>
      </c>
      <c r="U68" s="139" t="s">
        <v>376</v>
      </c>
      <c r="V68" s="139" t="s">
        <v>372</v>
      </c>
      <c r="W68" s="139" t="s">
        <v>28</v>
      </c>
      <c r="X68" s="212" t="s">
        <v>28</v>
      </c>
      <c r="Y68" s="139" t="s">
        <v>925</v>
      </c>
      <c r="Z68" s="139" t="s">
        <v>28</v>
      </c>
      <c r="AA68" s="139" t="s">
        <v>28</v>
      </c>
      <c r="AB68" s="139" t="s">
        <v>28</v>
      </c>
      <c r="AC68" s="139" t="s">
        <v>773</v>
      </c>
      <c r="AD68" s="139" t="s">
        <v>773</v>
      </c>
      <c r="AE68" s="139" t="s">
        <v>773</v>
      </c>
      <c r="AF68" s="212">
        <v>4</v>
      </c>
      <c r="AG68" s="139" t="s">
        <v>404</v>
      </c>
      <c r="AH68" s="139" t="s">
        <v>796</v>
      </c>
      <c r="AI68" s="216">
        <v>5.25</v>
      </c>
      <c r="AJ68" s="170">
        <v>0.19402000000000003</v>
      </c>
      <c r="AK68" s="170">
        <v>0.21174999999999999</v>
      </c>
      <c r="AL68" s="233">
        <v>-9.1382331718379367E-2</v>
      </c>
    </row>
    <row r="69" spans="1:38" x14ac:dyDescent="0.35">
      <c r="A69" s="147">
        <v>73</v>
      </c>
      <c r="B69" s="161">
        <v>1021</v>
      </c>
      <c r="C69" s="161">
        <v>85</v>
      </c>
      <c r="D69" s="139" t="s">
        <v>798</v>
      </c>
      <c r="E69" s="139" t="s">
        <v>953</v>
      </c>
      <c r="F69" s="212">
        <v>2.375</v>
      </c>
      <c r="G69" s="212">
        <v>2.6</v>
      </c>
      <c r="H69" s="148">
        <v>4.24</v>
      </c>
      <c r="I69" s="148">
        <v>17.670000000000002</v>
      </c>
      <c r="J69" s="148">
        <v>18.899999999999999</v>
      </c>
      <c r="K69" s="148">
        <v>47</v>
      </c>
      <c r="L69" s="148">
        <v>54.77</v>
      </c>
      <c r="M69" s="148">
        <v>70.489999999999995</v>
      </c>
      <c r="N69" s="148">
        <v>79.86</v>
      </c>
      <c r="O69" s="148">
        <v>89.22</v>
      </c>
      <c r="P69" s="139" t="s">
        <v>28</v>
      </c>
      <c r="Q69" s="139" t="s">
        <v>789</v>
      </c>
      <c r="R69" s="139" t="s">
        <v>836</v>
      </c>
      <c r="S69" s="139">
        <v>93</v>
      </c>
      <c r="T69" s="139" t="s">
        <v>893</v>
      </c>
      <c r="U69" s="139" t="s">
        <v>376</v>
      </c>
      <c r="V69" s="139" t="s">
        <v>372</v>
      </c>
      <c r="W69" s="139" t="s">
        <v>28</v>
      </c>
      <c r="X69" s="212" t="s">
        <v>28</v>
      </c>
      <c r="Y69" s="139" t="s">
        <v>925</v>
      </c>
      <c r="Z69" s="139" t="s">
        <v>28</v>
      </c>
      <c r="AA69" s="139" t="s">
        <v>28</v>
      </c>
      <c r="AB69" s="139" t="s">
        <v>28</v>
      </c>
      <c r="AC69" s="139" t="s">
        <v>773</v>
      </c>
      <c r="AD69" s="139" t="s">
        <v>773</v>
      </c>
      <c r="AE69" s="139" t="s">
        <v>773</v>
      </c>
      <c r="AF69" s="212">
        <v>5</v>
      </c>
      <c r="AG69" s="139" t="s">
        <v>404</v>
      </c>
      <c r="AH69" s="139" t="s">
        <v>796</v>
      </c>
      <c r="AI69" s="216">
        <v>5.25</v>
      </c>
      <c r="AJ69" s="170">
        <v>0.19402000000000003</v>
      </c>
      <c r="AK69" s="170">
        <v>0.21580000000000002</v>
      </c>
      <c r="AL69" s="233">
        <v>-0.112256468405319</v>
      </c>
    </row>
    <row r="70" spans="1:38" x14ac:dyDescent="0.35">
      <c r="A70" s="147">
        <v>73</v>
      </c>
      <c r="B70" s="161">
        <v>1022</v>
      </c>
      <c r="C70" s="161">
        <v>86</v>
      </c>
      <c r="D70" s="139" t="s">
        <v>798</v>
      </c>
      <c r="E70" s="139" t="s">
        <v>953</v>
      </c>
      <c r="F70" s="212">
        <v>2.375</v>
      </c>
      <c r="G70" s="212">
        <v>2.6</v>
      </c>
      <c r="H70" s="148">
        <v>4.24</v>
      </c>
      <c r="I70" s="148">
        <v>17.670000000000002</v>
      </c>
      <c r="J70" s="148">
        <v>18.899999999999999</v>
      </c>
      <c r="K70" s="148">
        <v>47</v>
      </c>
      <c r="L70" s="148">
        <v>54.77</v>
      </c>
      <c r="M70" s="148">
        <v>70.489999999999995</v>
      </c>
      <c r="N70" s="148">
        <v>79.86</v>
      </c>
      <c r="O70" s="148">
        <v>89.22</v>
      </c>
      <c r="P70" s="139" t="s">
        <v>28</v>
      </c>
      <c r="Q70" s="139" t="s">
        <v>789</v>
      </c>
      <c r="R70" s="139" t="s">
        <v>836</v>
      </c>
      <c r="S70" s="139">
        <v>93</v>
      </c>
      <c r="T70" s="139" t="s">
        <v>893</v>
      </c>
      <c r="U70" s="139" t="s">
        <v>376</v>
      </c>
      <c r="V70" s="139" t="s">
        <v>372</v>
      </c>
      <c r="W70" s="139" t="s">
        <v>28</v>
      </c>
      <c r="X70" s="212" t="s">
        <v>28</v>
      </c>
      <c r="Y70" s="139" t="s">
        <v>925</v>
      </c>
      <c r="Z70" s="139" t="s">
        <v>28</v>
      </c>
      <c r="AA70" s="139" t="s">
        <v>28</v>
      </c>
      <c r="AB70" s="139" t="s">
        <v>28</v>
      </c>
      <c r="AC70" s="139" t="s">
        <v>773</v>
      </c>
      <c r="AD70" s="139" t="s">
        <v>773</v>
      </c>
      <c r="AE70" s="139" t="s">
        <v>773</v>
      </c>
      <c r="AF70" s="212">
        <v>6</v>
      </c>
      <c r="AG70" s="139" t="s">
        <v>404</v>
      </c>
      <c r="AH70" s="139" t="s">
        <v>796</v>
      </c>
      <c r="AI70" s="216">
        <v>5.25</v>
      </c>
      <c r="AJ70" s="170">
        <v>0.19402000000000003</v>
      </c>
      <c r="AK70" s="170">
        <v>0.20129</v>
      </c>
      <c r="AL70" s="233">
        <v>-3.7470363880012215E-2</v>
      </c>
    </row>
    <row r="71" spans="1:38" x14ac:dyDescent="0.35">
      <c r="A71" s="147">
        <v>82</v>
      </c>
      <c r="B71" s="161">
        <v>1099</v>
      </c>
      <c r="C71" s="161">
        <v>88</v>
      </c>
      <c r="D71" s="139" t="s">
        <v>798</v>
      </c>
      <c r="E71" s="139" t="s">
        <v>938</v>
      </c>
      <c r="F71" s="212">
        <v>0.39</v>
      </c>
      <c r="G71" s="212">
        <v>2.74</v>
      </c>
      <c r="H71" s="139" t="s">
        <v>28</v>
      </c>
      <c r="I71" s="139" t="s">
        <v>28</v>
      </c>
      <c r="J71" s="148">
        <v>10.07</v>
      </c>
      <c r="K71" s="148">
        <v>41.94</v>
      </c>
      <c r="L71" s="148">
        <v>64.650000000000006</v>
      </c>
      <c r="M71" s="148">
        <v>89.93</v>
      </c>
      <c r="N71" s="148">
        <v>96.15</v>
      </c>
      <c r="O71" s="148">
        <v>100</v>
      </c>
      <c r="P71" s="139" t="s">
        <v>28</v>
      </c>
      <c r="Q71" s="139" t="s">
        <v>836</v>
      </c>
      <c r="R71" s="139" t="s">
        <v>836</v>
      </c>
      <c r="S71" s="139">
        <v>52.9</v>
      </c>
      <c r="T71" s="139" t="s">
        <v>20</v>
      </c>
      <c r="U71" s="139" t="s">
        <v>376</v>
      </c>
      <c r="V71" s="139" t="s">
        <v>944</v>
      </c>
      <c r="W71" s="139" t="s">
        <v>381</v>
      </c>
      <c r="X71" s="212" t="s">
        <v>28</v>
      </c>
      <c r="Y71" s="139" t="s">
        <v>925</v>
      </c>
      <c r="Z71" s="139">
        <v>60</v>
      </c>
      <c r="AA71" s="139">
        <v>165</v>
      </c>
      <c r="AB71" s="139">
        <v>2</v>
      </c>
      <c r="AC71" s="139" t="s">
        <v>773</v>
      </c>
      <c r="AD71" s="139" t="s">
        <v>773</v>
      </c>
      <c r="AE71" s="139" t="s">
        <v>773</v>
      </c>
      <c r="AF71" s="212">
        <v>4</v>
      </c>
      <c r="AG71" s="139" t="s">
        <v>404</v>
      </c>
      <c r="AH71" s="139" t="s">
        <v>796</v>
      </c>
      <c r="AI71" s="216">
        <v>4.25</v>
      </c>
      <c r="AJ71" s="216">
        <v>1.22</v>
      </c>
      <c r="AK71" s="170">
        <v>1.29</v>
      </c>
      <c r="AL71" s="233">
        <v>-5.7377049180327919E-2</v>
      </c>
    </row>
    <row r="72" spans="1:38" x14ac:dyDescent="0.35">
      <c r="A72" s="147">
        <v>82</v>
      </c>
      <c r="B72" s="161">
        <v>1100</v>
      </c>
      <c r="C72" s="161">
        <v>89</v>
      </c>
      <c r="D72" s="139" t="s">
        <v>798</v>
      </c>
      <c r="E72" s="139" t="s">
        <v>938</v>
      </c>
      <c r="F72" s="212">
        <v>0.39</v>
      </c>
      <c r="G72" s="212">
        <v>2.74</v>
      </c>
      <c r="H72" s="139" t="s">
        <v>28</v>
      </c>
      <c r="I72" s="139" t="s">
        <v>28</v>
      </c>
      <c r="J72" s="148">
        <v>10.07</v>
      </c>
      <c r="K72" s="148">
        <v>41.94</v>
      </c>
      <c r="L72" s="148">
        <v>64.650000000000006</v>
      </c>
      <c r="M72" s="148">
        <v>89.93</v>
      </c>
      <c r="N72" s="148">
        <v>96.15</v>
      </c>
      <c r="O72" s="148">
        <v>100</v>
      </c>
      <c r="P72" s="139" t="s">
        <v>28</v>
      </c>
      <c r="Q72" s="139" t="s">
        <v>836</v>
      </c>
      <c r="R72" s="139" t="s">
        <v>836</v>
      </c>
      <c r="S72" s="139">
        <v>52.9</v>
      </c>
      <c r="T72" s="139" t="s">
        <v>20</v>
      </c>
      <c r="U72" s="139" t="s">
        <v>376</v>
      </c>
      <c r="V72" s="139" t="s">
        <v>944</v>
      </c>
      <c r="W72" s="139" t="s">
        <v>381</v>
      </c>
      <c r="X72" s="212" t="s">
        <v>28</v>
      </c>
      <c r="Y72" s="139" t="s">
        <v>925</v>
      </c>
      <c r="Z72" s="139">
        <v>60</v>
      </c>
      <c r="AA72" s="139">
        <v>165</v>
      </c>
      <c r="AB72" s="139">
        <v>2</v>
      </c>
      <c r="AC72" s="139" t="s">
        <v>773</v>
      </c>
      <c r="AD72" s="139" t="s">
        <v>773</v>
      </c>
      <c r="AE72" s="139" t="s">
        <v>773</v>
      </c>
      <c r="AF72" s="212">
        <v>5</v>
      </c>
      <c r="AG72" s="139" t="s">
        <v>404</v>
      </c>
      <c r="AH72" s="139" t="s">
        <v>796</v>
      </c>
      <c r="AI72" s="216">
        <v>4.25</v>
      </c>
      <c r="AJ72" s="216">
        <v>1.22</v>
      </c>
      <c r="AK72" s="170">
        <v>1.34</v>
      </c>
      <c r="AL72" s="233">
        <v>-9.8360655737705013E-2</v>
      </c>
    </row>
    <row r="73" spans="1:38" ht="15" thickBot="1" x14ac:dyDescent="0.4">
      <c r="A73" s="147">
        <v>82</v>
      </c>
      <c r="B73" s="161">
        <v>1101</v>
      </c>
      <c r="C73" s="161">
        <v>90</v>
      </c>
      <c r="D73" s="139" t="s">
        <v>798</v>
      </c>
      <c r="E73" s="139" t="s">
        <v>938</v>
      </c>
      <c r="F73" s="212">
        <v>0.39</v>
      </c>
      <c r="G73" s="212">
        <v>2.74</v>
      </c>
      <c r="H73" s="139" t="s">
        <v>28</v>
      </c>
      <c r="I73" s="139" t="s">
        <v>28</v>
      </c>
      <c r="J73" s="148">
        <v>10.07</v>
      </c>
      <c r="K73" s="148">
        <v>41.94</v>
      </c>
      <c r="L73" s="148">
        <v>64.650000000000006</v>
      </c>
      <c r="M73" s="148">
        <v>89.93</v>
      </c>
      <c r="N73" s="148">
        <v>96.15</v>
      </c>
      <c r="O73" s="148">
        <v>100</v>
      </c>
      <c r="P73" s="139" t="s">
        <v>28</v>
      </c>
      <c r="Q73" s="139" t="s">
        <v>836</v>
      </c>
      <c r="R73" s="139" t="s">
        <v>836</v>
      </c>
      <c r="S73" s="139">
        <v>52.9</v>
      </c>
      <c r="T73" s="139" t="s">
        <v>20</v>
      </c>
      <c r="U73" s="139" t="s">
        <v>376</v>
      </c>
      <c r="V73" s="139" t="s">
        <v>944</v>
      </c>
      <c r="W73" s="139" t="s">
        <v>381</v>
      </c>
      <c r="X73" s="212" t="s">
        <v>28</v>
      </c>
      <c r="Y73" s="139" t="s">
        <v>925</v>
      </c>
      <c r="Z73" s="139">
        <v>60</v>
      </c>
      <c r="AA73" s="139">
        <v>165</v>
      </c>
      <c r="AB73" s="139">
        <v>2</v>
      </c>
      <c r="AC73" s="139" t="s">
        <v>773</v>
      </c>
      <c r="AD73" s="139" t="s">
        <v>773</v>
      </c>
      <c r="AE73" s="139" t="s">
        <v>773</v>
      </c>
      <c r="AF73" s="212">
        <v>6</v>
      </c>
      <c r="AG73" s="139" t="s">
        <v>404</v>
      </c>
      <c r="AH73" s="139" t="s">
        <v>796</v>
      </c>
      <c r="AI73" s="216">
        <v>4.25</v>
      </c>
      <c r="AJ73" s="216">
        <v>1.22</v>
      </c>
      <c r="AK73" s="170">
        <v>1.51</v>
      </c>
      <c r="AL73" s="233">
        <v>-0.23770491803278693</v>
      </c>
    </row>
    <row r="74" spans="1:38" x14ac:dyDescent="0.35">
      <c r="A74" s="142">
        <v>85</v>
      </c>
      <c r="B74" s="161">
        <v>1108</v>
      </c>
      <c r="C74" s="161">
        <v>92</v>
      </c>
      <c r="D74" s="139" t="s">
        <v>798</v>
      </c>
      <c r="E74" s="139" t="s">
        <v>28</v>
      </c>
      <c r="F74" s="212">
        <v>0.1</v>
      </c>
      <c r="G74" s="212" t="s">
        <v>28</v>
      </c>
      <c r="H74" s="139">
        <v>7</v>
      </c>
      <c r="I74" s="139">
        <v>14</v>
      </c>
      <c r="J74" s="139">
        <v>28</v>
      </c>
      <c r="K74" s="139">
        <v>33</v>
      </c>
      <c r="L74" s="139">
        <v>52</v>
      </c>
      <c r="M74" s="139">
        <v>65</v>
      </c>
      <c r="N74" s="139">
        <v>80</v>
      </c>
      <c r="O74" s="139">
        <v>89</v>
      </c>
      <c r="P74" s="139" t="s">
        <v>28</v>
      </c>
      <c r="Q74" s="139" t="s">
        <v>789</v>
      </c>
      <c r="R74" s="139" t="s">
        <v>836</v>
      </c>
      <c r="S74" s="139">
        <v>68</v>
      </c>
      <c r="T74" s="139" t="s">
        <v>116</v>
      </c>
      <c r="U74" s="139" t="s">
        <v>376</v>
      </c>
      <c r="V74" s="139" t="s">
        <v>944</v>
      </c>
      <c r="W74" s="139" t="s">
        <v>381</v>
      </c>
      <c r="X74" s="212">
        <v>2.36</v>
      </c>
      <c r="Y74" s="139" t="s">
        <v>925</v>
      </c>
      <c r="Z74" s="139" t="s">
        <v>28</v>
      </c>
      <c r="AA74" s="139">
        <v>160</v>
      </c>
      <c r="AB74" s="139" t="s">
        <v>28</v>
      </c>
      <c r="AC74" s="139" t="s">
        <v>773</v>
      </c>
      <c r="AD74" s="139" t="s">
        <v>773</v>
      </c>
      <c r="AE74" s="139" t="s">
        <v>773</v>
      </c>
      <c r="AF74" s="212">
        <v>2</v>
      </c>
      <c r="AG74" s="139" t="s">
        <v>404</v>
      </c>
      <c r="AH74" s="139" t="s">
        <v>796</v>
      </c>
      <c r="AI74" s="216" t="s">
        <v>28</v>
      </c>
      <c r="AJ74" s="170">
        <v>0.79</v>
      </c>
      <c r="AK74" s="170">
        <v>0.72330000000000005</v>
      </c>
      <c r="AL74" s="233">
        <v>8.4430379746835413E-2</v>
      </c>
    </row>
    <row r="75" spans="1:38" x14ac:dyDescent="0.35">
      <c r="A75" s="147">
        <v>85</v>
      </c>
      <c r="B75" s="161">
        <v>1109</v>
      </c>
      <c r="C75" s="161">
        <v>93</v>
      </c>
      <c r="D75" s="139" t="s">
        <v>798</v>
      </c>
      <c r="E75" s="139" t="s">
        <v>28</v>
      </c>
      <c r="F75" s="212">
        <v>0.1</v>
      </c>
      <c r="G75" s="212" t="s">
        <v>28</v>
      </c>
      <c r="H75" s="139">
        <v>7</v>
      </c>
      <c r="I75" s="139">
        <v>14</v>
      </c>
      <c r="J75" s="139">
        <v>28</v>
      </c>
      <c r="K75" s="139">
        <v>33</v>
      </c>
      <c r="L75" s="139">
        <v>52</v>
      </c>
      <c r="M75" s="139">
        <v>65</v>
      </c>
      <c r="N75" s="139">
        <v>80</v>
      </c>
      <c r="O75" s="139">
        <v>89</v>
      </c>
      <c r="P75" s="139" t="s">
        <v>28</v>
      </c>
      <c r="Q75" s="139" t="s">
        <v>789</v>
      </c>
      <c r="R75" s="139" t="s">
        <v>836</v>
      </c>
      <c r="S75" s="139">
        <v>68</v>
      </c>
      <c r="T75" s="139" t="s">
        <v>116</v>
      </c>
      <c r="U75" s="139" t="s">
        <v>376</v>
      </c>
      <c r="V75" s="139" t="s">
        <v>944</v>
      </c>
      <c r="W75" s="139" t="s">
        <v>381</v>
      </c>
      <c r="X75" s="212">
        <v>2.36</v>
      </c>
      <c r="Y75" s="139" t="s">
        <v>925</v>
      </c>
      <c r="Z75" s="139" t="s">
        <v>28</v>
      </c>
      <c r="AA75" s="139">
        <v>160</v>
      </c>
      <c r="AB75" s="139" t="s">
        <v>28</v>
      </c>
      <c r="AC75" s="139" t="s">
        <v>773</v>
      </c>
      <c r="AD75" s="139" t="s">
        <v>773</v>
      </c>
      <c r="AE75" s="139" t="s">
        <v>773</v>
      </c>
      <c r="AF75" s="212">
        <v>4</v>
      </c>
      <c r="AG75" s="139" t="s">
        <v>404</v>
      </c>
      <c r="AH75" s="139" t="s">
        <v>796</v>
      </c>
      <c r="AI75" s="216" t="s">
        <v>28</v>
      </c>
      <c r="AJ75" s="170">
        <v>0.79</v>
      </c>
      <c r="AK75" s="170">
        <v>0.78</v>
      </c>
      <c r="AL75" s="233">
        <v>1.2658227848101276E-2</v>
      </c>
    </row>
    <row r="76" spans="1:38" x14ac:dyDescent="0.35">
      <c r="A76" s="147">
        <v>85</v>
      </c>
      <c r="B76" s="161">
        <v>1110</v>
      </c>
      <c r="C76" s="161">
        <v>94</v>
      </c>
      <c r="D76" s="139" t="s">
        <v>798</v>
      </c>
      <c r="E76" s="139" t="s">
        <v>28</v>
      </c>
      <c r="F76" s="212">
        <v>0.1</v>
      </c>
      <c r="G76" s="212" t="s">
        <v>28</v>
      </c>
      <c r="H76" s="139">
        <v>7</v>
      </c>
      <c r="I76" s="139">
        <v>14</v>
      </c>
      <c r="J76" s="139">
        <v>28</v>
      </c>
      <c r="K76" s="139">
        <v>33</v>
      </c>
      <c r="L76" s="139">
        <v>52</v>
      </c>
      <c r="M76" s="139">
        <v>65</v>
      </c>
      <c r="N76" s="139">
        <v>80</v>
      </c>
      <c r="O76" s="139">
        <v>89</v>
      </c>
      <c r="P76" s="139" t="s">
        <v>28</v>
      </c>
      <c r="Q76" s="139" t="s">
        <v>789</v>
      </c>
      <c r="R76" s="139" t="s">
        <v>836</v>
      </c>
      <c r="S76" s="139">
        <v>68</v>
      </c>
      <c r="T76" s="139" t="s">
        <v>116</v>
      </c>
      <c r="U76" s="139" t="s">
        <v>376</v>
      </c>
      <c r="V76" s="139" t="s">
        <v>944</v>
      </c>
      <c r="W76" s="139" t="s">
        <v>381</v>
      </c>
      <c r="X76" s="212">
        <v>2.36</v>
      </c>
      <c r="Y76" s="139" t="s">
        <v>925</v>
      </c>
      <c r="Z76" s="139" t="s">
        <v>28</v>
      </c>
      <c r="AA76" s="139">
        <v>160</v>
      </c>
      <c r="AB76" s="139" t="s">
        <v>28</v>
      </c>
      <c r="AC76" s="139" t="s">
        <v>773</v>
      </c>
      <c r="AD76" s="139" t="s">
        <v>773</v>
      </c>
      <c r="AE76" s="139" t="s">
        <v>773</v>
      </c>
      <c r="AF76" s="212">
        <v>6</v>
      </c>
      <c r="AG76" s="139" t="s">
        <v>404</v>
      </c>
      <c r="AH76" s="139" t="s">
        <v>796</v>
      </c>
      <c r="AI76" s="216" t="s">
        <v>28</v>
      </c>
      <c r="AJ76" s="170">
        <v>0.79</v>
      </c>
      <c r="AK76" s="170">
        <v>0.89</v>
      </c>
      <c r="AL76" s="233">
        <v>-0.12658227848101261</v>
      </c>
    </row>
    <row r="77" spans="1:38" x14ac:dyDescent="0.35">
      <c r="A77" s="147">
        <v>85</v>
      </c>
      <c r="B77" s="161">
        <v>1111</v>
      </c>
      <c r="C77" s="161">
        <v>95</v>
      </c>
      <c r="D77" s="139" t="s">
        <v>798</v>
      </c>
      <c r="E77" s="139" t="s">
        <v>28</v>
      </c>
      <c r="F77" s="212">
        <v>0.1</v>
      </c>
      <c r="G77" s="212" t="s">
        <v>28</v>
      </c>
      <c r="H77" s="139">
        <v>7</v>
      </c>
      <c r="I77" s="139">
        <v>14</v>
      </c>
      <c r="J77" s="139">
        <v>28</v>
      </c>
      <c r="K77" s="139">
        <v>33</v>
      </c>
      <c r="L77" s="139">
        <v>52</v>
      </c>
      <c r="M77" s="139">
        <v>65</v>
      </c>
      <c r="N77" s="139">
        <v>80</v>
      </c>
      <c r="O77" s="139">
        <v>89</v>
      </c>
      <c r="P77" s="139" t="s">
        <v>28</v>
      </c>
      <c r="Q77" s="139" t="s">
        <v>789</v>
      </c>
      <c r="R77" s="139" t="s">
        <v>836</v>
      </c>
      <c r="S77" s="139">
        <v>68</v>
      </c>
      <c r="T77" s="139" t="s">
        <v>116</v>
      </c>
      <c r="U77" s="139" t="s">
        <v>376</v>
      </c>
      <c r="V77" s="139" t="s">
        <v>944</v>
      </c>
      <c r="W77" s="139" t="s">
        <v>381</v>
      </c>
      <c r="X77" s="212">
        <v>2.36</v>
      </c>
      <c r="Y77" s="139" t="s">
        <v>925</v>
      </c>
      <c r="Z77" s="139" t="s">
        <v>28</v>
      </c>
      <c r="AA77" s="139">
        <v>160</v>
      </c>
      <c r="AB77" s="139" t="s">
        <v>28</v>
      </c>
      <c r="AC77" s="139" t="s">
        <v>773</v>
      </c>
      <c r="AD77" s="139" t="s">
        <v>773</v>
      </c>
      <c r="AE77" s="139" t="s">
        <v>773</v>
      </c>
      <c r="AF77" s="212">
        <v>8</v>
      </c>
      <c r="AG77" s="139" t="s">
        <v>404</v>
      </c>
      <c r="AH77" s="139" t="s">
        <v>796</v>
      </c>
      <c r="AI77" s="216" t="s">
        <v>28</v>
      </c>
      <c r="AJ77" s="170">
        <v>0.79</v>
      </c>
      <c r="AK77" s="170">
        <v>0.88</v>
      </c>
      <c r="AL77" s="233">
        <v>-0.11392405063291135</v>
      </c>
    </row>
    <row r="78" spans="1:38" x14ac:dyDescent="0.35">
      <c r="A78" s="147">
        <v>85</v>
      </c>
      <c r="B78" s="161">
        <v>1112</v>
      </c>
      <c r="C78" s="161">
        <v>96</v>
      </c>
      <c r="D78" s="139" t="s">
        <v>798</v>
      </c>
      <c r="E78" s="139" t="s">
        <v>28</v>
      </c>
      <c r="F78" s="212">
        <v>0.1</v>
      </c>
      <c r="G78" s="212" t="s">
        <v>28</v>
      </c>
      <c r="H78" s="139">
        <v>7</v>
      </c>
      <c r="I78" s="139">
        <v>14</v>
      </c>
      <c r="J78" s="139">
        <v>28</v>
      </c>
      <c r="K78" s="139">
        <v>33</v>
      </c>
      <c r="L78" s="139">
        <v>52</v>
      </c>
      <c r="M78" s="139">
        <v>65</v>
      </c>
      <c r="N78" s="139">
        <v>80</v>
      </c>
      <c r="O78" s="139">
        <v>89</v>
      </c>
      <c r="P78" s="139" t="s">
        <v>28</v>
      </c>
      <c r="Q78" s="139" t="s">
        <v>789</v>
      </c>
      <c r="R78" s="139" t="s">
        <v>836</v>
      </c>
      <c r="S78" s="139">
        <v>68</v>
      </c>
      <c r="T78" s="139" t="s">
        <v>116</v>
      </c>
      <c r="U78" s="139" t="s">
        <v>376</v>
      </c>
      <c r="V78" s="139" t="s">
        <v>944</v>
      </c>
      <c r="W78" s="139" t="s">
        <v>381</v>
      </c>
      <c r="X78" s="212">
        <v>2.36</v>
      </c>
      <c r="Y78" s="139" t="s">
        <v>925</v>
      </c>
      <c r="Z78" s="139" t="s">
        <v>28</v>
      </c>
      <c r="AA78" s="139">
        <v>160</v>
      </c>
      <c r="AB78" s="139" t="s">
        <v>28</v>
      </c>
      <c r="AC78" s="139" t="s">
        <v>773</v>
      </c>
      <c r="AD78" s="139" t="s">
        <v>773</v>
      </c>
      <c r="AE78" s="139" t="s">
        <v>773</v>
      </c>
      <c r="AF78" s="212">
        <v>10</v>
      </c>
      <c r="AG78" s="139" t="s">
        <v>404</v>
      </c>
      <c r="AH78" s="139" t="s">
        <v>796</v>
      </c>
      <c r="AI78" s="216" t="s">
        <v>28</v>
      </c>
      <c r="AJ78" s="170">
        <v>0.79</v>
      </c>
      <c r="AK78" s="170">
        <v>0.79</v>
      </c>
      <c r="AL78" s="233">
        <v>0</v>
      </c>
    </row>
    <row r="79" spans="1:38" x14ac:dyDescent="0.35">
      <c r="A79" s="147">
        <v>85</v>
      </c>
      <c r="B79" s="161">
        <v>1113</v>
      </c>
      <c r="C79" s="161">
        <v>97</v>
      </c>
      <c r="D79" s="139" t="s">
        <v>798</v>
      </c>
      <c r="E79" s="139" t="s">
        <v>28</v>
      </c>
      <c r="F79" s="212">
        <v>0.1</v>
      </c>
      <c r="G79" s="212" t="s">
        <v>28</v>
      </c>
      <c r="H79" s="139">
        <v>7</v>
      </c>
      <c r="I79" s="139">
        <v>14</v>
      </c>
      <c r="J79" s="139">
        <v>28</v>
      </c>
      <c r="K79" s="139">
        <v>33</v>
      </c>
      <c r="L79" s="139">
        <v>52</v>
      </c>
      <c r="M79" s="139">
        <v>65</v>
      </c>
      <c r="N79" s="139">
        <v>80</v>
      </c>
      <c r="O79" s="139">
        <v>89</v>
      </c>
      <c r="P79" s="139" t="s">
        <v>28</v>
      </c>
      <c r="Q79" s="139" t="s">
        <v>789</v>
      </c>
      <c r="R79" s="139" t="s">
        <v>836</v>
      </c>
      <c r="S79" s="139">
        <v>68</v>
      </c>
      <c r="T79" s="139" t="s">
        <v>116</v>
      </c>
      <c r="U79" s="139" t="s">
        <v>376</v>
      </c>
      <c r="V79" s="139" t="s">
        <v>944</v>
      </c>
      <c r="W79" s="139" t="s">
        <v>381</v>
      </c>
      <c r="X79" s="212">
        <v>2.36</v>
      </c>
      <c r="Y79" s="139" t="s">
        <v>925</v>
      </c>
      <c r="Z79" s="139" t="s">
        <v>28</v>
      </c>
      <c r="AA79" s="139">
        <v>160</v>
      </c>
      <c r="AB79" s="139" t="s">
        <v>28</v>
      </c>
      <c r="AC79" s="139" t="s">
        <v>773</v>
      </c>
      <c r="AD79" s="139" t="s">
        <v>773</v>
      </c>
      <c r="AE79" s="139" t="s">
        <v>773</v>
      </c>
      <c r="AF79" s="212">
        <v>12</v>
      </c>
      <c r="AG79" s="139" t="s">
        <v>404</v>
      </c>
      <c r="AH79" s="139" t="s">
        <v>796</v>
      </c>
      <c r="AI79" s="216" t="s">
        <v>28</v>
      </c>
      <c r="AJ79" s="170">
        <v>0.79</v>
      </c>
      <c r="AK79" s="170">
        <v>0.74</v>
      </c>
      <c r="AL79" s="233">
        <v>6.3291139240506389E-2</v>
      </c>
    </row>
    <row r="80" spans="1:38" x14ac:dyDescent="0.35">
      <c r="A80" s="147">
        <v>85</v>
      </c>
      <c r="B80" s="161">
        <v>1114</v>
      </c>
      <c r="C80" s="161">
        <v>98</v>
      </c>
      <c r="D80" s="139" t="s">
        <v>798</v>
      </c>
      <c r="E80" s="139" t="s">
        <v>28</v>
      </c>
      <c r="F80" s="212">
        <v>0.1</v>
      </c>
      <c r="G80" s="212" t="s">
        <v>28</v>
      </c>
      <c r="H80" s="139">
        <v>7</v>
      </c>
      <c r="I80" s="139">
        <v>14</v>
      </c>
      <c r="J80" s="139">
        <v>28</v>
      </c>
      <c r="K80" s="139">
        <v>33</v>
      </c>
      <c r="L80" s="139">
        <v>52</v>
      </c>
      <c r="M80" s="139">
        <v>65</v>
      </c>
      <c r="N80" s="139">
        <v>80</v>
      </c>
      <c r="O80" s="139">
        <v>89</v>
      </c>
      <c r="P80" s="139" t="s">
        <v>28</v>
      </c>
      <c r="Q80" s="139" t="s">
        <v>789</v>
      </c>
      <c r="R80" s="139" t="s">
        <v>836</v>
      </c>
      <c r="S80" s="139">
        <v>68</v>
      </c>
      <c r="T80" s="139" t="s">
        <v>116</v>
      </c>
      <c r="U80" s="139" t="s">
        <v>376</v>
      </c>
      <c r="V80" s="139" t="s">
        <v>944</v>
      </c>
      <c r="W80" s="139" t="s">
        <v>381</v>
      </c>
      <c r="X80" s="212">
        <v>2.36</v>
      </c>
      <c r="Y80" s="139" t="s">
        <v>924</v>
      </c>
      <c r="Z80" s="139" t="s">
        <v>934</v>
      </c>
      <c r="AA80" s="139" t="s">
        <v>934</v>
      </c>
      <c r="AB80" s="139" t="s">
        <v>934</v>
      </c>
      <c r="AC80" s="139" t="s">
        <v>773</v>
      </c>
      <c r="AD80" s="139" t="s">
        <v>773</v>
      </c>
      <c r="AE80" s="139" t="s">
        <v>773</v>
      </c>
      <c r="AF80" s="212">
        <v>2</v>
      </c>
      <c r="AG80" s="139" t="s">
        <v>404</v>
      </c>
      <c r="AH80" s="139" t="s">
        <v>796</v>
      </c>
      <c r="AI80" s="216" t="s">
        <v>28</v>
      </c>
      <c r="AJ80" s="170">
        <v>0.79</v>
      </c>
      <c r="AK80" s="170">
        <v>0.90149999999999997</v>
      </c>
      <c r="AL80" s="233">
        <v>-0.14113924050632903</v>
      </c>
    </row>
    <row r="81" spans="1:38" x14ac:dyDescent="0.35">
      <c r="A81" s="147">
        <v>85</v>
      </c>
      <c r="B81" s="161">
        <v>1115</v>
      </c>
      <c r="C81" s="161">
        <v>99</v>
      </c>
      <c r="D81" s="139" t="s">
        <v>798</v>
      </c>
      <c r="E81" s="139" t="s">
        <v>28</v>
      </c>
      <c r="F81" s="212">
        <v>0.1</v>
      </c>
      <c r="G81" s="212" t="s">
        <v>28</v>
      </c>
      <c r="H81" s="139">
        <v>7</v>
      </c>
      <c r="I81" s="139">
        <v>14</v>
      </c>
      <c r="J81" s="139">
        <v>28</v>
      </c>
      <c r="K81" s="139">
        <v>33</v>
      </c>
      <c r="L81" s="139">
        <v>52</v>
      </c>
      <c r="M81" s="139">
        <v>65</v>
      </c>
      <c r="N81" s="139">
        <v>80</v>
      </c>
      <c r="O81" s="139">
        <v>89</v>
      </c>
      <c r="P81" s="139" t="s">
        <v>28</v>
      </c>
      <c r="Q81" s="139" t="s">
        <v>789</v>
      </c>
      <c r="R81" s="139" t="s">
        <v>836</v>
      </c>
      <c r="S81" s="139">
        <v>68</v>
      </c>
      <c r="T81" s="139" t="s">
        <v>116</v>
      </c>
      <c r="U81" s="139" t="s">
        <v>376</v>
      </c>
      <c r="V81" s="139" t="s">
        <v>944</v>
      </c>
      <c r="W81" s="139" t="s">
        <v>381</v>
      </c>
      <c r="X81" s="212">
        <v>2.36</v>
      </c>
      <c r="Y81" s="139" t="s">
        <v>924</v>
      </c>
      <c r="Z81" s="139" t="s">
        <v>934</v>
      </c>
      <c r="AA81" s="139" t="s">
        <v>934</v>
      </c>
      <c r="AB81" s="139" t="s">
        <v>934</v>
      </c>
      <c r="AC81" s="139" t="s">
        <v>773</v>
      </c>
      <c r="AD81" s="139" t="s">
        <v>773</v>
      </c>
      <c r="AE81" s="139" t="s">
        <v>773</v>
      </c>
      <c r="AF81" s="212">
        <v>4</v>
      </c>
      <c r="AG81" s="139" t="s">
        <v>404</v>
      </c>
      <c r="AH81" s="139" t="s">
        <v>796</v>
      </c>
      <c r="AI81" s="216" t="s">
        <v>28</v>
      </c>
      <c r="AJ81" s="170">
        <v>0.79</v>
      </c>
      <c r="AK81" s="170">
        <v>0.94</v>
      </c>
      <c r="AL81" s="233">
        <v>-0.18987341772151886</v>
      </c>
    </row>
    <row r="82" spans="1:38" x14ac:dyDescent="0.35">
      <c r="A82" s="147">
        <v>85</v>
      </c>
      <c r="B82" s="161">
        <v>1116</v>
      </c>
      <c r="C82" s="161">
        <v>100</v>
      </c>
      <c r="D82" s="139" t="s">
        <v>798</v>
      </c>
      <c r="E82" s="139" t="s">
        <v>28</v>
      </c>
      <c r="F82" s="212">
        <v>0.1</v>
      </c>
      <c r="G82" s="212" t="s">
        <v>28</v>
      </c>
      <c r="H82" s="139">
        <v>7</v>
      </c>
      <c r="I82" s="139">
        <v>14</v>
      </c>
      <c r="J82" s="139">
        <v>28</v>
      </c>
      <c r="K82" s="139">
        <v>33</v>
      </c>
      <c r="L82" s="139">
        <v>52</v>
      </c>
      <c r="M82" s="139">
        <v>65</v>
      </c>
      <c r="N82" s="139">
        <v>80</v>
      </c>
      <c r="O82" s="139">
        <v>89</v>
      </c>
      <c r="P82" s="139" t="s">
        <v>28</v>
      </c>
      <c r="Q82" s="139" t="s">
        <v>789</v>
      </c>
      <c r="R82" s="139" t="s">
        <v>836</v>
      </c>
      <c r="S82" s="139">
        <v>68</v>
      </c>
      <c r="T82" s="139" t="s">
        <v>116</v>
      </c>
      <c r="U82" s="139" t="s">
        <v>376</v>
      </c>
      <c r="V82" s="139" t="s">
        <v>944</v>
      </c>
      <c r="W82" s="139" t="s">
        <v>381</v>
      </c>
      <c r="X82" s="212">
        <v>2.36</v>
      </c>
      <c r="Y82" s="139" t="s">
        <v>924</v>
      </c>
      <c r="Z82" s="139" t="s">
        <v>934</v>
      </c>
      <c r="AA82" s="139" t="s">
        <v>934</v>
      </c>
      <c r="AB82" s="139" t="s">
        <v>934</v>
      </c>
      <c r="AC82" s="139" t="s">
        <v>773</v>
      </c>
      <c r="AD82" s="139" t="s">
        <v>773</v>
      </c>
      <c r="AE82" s="139" t="s">
        <v>773</v>
      </c>
      <c r="AF82" s="212">
        <v>6</v>
      </c>
      <c r="AG82" s="139" t="s">
        <v>404</v>
      </c>
      <c r="AH82" s="139" t="s">
        <v>796</v>
      </c>
      <c r="AI82" s="216" t="s">
        <v>28</v>
      </c>
      <c r="AJ82" s="170">
        <v>0.79</v>
      </c>
      <c r="AK82" s="170">
        <v>1</v>
      </c>
      <c r="AL82" s="233">
        <v>-0.2658227848101265</v>
      </c>
    </row>
    <row r="83" spans="1:38" x14ac:dyDescent="0.35">
      <c r="A83" s="147">
        <v>85</v>
      </c>
      <c r="B83" s="232">
        <v>1117</v>
      </c>
      <c r="C83" s="161">
        <v>101</v>
      </c>
      <c r="D83" s="139" t="s">
        <v>798</v>
      </c>
      <c r="E83" s="139" t="s">
        <v>28</v>
      </c>
      <c r="F83" s="212">
        <v>0.1</v>
      </c>
      <c r="G83" s="212" t="s">
        <v>28</v>
      </c>
      <c r="H83" s="139">
        <v>7</v>
      </c>
      <c r="I83" s="139">
        <v>14</v>
      </c>
      <c r="J83" s="139">
        <v>28</v>
      </c>
      <c r="K83" s="139">
        <v>33</v>
      </c>
      <c r="L83" s="139">
        <v>52</v>
      </c>
      <c r="M83" s="139">
        <v>65</v>
      </c>
      <c r="N83" s="139">
        <v>80</v>
      </c>
      <c r="O83" s="139">
        <v>89</v>
      </c>
      <c r="P83" s="139" t="s">
        <v>28</v>
      </c>
      <c r="Q83" s="139" t="s">
        <v>789</v>
      </c>
      <c r="R83" s="139" t="s">
        <v>836</v>
      </c>
      <c r="S83" s="139">
        <v>68</v>
      </c>
      <c r="T83" s="139" t="s">
        <v>116</v>
      </c>
      <c r="U83" s="139" t="s">
        <v>376</v>
      </c>
      <c r="V83" s="139" t="s">
        <v>944</v>
      </c>
      <c r="W83" s="139" t="s">
        <v>381</v>
      </c>
      <c r="X83" s="212">
        <v>2.36</v>
      </c>
      <c r="Y83" s="139" t="s">
        <v>924</v>
      </c>
      <c r="Z83" s="139" t="s">
        <v>934</v>
      </c>
      <c r="AA83" s="139" t="s">
        <v>934</v>
      </c>
      <c r="AB83" s="139" t="s">
        <v>934</v>
      </c>
      <c r="AC83" s="139" t="s">
        <v>773</v>
      </c>
      <c r="AD83" s="139" t="s">
        <v>773</v>
      </c>
      <c r="AE83" s="139" t="s">
        <v>773</v>
      </c>
      <c r="AF83" s="212">
        <v>8</v>
      </c>
      <c r="AG83" s="139" t="s">
        <v>404</v>
      </c>
      <c r="AH83" s="139" t="s">
        <v>796</v>
      </c>
      <c r="AI83" s="216" t="s">
        <v>28</v>
      </c>
      <c r="AJ83" s="170">
        <v>0.79</v>
      </c>
      <c r="AK83" s="170">
        <v>1.0900000000000001</v>
      </c>
      <c r="AL83" s="233">
        <v>-0.379746835443038</v>
      </c>
    </row>
    <row r="84" spans="1:38" x14ac:dyDescent="0.35">
      <c r="A84" s="147">
        <v>85</v>
      </c>
      <c r="B84" s="161">
        <v>1118</v>
      </c>
      <c r="C84" s="161">
        <v>102</v>
      </c>
      <c r="D84" s="139" t="s">
        <v>798</v>
      </c>
      <c r="E84" s="139" t="s">
        <v>28</v>
      </c>
      <c r="F84" s="212">
        <v>0.1</v>
      </c>
      <c r="G84" s="212" t="s">
        <v>28</v>
      </c>
      <c r="H84" s="139">
        <v>7</v>
      </c>
      <c r="I84" s="139">
        <v>14</v>
      </c>
      <c r="J84" s="139">
        <v>28</v>
      </c>
      <c r="K84" s="139">
        <v>33</v>
      </c>
      <c r="L84" s="139">
        <v>52</v>
      </c>
      <c r="M84" s="139">
        <v>65</v>
      </c>
      <c r="N84" s="139">
        <v>80</v>
      </c>
      <c r="O84" s="139">
        <v>89</v>
      </c>
      <c r="P84" s="139" t="s">
        <v>28</v>
      </c>
      <c r="Q84" s="139" t="s">
        <v>789</v>
      </c>
      <c r="R84" s="139" t="s">
        <v>836</v>
      </c>
      <c r="S84" s="139">
        <v>68</v>
      </c>
      <c r="T84" s="139" t="s">
        <v>116</v>
      </c>
      <c r="U84" s="139" t="s">
        <v>376</v>
      </c>
      <c r="V84" s="139" t="s">
        <v>944</v>
      </c>
      <c r="W84" s="139" t="s">
        <v>381</v>
      </c>
      <c r="X84" s="212">
        <v>2.36</v>
      </c>
      <c r="Y84" s="139" t="s">
        <v>924</v>
      </c>
      <c r="Z84" s="139" t="s">
        <v>934</v>
      </c>
      <c r="AA84" s="139" t="s">
        <v>934</v>
      </c>
      <c r="AB84" s="139" t="s">
        <v>934</v>
      </c>
      <c r="AC84" s="139" t="s">
        <v>773</v>
      </c>
      <c r="AD84" s="139" t="s">
        <v>773</v>
      </c>
      <c r="AE84" s="139" t="s">
        <v>773</v>
      </c>
      <c r="AF84" s="212">
        <v>10</v>
      </c>
      <c r="AG84" s="139" t="s">
        <v>404</v>
      </c>
      <c r="AH84" s="139" t="s">
        <v>796</v>
      </c>
      <c r="AI84" s="216" t="s">
        <v>28</v>
      </c>
      <c r="AJ84" s="170">
        <v>0.79</v>
      </c>
      <c r="AK84" s="170">
        <v>0.99</v>
      </c>
      <c r="AL84" s="233">
        <v>-0.25316455696202522</v>
      </c>
    </row>
    <row r="85" spans="1:38" x14ac:dyDescent="0.35">
      <c r="A85" s="147">
        <v>85</v>
      </c>
      <c r="B85" s="161">
        <v>1119</v>
      </c>
      <c r="C85" s="161">
        <v>103</v>
      </c>
      <c r="D85" s="139" t="s">
        <v>798</v>
      </c>
      <c r="E85" s="139" t="s">
        <v>28</v>
      </c>
      <c r="F85" s="212">
        <v>0.1</v>
      </c>
      <c r="G85" s="212" t="s">
        <v>28</v>
      </c>
      <c r="H85" s="139">
        <v>7</v>
      </c>
      <c r="I85" s="139">
        <v>14</v>
      </c>
      <c r="J85" s="139">
        <v>28</v>
      </c>
      <c r="K85" s="139">
        <v>33</v>
      </c>
      <c r="L85" s="139">
        <v>52</v>
      </c>
      <c r="M85" s="139">
        <v>65</v>
      </c>
      <c r="N85" s="139">
        <v>80</v>
      </c>
      <c r="O85" s="139">
        <v>89</v>
      </c>
      <c r="P85" s="139" t="s">
        <v>28</v>
      </c>
      <c r="Q85" s="139" t="s">
        <v>789</v>
      </c>
      <c r="R85" s="139" t="s">
        <v>836</v>
      </c>
      <c r="S85" s="139">
        <v>68</v>
      </c>
      <c r="T85" s="139" t="s">
        <v>116</v>
      </c>
      <c r="U85" s="139" t="s">
        <v>376</v>
      </c>
      <c r="V85" s="139" t="s">
        <v>944</v>
      </c>
      <c r="W85" s="139" t="s">
        <v>381</v>
      </c>
      <c r="X85" s="212">
        <v>2.36</v>
      </c>
      <c r="Y85" s="139" t="s">
        <v>924</v>
      </c>
      <c r="Z85" s="139" t="s">
        <v>934</v>
      </c>
      <c r="AA85" s="139" t="s">
        <v>934</v>
      </c>
      <c r="AB85" s="139" t="s">
        <v>934</v>
      </c>
      <c r="AC85" s="139" t="s">
        <v>773</v>
      </c>
      <c r="AD85" s="139" t="s">
        <v>773</v>
      </c>
      <c r="AE85" s="139" t="s">
        <v>773</v>
      </c>
      <c r="AF85" s="212">
        <v>12</v>
      </c>
      <c r="AG85" s="139" t="s">
        <v>404</v>
      </c>
      <c r="AH85" s="139" t="s">
        <v>796</v>
      </c>
      <c r="AI85" s="216" t="s">
        <v>28</v>
      </c>
      <c r="AJ85" s="170">
        <v>0.79</v>
      </c>
      <c r="AK85" s="170">
        <v>0.92</v>
      </c>
      <c r="AL85" s="233">
        <v>-0.16455696202531644</v>
      </c>
    </row>
    <row r="86" spans="1:38" x14ac:dyDescent="0.35">
      <c r="A86" s="147">
        <v>85</v>
      </c>
      <c r="B86" s="161">
        <v>1120</v>
      </c>
      <c r="C86" s="161">
        <v>104</v>
      </c>
      <c r="D86" s="139" t="s">
        <v>798</v>
      </c>
      <c r="E86" s="139" t="s">
        <v>28</v>
      </c>
      <c r="F86" s="212">
        <v>0.1</v>
      </c>
      <c r="G86" s="212" t="s">
        <v>28</v>
      </c>
      <c r="H86" s="139">
        <v>7</v>
      </c>
      <c r="I86" s="139">
        <v>14</v>
      </c>
      <c r="J86" s="139">
        <v>28</v>
      </c>
      <c r="K86" s="139">
        <v>33</v>
      </c>
      <c r="L86" s="139">
        <v>52</v>
      </c>
      <c r="M86" s="139">
        <v>65</v>
      </c>
      <c r="N86" s="139">
        <v>80</v>
      </c>
      <c r="O86" s="139">
        <v>89</v>
      </c>
      <c r="P86" s="139" t="s">
        <v>28</v>
      </c>
      <c r="Q86" s="139" t="s">
        <v>789</v>
      </c>
      <c r="R86" s="139" t="s">
        <v>836</v>
      </c>
      <c r="S86" s="139">
        <v>68</v>
      </c>
      <c r="T86" s="139" t="s">
        <v>116</v>
      </c>
      <c r="U86" s="139" t="s">
        <v>376</v>
      </c>
      <c r="V86" s="139" t="s">
        <v>944</v>
      </c>
      <c r="W86" s="139" t="s">
        <v>381</v>
      </c>
      <c r="X86" s="212">
        <v>2.36</v>
      </c>
      <c r="Y86" s="139" t="s">
        <v>925</v>
      </c>
      <c r="Z86" s="139" t="s">
        <v>28</v>
      </c>
      <c r="AA86" s="139">
        <v>160</v>
      </c>
      <c r="AB86" s="139" t="s">
        <v>28</v>
      </c>
      <c r="AC86" s="139" t="s">
        <v>773</v>
      </c>
      <c r="AD86" s="139" t="s">
        <v>773</v>
      </c>
      <c r="AE86" s="139" t="s">
        <v>773</v>
      </c>
      <c r="AF86" s="212">
        <v>2</v>
      </c>
      <c r="AG86" s="139" t="s">
        <v>404</v>
      </c>
      <c r="AH86" s="139" t="s">
        <v>796</v>
      </c>
      <c r="AI86" s="216" t="s">
        <v>28</v>
      </c>
      <c r="AJ86" s="170">
        <v>0.79</v>
      </c>
      <c r="AK86" s="170">
        <v>0.75370000000000004</v>
      </c>
      <c r="AL86" s="233">
        <v>4.5949367088607591E-2</v>
      </c>
    </row>
    <row r="87" spans="1:38" x14ac:dyDescent="0.35">
      <c r="A87" s="147">
        <v>85</v>
      </c>
      <c r="B87" s="161">
        <v>1121</v>
      </c>
      <c r="C87" s="161">
        <v>105</v>
      </c>
      <c r="D87" s="139" t="s">
        <v>798</v>
      </c>
      <c r="E87" s="139" t="s">
        <v>28</v>
      </c>
      <c r="F87" s="212">
        <v>0.1</v>
      </c>
      <c r="G87" s="212" t="s">
        <v>28</v>
      </c>
      <c r="H87" s="139">
        <v>7</v>
      </c>
      <c r="I87" s="139">
        <v>14</v>
      </c>
      <c r="J87" s="139">
        <v>28</v>
      </c>
      <c r="K87" s="139">
        <v>33</v>
      </c>
      <c r="L87" s="139">
        <v>52</v>
      </c>
      <c r="M87" s="139">
        <v>65</v>
      </c>
      <c r="N87" s="139">
        <v>80</v>
      </c>
      <c r="O87" s="139">
        <v>89</v>
      </c>
      <c r="P87" s="139" t="s">
        <v>28</v>
      </c>
      <c r="Q87" s="139" t="s">
        <v>789</v>
      </c>
      <c r="R87" s="139" t="s">
        <v>836</v>
      </c>
      <c r="S87" s="139">
        <v>68</v>
      </c>
      <c r="T87" s="139" t="s">
        <v>116</v>
      </c>
      <c r="U87" s="139" t="s">
        <v>376</v>
      </c>
      <c r="V87" s="139" t="s">
        <v>944</v>
      </c>
      <c r="W87" s="139" t="s">
        <v>381</v>
      </c>
      <c r="X87" s="212">
        <v>2.36</v>
      </c>
      <c r="Y87" s="139" t="s">
        <v>925</v>
      </c>
      <c r="Z87" s="139" t="s">
        <v>28</v>
      </c>
      <c r="AA87" s="139">
        <v>160</v>
      </c>
      <c r="AB87" s="139" t="s">
        <v>28</v>
      </c>
      <c r="AC87" s="139" t="s">
        <v>773</v>
      </c>
      <c r="AD87" s="139" t="s">
        <v>773</v>
      </c>
      <c r="AE87" s="139" t="s">
        <v>773</v>
      </c>
      <c r="AF87" s="212">
        <v>4</v>
      </c>
      <c r="AG87" s="139" t="s">
        <v>404</v>
      </c>
      <c r="AH87" s="139" t="s">
        <v>796</v>
      </c>
      <c r="AI87" s="216" t="s">
        <v>28</v>
      </c>
      <c r="AJ87" s="170">
        <v>0.79</v>
      </c>
      <c r="AK87" s="170">
        <v>0.73299999999999998</v>
      </c>
      <c r="AL87" s="233">
        <v>7.2151898734177281E-2</v>
      </c>
    </row>
    <row r="88" spans="1:38" x14ac:dyDescent="0.35">
      <c r="A88" s="147">
        <v>85</v>
      </c>
      <c r="B88" s="161">
        <v>1122</v>
      </c>
      <c r="C88" s="161">
        <v>106</v>
      </c>
      <c r="D88" s="139" t="s">
        <v>798</v>
      </c>
      <c r="E88" s="139" t="s">
        <v>28</v>
      </c>
      <c r="F88" s="212">
        <v>0.1</v>
      </c>
      <c r="G88" s="212" t="s">
        <v>28</v>
      </c>
      <c r="H88" s="139">
        <v>7</v>
      </c>
      <c r="I88" s="139">
        <v>14</v>
      </c>
      <c r="J88" s="139">
        <v>28</v>
      </c>
      <c r="K88" s="139">
        <v>33</v>
      </c>
      <c r="L88" s="139">
        <v>52</v>
      </c>
      <c r="M88" s="139">
        <v>65</v>
      </c>
      <c r="N88" s="139">
        <v>80</v>
      </c>
      <c r="O88" s="139">
        <v>89</v>
      </c>
      <c r="P88" s="139" t="s">
        <v>28</v>
      </c>
      <c r="Q88" s="139" t="s">
        <v>789</v>
      </c>
      <c r="R88" s="139" t="s">
        <v>836</v>
      </c>
      <c r="S88" s="139">
        <v>68</v>
      </c>
      <c r="T88" s="139" t="s">
        <v>116</v>
      </c>
      <c r="U88" s="139" t="s">
        <v>376</v>
      </c>
      <c r="V88" s="139" t="s">
        <v>944</v>
      </c>
      <c r="W88" s="139" t="s">
        <v>381</v>
      </c>
      <c r="X88" s="212">
        <v>2.36</v>
      </c>
      <c r="Y88" s="139" t="s">
        <v>925</v>
      </c>
      <c r="Z88" s="139" t="s">
        <v>28</v>
      </c>
      <c r="AA88" s="139">
        <v>160</v>
      </c>
      <c r="AB88" s="139" t="s">
        <v>28</v>
      </c>
      <c r="AC88" s="139" t="s">
        <v>773</v>
      </c>
      <c r="AD88" s="139" t="s">
        <v>773</v>
      </c>
      <c r="AE88" s="139" t="s">
        <v>773</v>
      </c>
      <c r="AF88" s="212">
        <v>6</v>
      </c>
      <c r="AG88" s="139" t="s">
        <v>404</v>
      </c>
      <c r="AH88" s="139" t="s">
        <v>796</v>
      </c>
      <c r="AI88" s="216" t="s">
        <v>28</v>
      </c>
      <c r="AJ88" s="170">
        <v>0.79</v>
      </c>
      <c r="AK88" s="170">
        <v>0.92</v>
      </c>
      <c r="AL88" s="233">
        <v>-0.16455696202531644</v>
      </c>
    </row>
    <row r="89" spans="1:38" x14ac:dyDescent="0.35">
      <c r="A89" s="147">
        <v>85</v>
      </c>
      <c r="B89" s="161">
        <v>1123</v>
      </c>
      <c r="C89" s="161">
        <v>107</v>
      </c>
      <c r="D89" s="139" t="s">
        <v>798</v>
      </c>
      <c r="E89" s="139" t="s">
        <v>28</v>
      </c>
      <c r="F89" s="212">
        <v>0.1</v>
      </c>
      <c r="G89" s="212" t="s">
        <v>28</v>
      </c>
      <c r="H89" s="139">
        <v>7</v>
      </c>
      <c r="I89" s="139">
        <v>14</v>
      </c>
      <c r="J89" s="139">
        <v>28</v>
      </c>
      <c r="K89" s="139">
        <v>33</v>
      </c>
      <c r="L89" s="139">
        <v>52</v>
      </c>
      <c r="M89" s="139">
        <v>65</v>
      </c>
      <c r="N89" s="139">
        <v>80</v>
      </c>
      <c r="O89" s="139">
        <v>89</v>
      </c>
      <c r="P89" s="139" t="s">
        <v>28</v>
      </c>
      <c r="Q89" s="139" t="s">
        <v>789</v>
      </c>
      <c r="R89" s="139" t="s">
        <v>836</v>
      </c>
      <c r="S89" s="139">
        <v>68</v>
      </c>
      <c r="T89" s="139" t="s">
        <v>116</v>
      </c>
      <c r="U89" s="139" t="s">
        <v>376</v>
      </c>
      <c r="V89" s="139" t="s">
        <v>944</v>
      </c>
      <c r="W89" s="139" t="s">
        <v>381</v>
      </c>
      <c r="X89" s="212">
        <v>2.36</v>
      </c>
      <c r="Y89" s="139" t="s">
        <v>925</v>
      </c>
      <c r="Z89" s="139" t="s">
        <v>28</v>
      </c>
      <c r="AA89" s="139">
        <v>160</v>
      </c>
      <c r="AB89" s="139" t="s">
        <v>28</v>
      </c>
      <c r="AC89" s="139" t="s">
        <v>773</v>
      </c>
      <c r="AD89" s="139" t="s">
        <v>773</v>
      </c>
      <c r="AE89" s="139" t="s">
        <v>773</v>
      </c>
      <c r="AF89" s="212">
        <v>8</v>
      </c>
      <c r="AG89" s="139" t="s">
        <v>404</v>
      </c>
      <c r="AH89" s="139" t="s">
        <v>796</v>
      </c>
      <c r="AI89" s="216" t="s">
        <v>28</v>
      </c>
      <c r="AJ89" s="170">
        <v>0.79</v>
      </c>
      <c r="AK89" s="170">
        <v>0.87</v>
      </c>
      <c r="AL89" s="233">
        <v>-0.10126582278481007</v>
      </c>
    </row>
    <row r="90" spans="1:38" x14ac:dyDescent="0.35">
      <c r="A90" s="147">
        <v>85</v>
      </c>
      <c r="B90" s="161">
        <v>1124</v>
      </c>
      <c r="C90" s="161">
        <v>108</v>
      </c>
      <c r="D90" s="139" t="s">
        <v>798</v>
      </c>
      <c r="E90" s="139" t="s">
        <v>28</v>
      </c>
      <c r="F90" s="212">
        <v>0.1</v>
      </c>
      <c r="G90" s="212" t="s">
        <v>28</v>
      </c>
      <c r="H90" s="139">
        <v>7</v>
      </c>
      <c r="I90" s="139">
        <v>14</v>
      </c>
      <c r="J90" s="139">
        <v>28</v>
      </c>
      <c r="K90" s="139">
        <v>33</v>
      </c>
      <c r="L90" s="139">
        <v>52</v>
      </c>
      <c r="M90" s="139">
        <v>65</v>
      </c>
      <c r="N90" s="139">
        <v>80</v>
      </c>
      <c r="O90" s="139">
        <v>89</v>
      </c>
      <c r="P90" s="139" t="s">
        <v>28</v>
      </c>
      <c r="Q90" s="139" t="s">
        <v>789</v>
      </c>
      <c r="R90" s="139" t="s">
        <v>836</v>
      </c>
      <c r="S90" s="139">
        <v>68</v>
      </c>
      <c r="T90" s="139" t="s">
        <v>116</v>
      </c>
      <c r="U90" s="139" t="s">
        <v>376</v>
      </c>
      <c r="V90" s="139" t="s">
        <v>944</v>
      </c>
      <c r="W90" s="139" t="s">
        <v>381</v>
      </c>
      <c r="X90" s="212">
        <v>2.36</v>
      </c>
      <c r="Y90" s="139" t="s">
        <v>925</v>
      </c>
      <c r="Z90" s="139" t="s">
        <v>28</v>
      </c>
      <c r="AA90" s="139">
        <v>160</v>
      </c>
      <c r="AB90" s="139" t="s">
        <v>28</v>
      </c>
      <c r="AC90" s="139" t="s">
        <v>773</v>
      </c>
      <c r="AD90" s="139" t="s">
        <v>773</v>
      </c>
      <c r="AE90" s="139" t="s">
        <v>773</v>
      </c>
      <c r="AF90" s="212">
        <v>10</v>
      </c>
      <c r="AG90" s="139" t="s">
        <v>404</v>
      </c>
      <c r="AH90" s="139" t="s">
        <v>796</v>
      </c>
      <c r="AI90" s="216" t="s">
        <v>28</v>
      </c>
      <c r="AJ90" s="170">
        <v>0.79</v>
      </c>
      <c r="AK90" s="170">
        <v>0.81</v>
      </c>
      <c r="AL90" s="233">
        <v>-2.5316455696202552E-2</v>
      </c>
    </row>
    <row r="91" spans="1:38" x14ac:dyDescent="0.35">
      <c r="A91" s="147">
        <v>85</v>
      </c>
      <c r="B91" s="161">
        <v>1125</v>
      </c>
      <c r="C91" s="161">
        <v>109</v>
      </c>
      <c r="D91" s="139" t="s">
        <v>798</v>
      </c>
      <c r="E91" s="139" t="s">
        <v>28</v>
      </c>
      <c r="F91" s="212">
        <v>0.1</v>
      </c>
      <c r="G91" s="212" t="s">
        <v>28</v>
      </c>
      <c r="H91" s="139">
        <v>7</v>
      </c>
      <c r="I91" s="139">
        <v>14</v>
      </c>
      <c r="J91" s="139">
        <v>28</v>
      </c>
      <c r="K91" s="139">
        <v>33</v>
      </c>
      <c r="L91" s="139">
        <v>52</v>
      </c>
      <c r="M91" s="139">
        <v>65</v>
      </c>
      <c r="N91" s="139">
        <v>80</v>
      </c>
      <c r="O91" s="139">
        <v>89</v>
      </c>
      <c r="P91" s="139" t="s">
        <v>28</v>
      </c>
      <c r="Q91" s="139" t="s">
        <v>789</v>
      </c>
      <c r="R91" s="139" t="s">
        <v>836</v>
      </c>
      <c r="S91" s="139">
        <v>68</v>
      </c>
      <c r="T91" s="139" t="s">
        <v>116</v>
      </c>
      <c r="U91" s="139" t="s">
        <v>376</v>
      </c>
      <c r="V91" s="139" t="s">
        <v>944</v>
      </c>
      <c r="W91" s="139" t="s">
        <v>381</v>
      </c>
      <c r="X91" s="212">
        <v>2.36</v>
      </c>
      <c r="Y91" s="139" t="s">
        <v>925</v>
      </c>
      <c r="Z91" s="139" t="s">
        <v>28</v>
      </c>
      <c r="AA91" s="139">
        <v>160</v>
      </c>
      <c r="AB91" s="139" t="s">
        <v>28</v>
      </c>
      <c r="AC91" s="139" t="s">
        <v>773</v>
      </c>
      <c r="AD91" s="139" t="s">
        <v>773</v>
      </c>
      <c r="AE91" s="139" t="s">
        <v>773</v>
      </c>
      <c r="AF91" s="212">
        <v>12</v>
      </c>
      <c r="AG91" s="139" t="s">
        <v>404</v>
      </c>
      <c r="AH91" s="139" t="s">
        <v>796</v>
      </c>
      <c r="AI91" s="216" t="s">
        <v>28</v>
      </c>
      <c r="AJ91" s="170">
        <v>0.79</v>
      </c>
      <c r="AK91" s="170">
        <v>0.75</v>
      </c>
      <c r="AL91" s="233">
        <v>5.0632911392405104E-2</v>
      </c>
    </row>
    <row r="92" spans="1:38" x14ac:dyDescent="0.35">
      <c r="A92" s="147">
        <v>85</v>
      </c>
      <c r="B92" s="161">
        <v>1126</v>
      </c>
      <c r="C92" s="161">
        <v>110</v>
      </c>
      <c r="D92" s="139" t="s">
        <v>798</v>
      </c>
      <c r="E92" s="139" t="s">
        <v>28</v>
      </c>
      <c r="F92" s="212">
        <v>0.1</v>
      </c>
      <c r="G92" s="212" t="s">
        <v>28</v>
      </c>
      <c r="H92" s="139">
        <v>7</v>
      </c>
      <c r="I92" s="139">
        <v>14</v>
      </c>
      <c r="J92" s="139">
        <v>28</v>
      </c>
      <c r="K92" s="139">
        <v>33</v>
      </c>
      <c r="L92" s="139">
        <v>52</v>
      </c>
      <c r="M92" s="139">
        <v>65</v>
      </c>
      <c r="N92" s="139">
        <v>80</v>
      </c>
      <c r="O92" s="139">
        <v>89</v>
      </c>
      <c r="P92" s="139" t="s">
        <v>28</v>
      </c>
      <c r="Q92" s="139" t="s">
        <v>789</v>
      </c>
      <c r="R92" s="139" t="s">
        <v>836</v>
      </c>
      <c r="S92" s="139">
        <v>68</v>
      </c>
      <c r="T92" s="139" t="s">
        <v>116</v>
      </c>
      <c r="U92" s="139" t="s">
        <v>376</v>
      </c>
      <c r="V92" s="139" t="s">
        <v>944</v>
      </c>
      <c r="W92" s="139" t="s">
        <v>381</v>
      </c>
      <c r="X92" s="212">
        <v>2.36</v>
      </c>
      <c r="Y92" s="139" t="s">
        <v>924</v>
      </c>
      <c r="Z92" s="139" t="s">
        <v>934</v>
      </c>
      <c r="AA92" s="139" t="s">
        <v>934</v>
      </c>
      <c r="AB92" s="139" t="s">
        <v>934</v>
      </c>
      <c r="AC92" s="139" t="s">
        <v>773</v>
      </c>
      <c r="AD92" s="139" t="s">
        <v>773</v>
      </c>
      <c r="AE92" s="139" t="s">
        <v>773</v>
      </c>
      <c r="AF92" s="212">
        <v>2</v>
      </c>
      <c r="AG92" s="139" t="s">
        <v>404</v>
      </c>
      <c r="AH92" s="139" t="s">
        <v>796</v>
      </c>
      <c r="AI92" s="216" t="s">
        <v>28</v>
      </c>
      <c r="AJ92" s="170">
        <v>0.79</v>
      </c>
      <c r="AK92" s="170">
        <v>0.89</v>
      </c>
      <c r="AL92" s="233">
        <v>-0.12658227848101261</v>
      </c>
    </row>
    <row r="93" spans="1:38" x14ac:dyDescent="0.35">
      <c r="A93" s="147">
        <v>85</v>
      </c>
      <c r="B93" s="161">
        <v>1127</v>
      </c>
      <c r="C93" s="161">
        <v>111</v>
      </c>
      <c r="D93" s="139" t="s">
        <v>798</v>
      </c>
      <c r="E93" s="139" t="s">
        <v>28</v>
      </c>
      <c r="F93" s="212">
        <v>0.1</v>
      </c>
      <c r="G93" s="212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>
        <v>68</v>
      </c>
      <c r="T93" s="139" t="s">
        <v>116</v>
      </c>
      <c r="U93" s="139" t="s">
        <v>376</v>
      </c>
      <c r="V93" s="139" t="s">
        <v>944</v>
      </c>
      <c r="W93" s="139" t="s">
        <v>381</v>
      </c>
      <c r="X93" s="212">
        <v>2.36</v>
      </c>
      <c r="Y93" s="139" t="s">
        <v>924</v>
      </c>
      <c r="Z93" s="139" t="s">
        <v>934</v>
      </c>
      <c r="AA93" s="139" t="s">
        <v>934</v>
      </c>
      <c r="AB93" s="139" t="s">
        <v>934</v>
      </c>
      <c r="AC93" s="139" t="s">
        <v>773</v>
      </c>
      <c r="AD93" s="139" t="s">
        <v>773</v>
      </c>
      <c r="AE93" s="139" t="s">
        <v>773</v>
      </c>
      <c r="AF93" s="212">
        <v>4</v>
      </c>
      <c r="AG93" s="139" t="s">
        <v>404</v>
      </c>
      <c r="AH93" s="139" t="s">
        <v>796</v>
      </c>
      <c r="AI93" s="216" t="s">
        <v>28</v>
      </c>
      <c r="AJ93" s="170">
        <v>0.79</v>
      </c>
      <c r="AK93" s="170">
        <v>0.92</v>
      </c>
      <c r="AL93" s="233">
        <v>-0.16455696202531644</v>
      </c>
    </row>
    <row r="94" spans="1:38" x14ac:dyDescent="0.35">
      <c r="A94" s="147">
        <v>85</v>
      </c>
      <c r="B94" s="161">
        <v>1128</v>
      </c>
      <c r="C94" s="161">
        <v>112</v>
      </c>
      <c r="D94" s="139" t="s">
        <v>798</v>
      </c>
      <c r="E94" s="139" t="s">
        <v>28</v>
      </c>
      <c r="F94" s="212">
        <v>0.1</v>
      </c>
      <c r="G94" s="212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>
        <v>68</v>
      </c>
      <c r="T94" s="139" t="s">
        <v>116</v>
      </c>
      <c r="U94" s="139" t="s">
        <v>376</v>
      </c>
      <c r="V94" s="139" t="s">
        <v>944</v>
      </c>
      <c r="W94" s="139" t="s">
        <v>381</v>
      </c>
      <c r="X94" s="212">
        <v>2.36</v>
      </c>
      <c r="Y94" s="139" t="s">
        <v>924</v>
      </c>
      <c r="Z94" s="139" t="s">
        <v>934</v>
      </c>
      <c r="AA94" s="139" t="s">
        <v>934</v>
      </c>
      <c r="AB94" s="139" t="s">
        <v>934</v>
      </c>
      <c r="AC94" s="139" t="s">
        <v>773</v>
      </c>
      <c r="AD94" s="139" t="s">
        <v>773</v>
      </c>
      <c r="AE94" s="139" t="s">
        <v>773</v>
      </c>
      <c r="AF94" s="212">
        <v>6</v>
      </c>
      <c r="AG94" s="139" t="s">
        <v>404</v>
      </c>
      <c r="AH94" s="139" t="s">
        <v>796</v>
      </c>
      <c r="AI94" s="216" t="s">
        <v>28</v>
      </c>
      <c r="AJ94" s="170">
        <v>0.79</v>
      </c>
      <c r="AK94" s="170">
        <v>0.98399999999999999</v>
      </c>
      <c r="AL94" s="233">
        <v>-0.24556962025316448</v>
      </c>
    </row>
    <row r="95" spans="1:38" x14ac:dyDescent="0.35">
      <c r="A95" s="147">
        <v>85</v>
      </c>
      <c r="B95" s="161">
        <v>1129</v>
      </c>
      <c r="C95" s="161">
        <v>113</v>
      </c>
      <c r="D95" s="139" t="s">
        <v>798</v>
      </c>
      <c r="E95" s="139" t="s">
        <v>28</v>
      </c>
      <c r="F95" s="212">
        <v>0.1</v>
      </c>
      <c r="G95" s="212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>
        <v>68</v>
      </c>
      <c r="T95" s="139" t="s">
        <v>116</v>
      </c>
      <c r="U95" s="139" t="s">
        <v>376</v>
      </c>
      <c r="V95" s="139" t="s">
        <v>944</v>
      </c>
      <c r="W95" s="139" t="s">
        <v>381</v>
      </c>
      <c r="X95" s="212">
        <v>2.36</v>
      </c>
      <c r="Y95" s="139" t="s">
        <v>924</v>
      </c>
      <c r="Z95" s="139" t="s">
        <v>934</v>
      </c>
      <c r="AA95" s="139" t="s">
        <v>934</v>
      </c>
      <c r="AB95" s="139" t="s">
        <v>934</v>
      </c>
      <c r="AC95" s="139" t="s">
        <v>773</v>
      </c>
      <c r="AD95" s="139" t="s">
        <v>773</v>
      </c>
      <c r="AE95" s="139" t="s">
        <v>773</v>
      </c>
      <c r="AF95" s="212">
        <v>8</v>
      </c>
      <c r="AG95" s="139" t="s">
        <v>404</v>
      </c>
      <c r="AH95" s="139" t="s">
        <v>796</v>
      </c>
      <c r="AI95" s="216" t="s">
        <v>28</v>
      </c>
      <c r="AJ95" s="170">
        <v>0.79</v>
      </c>
      <c r="AK95" s="170">
        <v>1.06</v>
      </c>
      <c r="AL95" s="233">
        <v>-0.34177215189873417</v>
      </c>
    </row>
    <row r="96" spans="1:38" x14ac:dyDescent="0.35">
      <c r="A96" s="147">
        <v>85</v>
      </c>
      <c r="B96" s="161">
        <v>1130</v>
      </c>
      <c r="C96" s="161">
        <v>114</v>
      </c>
      <c r="D96" s="139" t="s">
        <v>798</v>
      </c>
      <c r="E96" s="139" t="s">
        <v>28</v>
      </c>
      <c r="F96" s="212">
        <v>0.1</v>
      </c>
      <c r="G96" s="212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>
        <v>68</v>
      </c>
      <c r="T96" s="139" t="s">
        <v>116</v>
      </c>
      <c r="U96" s="139" t="s">
        <v>376</v>
      </c>
      <c r="V96" s="139" t="s">
        <v>944</v>
      </c>
      <c r="W96" s="139" t="s">
        <v>381</v>
      </c>
      <c r="X96" s="212">
        <v>2.36</v>
      </c>
      <c r="Y96" s="139" t="s">
        <v>924</v>
      </c>
      <c r="Z96" s="139" t="s">
        <v>934</v>
      </c>
      <c r="AA96" s="139" t="s">
        <v>934</v>
      </c>
      <c r="AB96" s="139" t="s">
        <v>934</v>
      </c>
      <c r="AC96" s="139" t="s">
        <v>773</v>
      </c>
      <c r="AD96" s="139" t="s">
        <v>773</v>
      </c>
      <c r="AE96" s="139" t="s">
        <v>773</v>
      </c>
      <c r="AF96" s="212">
        <v>10</v>
      </c>
      <c r="AG96" s="139" t="s">
        <v>404</v>
      </c>
      <c r="AH96" s="139" t="s">
        <v>796</v>
      </c>
      <c r="AI96" s="216" t="s">
        <v>28</v>
      </c>
      <c r="AJ96" s="170">
        <v>0.79</v>
      </c>
      <c r="AK96" s="170">
        <v>1</v>
      </c>
      <c r="AL96" s="233">
        <v>-0.2658227848101265</v>
      </c>
    </row>
    <row r="97" spans="1:38" x14ac:dyDescent="0.35">
      <c r="A97" s="147">
        <v>85</v>
      </c>
      <c r="B97" s="161">
        <v>1131</v>
      </c>
      <c r="C97" s="161">
        <v>115</v>
      </c>
      <c r="D97" s="139" t="s">
        <v>798</v>
      </c>
      <c r="E97" s="139" t="s">
        <v>28</v>
      </c>
      <c r="F97" s="212">
        <v>0.1</v>
      </c>
      <c r="G97" s="212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>
        <v>68</v>
      </c>
      <c r="T97" s="139" t="s">
        <v>116</v>
      </c>
      <c r="U97" s="139" t="s">
        <v>376</v>
      </c>
      <c r="V97" s="139" t="s">
        <v>944</v>
      </c>
      <c r="W97" s="139" t="s">
        <v>381</v>
      </c>
      <c r="X97" s="212">
        <v>2.36</v>
      </c>
      <c r="Y97" s="139" t="s">
        <v>924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212">
        <v>12</v>
      </c>
      <c r="AG97" s="139" t="s">
        <v>404</v>
      </c>
      <c r="AH97" s="139" t="s">
        <v>796</v>
      </c>
      <c r="AI97" s="216" t="s">
        <v>28</v>
      </c>
      <c r="AJ97" s="170">
        <v>0.79</v>
      </c>
      <c r="AK97" s="170">
        <v>0.84</v>
      </c>
      <c r="AL97" s="233">
        <v>-6.3291139240506236E-2</v>
      </c>
    </row>
    <row r="98" spans="1:38" x14ac:dyDescent="0.35">
      <c r="A98" s="147">
        <v>86</v>
      </c>
      <c r="B98" s="161">
        <v>1160</v>
      </c>
      <c r="C98" s="161">
        <v>117</v>
      </c>
      <c r="D98" s="139" t="s">
        <v>798</v>
      </c>
      <c r="E98" s="139" t="s">
        <v>988</v>
      </c>
      <c r="F98" s="212" t="s">
        <v>28</v>
      </c>
      <c r="G98" s="212" t="s">
        <v>28</v>
      </c>
      <c r="H98" s="139" t="s">
        <v>28</v>
      </c>
      <c r="I98" s="139" t="s">
        <v>28</v>
      </c>
      <c r="J98" s="139" t="s">
        <v>28</v>
      </c>
      <c r="K98" s="139" t="s">
        <v>28</v>
      </c>
      <c r="L98" s="139" t="s">
        <v>28</v>
      </c>
      <c r="M98" s="139" t="s">
        <v>28</v>
      </c>
      <c r="N98" s="139" t="s">
        <v>28</v>
      </c>
      <c r="O98" s="139" t="s">
        <v>28</v>
      </c>
      <c r="P98" s="139" t="s">
        <v>28</v>
      </c>
      <c r="Q98" s="139" t="s">
        <v>836</v>
      </c>
      <c r="R98" s="139" t="s">
        <v>836</v>
      </c>
      <c r="S98" s="139">
        <v>60</v>
      </c>
      <c r="T98" s="139" t="s">
        <v>831</v>
      </c>
      <c r="U98" s="139" t="s">
        <v>376</v>
      </c>
      <c r="V98" s="139" t="s">
        <v>944</v>
      </c>
      <c r="W98" s="139" t="s">
        <v>381</v>
      </c>
      <c r="X98" s="212">
        <v>2</v>
      </c>
      <c r="Y98" s="139" t="s">
        <v>924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798</v>
      </c>
      <c r="AE98" s="139" t="s">
        <v>773</v>
      </c>
      <c r="AF98" s="212">
        <v>23</v>
      </c>
      <c r="AG98" s="139" t="s">
        <v>404</v>
      </c>
      <c r="AH98" s="139" t="s">
        <v>796</v>
      </c>
      <c r="AI98" s="216">
        <v>2.3109999999999999</v>
      </c>
      <c r="AJ98" s="170">
        <v>1.9390000000000001</v>
      </c>
      <c r="AK98" s="170">
        <v>1.81</v>
      </c>
      <c r="AL98" s="233">
        <v>6.6529138731304796E-2</v>
      </c>
    </row>
    <row r="99" spans="1:38" x14ac:dyDescent="0.35">
      <c r="A99" s="147">
        <v>86</v>
      </c>
      <c r="B99" s="161">
        <v>1162</v>
      </c>
      <c r="C99" s="161">
        <v>118</v>
      </c>
      <c r="D99" s="139" t="s">
        <v>798</v>
      </c>
      <c r="E99" s="139" t="s">
        <v>988</v>
      </c>
      <c r="F99" s="212" t="s">
        <v>28</v>
      </c>
      <c r="G99" s="212" t="s">
        <v>28</v>
      </c>
      <c r="H99" s="139" t="s">
        <v>28</v>
      </c>
      <c r="I99" s="139" t="s">
        <v>28</v>
      </c>
      <c r="J99" s="139" t="s">
        <v>28</v>
      </c>
      <c r="K99" s="139" t="s">
        <v>28</v>
      </c>
      <c r="L99" s="139" t="s">
        <v>28</v>
      </c>
      <c r="M99" s="139" t="s">
        <v>28</v>
      </c>
      <c r="N99" s="139" t="s">
        <v>28</v>
      </c>
      <c r="O99" s="139" t="s">
        <v>28</v>
      </c>
      <c r="P99" s="139" t="s">
        <v>28</v>
      </c>
      <c r="Q99" s="139" t="s">
        <v>836</v>
      </c>
      <c r="R99" s="139" t="s">
        <v>836</v>
      </c>
      <c r="S99" s="139">
        <v>60</v>
      </c>
      <c r="T99" s="139" t="s">
        <v>831</v>
      </c>
      <c r="U99" s="139" t="s">
        <v>376</v>
      </c>
      <c r="V99" s="139" t="s">
        <v>944</v>
      </c>
      <c r="W99" s="139" t="s">
        <v>381</v>
      </c>
      <c r="X99" s="212">
        <v>2</v>
      </c>
      <c r="Y99" s="139" t="s">
        <v>924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798</v>
      </c>
      <c r="AE99" s="139" t="s">
        <v>773</v>
      </c>
      <c r="AF99" s="212">
        <v>23</v>
      </c>
      <c r="AG99" s="139" t="s">
        <v>404</v>
      </c>
      <c r="AH99" s="139" t="s">
        <v>796</v>
      </c>
      <c r="AI99" s="216">
        <v>2.3109999999999999</v>
      </c>
      <c r="AJ99" s="170">
        <v>1.9390000000000001</v>
      </c>
      <c r="AK99" s="170">
        <v>1.8720000000000001</v>
      </c>
      <c r="AL99" s="233">
        <v>3.4553893759669906E-2</v>
      </c>
    </row>
    <row r="100" spans="1:38" x14ac:dyDescent="0.35">
      <c r="A100" s="147">
        <v>99</v>
      </c>
      <c r="B100" s="161">
        <v>1269</v>
      </c>
      <c r="C100" s="161">
        <v>120</v>
      </c>
      <c r="D100" s="139" t="s">
        <v>798</v>
      </c>
      <c r="E100" s="139" t="s">
        <v>953</v>
      </c>
      <c r="F100" s="212">
        <v>2.7</v>
      </c>
      <c r="G100" s="212" t="s">
        <v>28</v>
      </c>
      <c r="H100" s="148">
        <v>5.65</v>
      </c>
      <c r="I100" s="148">
        <v>12.26</v>
      </c>
      <c r="J100" s="148">
        <v>18.059999999999999</v>
      </c>
      <c r="K100" s="148">
        <v>34.520000000000003</v>
      </c>
      <c r="L100" s="148">
        <v>49.35</v>
      </c>
      <c r="M100" s="148">
        <v>75.97</v>
      </c>
      <c r="N100" s="148">
        <v>87.74</v>
      </c>
      <c r="O100" s="139">
        <v>100</v>
      </c>
      <c r="P100" s="139" t="s">
        <v>28</v>
      </c>
      <c r="Q100" s="139" t="s">
        <v>836</v>
      </c>
      <c r="R100" s="139" t="s">
        <v>836</v>
      </c>
      <c r="S100" s="139">
        <v>57</v>
      </c>
      <c r="T100" s="139" t="s">
        <v>893</v>
      </c>
      <c r="U100" s="139" t="s">
        <v>376</v>
      </c>
      <c r="V100" s="139" t="s">
        <v>944</v>
      </c>
      <c r="W100" s="139" t="s">
        <v>381</v>
      </c>
      <c r="X100" s="212">
        <v>1.1200000000000001</v>
      </c>
      <c r="Y100" s="139" t="s">
        <v>924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798</v>
      </c>
      <c r="AE100" s="139" t="s">
        <v>773</v>
      </c>
      <c r="AF100" s="212">
        <v>11.11</v>
      </c>
      <c r="AG100" s="139" t="s">
        <v>404</v>
      </c>
      <c r="AH100" s="139" t="s">
        <v>796</v>
      </c>
      <c r="AI100" s="216">
        <v>4.2300000000000004</v>
      </c>
      <c r="AJ100" s="216">
        <v>1.585</v>
      </c>
      <c r="AK100" s="170">
        <v>1.542</v>
      </c>
      <c r="AL100" s="233">
        <v>2.7129337539432131E-2</v>
      </c>
    </row>
    <row r="101" spans="1:38" x14ac:dyDescent="0.35">
      <c r="A101" s="147">
        <v>99</v>
      </c>
      <c r="B101" s="161">
        <v>1270</v>
      </c>
      <c r="C101" s="161">
        <v>121</v>
      </c>
      <c r="D101" s="139" t="s">
        <v>798</v>
      </c>
      <c r="E101" s="139" t="s">
        <v>953</v>
      </c>
      <c r="F101" s="212">
        <v>2.7</v>
      </c>
      <c r="G101" s="212" t="s">
        <v>28</v>
      </c>
      <c r="H101" s="148">
        <v>5.65</v>
      </c>
      <c r="I101" s="148">
        <v>12.26</v>
      </c>
      <c r="J101" s="148">
        <v>18.059999999999999</v>
      </c>
      <c r="K101" s="148">
        <v>34.520000000000003</v>
      </c>
      <c r="L101" s="148">
        <v>49.35</v>
      </c>
      <c r="M101" s="148">
        <v>75.97</v>
      </c>
      <c r="N101" s="148">
        <v>87.74</v>
      </c>
      <c r="O101" s="139">
        <v>100</v>
      </c>
      <c r="P101" s="139" t="s">
        <v>28</v>
      </c>
      <c r="Q101" s="139" t="s">
        <v>836</v>
      </c>
      <c r="R101" s="139" t="s">
        <v>836</v>
      </c>
      <c r="S101" s="139">
        <v>57</v>
      </c>
      <c r="T101" s="139" t="s">
        <v>893</v>
      </c>
      <c r="U101" s="139" t="s">
        <v>376</v>
      </c>
      <c r="V101" s="139" t="s">
        <v>944</v>
      </c>
      <c r="W101" s="139" t="s">
        <v>381</v>
      </c>
      <c r="X101" s="212">
        <v>1.1200000000000001</v>
      </c>
      <c r="Y101" s="139" t="s">
        <v>924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798</v>
      </c>
      <c r="AE101" s="139" t="s">
        <v>773</v>
      </c>
      <c r="AF101" s="212">
        <v>22.22</v>
      </c>
      <c r="AG101" s="139" t="s">
        <v>404</v>
      </c>
      <c r="AH101" s="139" t="s">
        <v>796</v>
      </c>
      <c r="AI101" s="216">
        <v>4.2</v>
      </c>
      <c r="AJ101" s="216">
        <v>1.585</v>
      </c>
      <c r="AK101" s="170">
        <v>1.494</v>
      </c>
      <c r="AL101" s="233">
        <v>5.7413249211356446E-2</v>
      </c>
    </row>
    <row r="102" spans="1:38" x14ac:dyDescent="0.35">
      <c r="A102" s="147">
        <v>99</v>
      </c>
      <c r="B102" s="161">
        <v>1271</v>
      </c>
      <c r="C102" s="161">
        <v>122</v>
      </c>
      <c r="D102" s="139" t="s">
        <v>798</v>
      </c>
      <c r="E102" s="139" t="s">
        <v>953</v>
      </c>
      <c r="F102" s="212">
        <v>2.7</v>
      </c>
      <c r="G102" s="212" t="s">
        <v>28</v>
      </c>
      <c r="H102" s="148">
        <v>5.65</v>
      </c>
      <c r="I102" s="148">
        <v>12.26</v>
      </c>
      <c r="J102" s="148">
        <v>18.059999999999999</v>
      </c>
      <c r="K102" s="148">
        <v>34.520000000000003</v>
      </c>
      <c r="L102" s="148">
        <v>49.35</v>
      </c>
      <c r="M102" s="148">
        <v>75.97</v>
      </c>
      <c r="N102" s="148">
        <v>87.74</v>
      </c>
      <c r="O102" s="139">
        <v>100</v>
      </c>
      <c r="P102" s="139" t="s">
        <v>28</v>
      </c>
      <c r="Q102" s="139" t="s">
        <v>836</v>
      </c>
      <c r="R102" s="139" t="s">
        <v>836</v>
      </c>
      <c r="S102" s="139">
        <v>57</v>
      </c>
      <c r="T102" s="139" t="s">
        <v>893</v>
      </c>
      <c r="U102" s="139" t="s">
        <v>376</v>
      </c>
      <c r="V102" s="139" t="s">
        <v>944</v>
      </c>
      <c r="W102" s="139" t="s">
        <v>380</v>
      </c>
      <c r="X102" s="212">
        <v>7.5</v>
      </c>
      <c r="Y102" s="139" t="s">
        <v>924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798</v>
      </c>
      <c r="AE102" s="139" t="s">
        <v>773</v>
      </c>
      <c r="AF102" s="212">
        <v>11.11</v>
      </c>
      <c r="AG102" s="139" t="s">
        <v>404</v>
      </c>
      <c r="AH102" s="139" t="s">
        <v>796</v>
      </c>
      <c r="AI102" s="216">
        <v>4.2300000000000004</v>
      </c>
      <c r="AJ102" s="216">
        <v>1.585</v>
      </c>
      <c r="AK102" s="170">
        <v>1.4750000000000001</v>
      </c>
      <c r="AL102" s="233">
        <v>6.9400630914826428E-2</v>
      </c>
    </row>
    <row r="103" spans="1:38" x14ac:dyDescent="0.35">
      <c r="A103" s="147">
        <v>99</v>
      </c>
      <c r="B103" s="161">
        <v>1272</v>
      </c>
      <c r="C103" s="161">
        <v>123</v>
      </c>
      <c r="D103" s="139" t="s">
        <v>798</v>
      </c>
      <c r="E103" s="139" t="s">
        <v>953</v>
      </c>
      <c r="F103" s="212">
        <v>2.7</v>
      </c>
      <c r="G103" s="212" t="s">
        <v>28</v>
      </c>
      <c r="H103" s="148">
        <v>5.65</v>
      </c>
      <c r="I103" s="148">
        <v>12.26</v>
      </c>
      <c r="J103" s="148">
        <v>18.059999999999999</v>
      </c>
      <c r="K103" s="148">
        <v>34.520000000000003</v>
      </c>
      <c r="L103" s="148">
        <v>49.35</v>
      </c>
      <c r="M103" s="148">
        <v>75.97</v>
      </c>
      <c r="N103" s="148">
        <v>87.74</v>
      </c>
      <c r="O103" s="139">
        <v>100</v>
      </c>
      <c r="P103" s="139" t="s">
        <v>28</v>
      </c>
      <c r="Q103" s="139" t="s">
        <v>836</v>
      </c>
      <c r="R103" s="139" t="s">
        <v>836</v>
      </c>
      <c r="S103" s="139">
        <v>57</v>
      </c>
      <c r="T103" s="139" t="s">
        <v>893</v>
      </c>
      <c r="U103" s="139" t="s">
        <v>376</v>
      </c>
      <c r="V103" s="139" t="s">
        <v>944</v>
      </c>
      <c r="W103" s="139" t="s">
        <v>380</v>
      </c>
      <c r="X103" s="212">
        <v>7.5</v>
      </c>
      <c r="Y103" s="139" t="s">
        <v>924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798</v>
      </c>
      <c r="AE103" s="139" t="s">
        <v>773</v>
      </c>
      <c r="AF103" s="212">
        <v>22.22</v>
      </c>
      <c r="AG103" s="139" t="s">
        <v>404</v>
      </c>
      <c r="AH103" s="139" t="s">
        <v>796</v>
      </c>
      <c r="AI103" s="216">
        <v>4.2</v>
      </c>
      <c r="AJ103" s="216">
        <v>1.585</v>
      </c>
      <c r="AK103" s="170">
        <v>1.37</v>
      </c>
      <c r="AL103" s="233">
        <v>0.13564668769716079</v>
      </c>
    </row>
    <row r="104" spans="1:38" x14ac:dyDescent="0.35">
      <c r="A104" s="147">
        <v>105</v>
      </c>
      <c r="B104" s="161">
        <v>1392</v>
      </c>
      <c r="C104" s="161">
        <v>126</v>
      </c>
      <c r="D104" s="139" t="s">
        <v>798</v>
      </c>
      <c r="E104" s="139" t="s">
        <v>953</v>
      </c>
      <c r="F104" s="212" t="s">
        <v>28</v>
      </c>
      <c r="G104" s="212" t="s">
        <v>28</v>
      </c>
      <c r="H104" s="148">
        <v>7.07</v>
      </c>
      <c r="I104" s="148">
        <v>10.6</v>
      </c>
      <c r="J104" s="148">
        <v>14.97</v>
      </c>
      <c r="K104" s="148">
        <v>33.47</v>
      </c>
      <c r="L104" s="148">
        <v>51.35</v>
      </c>
      <c r="M104" s="148">
        <v>70.48</v>
      </c>
      <c r="N104" s="161">
        <v>100</v>
      </c>
      <c r="O104" s="139">
        <v>100</v>
      </c>
      <c r="P104" s="139" t="s">
        <v>28</v>
      </c>
      <c r="Q104" s="139" t="s">
        <v>914</v>
      </c>
      <c r="R104" s="139" t="s">
        <v>1080</v>
      </c>
      <c r="S104" s="139">
        <v>45</v>
      </c>
      <c r="T104" s="139" t="s">
        <v>116</v>
      </c>
      <c r="U104" s="139" t="s">
        <v>376</v>
      </c>
      <c r="V104" s="139" t="s">
        <v>944</v>
      </c>
      <c r="W104" s="139" t="s">
        <v>380</v>
      </c>
      <c r="X104" s="212">
        <v>50</v>
      </c>
      <c r="Y104" s="139" t="s">
        <v>924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2">
        <v>6</v>
      </c>
      <c r="AG104" s="139" t="s">
        <v>404</v>
      </c>
      <c r="AH104" s="139" t="s">
        <v>796</v>
      </c>
      <c r="AI104" s="216">
        <v>5</v>
      </c>
      <c r="AJ104" s="216">
        <v>1.37</v>
      </c>
      <c r="AK104" s="170">
        <v>1.6575500000000001</v>
      </c>
      <c r="AL104" s="233">
        <v>-0.20989051094890507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I148"/>
  <sheetViews>
    <sheetView zoomScale="60" zoomScaleNormal="60" workbookViewId="0">
      <pane xSplit="3" ySplit="1" topLeftCell="I2" activePane="bottomRight" state="frozen"/>
      <selection pane="topRight" activeCell="E1" sqref="E1"/>
      <selection pane="bottomLeft" activeCell="A2" sqref="A2"/>
      <selection pane="bottomRight" activeCell="S1" sqref="S1:S1048576"/>
    </sheetView>
  </sheetViews>
  <sheetFormatPr defaultColWidth="8.7265625" defaultRowHeight="14.5" x14ac:dyDescent="0.35"/>
  <cols>
    <col min="1" max="1" width="8.7265625" style="45"/>
    <col min="2" max="2" width="18.7265625" style="45" bestFit="1" customWidth="1"/>
    <col min="3" max="3" width="15.8164062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5.81640625" style="213" bestFit="1" customWidth="1"/>
    <col min="8" max="8" width="5.26953125" style="45" bestFit="1" customWidth="1"/>
    <col min="9" max="10" width="6.26953125" style="45" bestFit="1" customWidth="1"/>
    <col min="11" max="13" width="7.1796875" style="45" bestFit="1" customWidth="1"/>
    <col min="14" max="14" width="8.54296875" style="45" customWidth="1"/>
    <col min="15" max="15" width="8.5429687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19.453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3" bestFit="1" customWidth="1"/>
    <col min="24" max="24" width="17.17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45" bestFit="1" customWidth="1"/>
    <col min="32" max="32" width="11.1796875" style="45" bestFit="1" customWidth="1"/>
    <col min="33" max="33" width="6.81640625" style="45" bestFit="1" customWidth="1"/>
    <col min="34" max="34" width="43" style="45" customWidth="1"/>
    <col min="35" max="35" width="24.54296875" style="45" bestFit="1" customWidth="1"/>
    <col min="36" max="16384" width="8.7265625" style="45"/>
  </cols>
  <sheetData>
    <row r="1" spans="1:35" s="221" customFormat="1" ht="18.5" x14ac:dyDescent="0.45">
      <c r="A1" s="204" t="s">
        <v>1081</v>
      </c>
      <c r="B1" s="219" t="s">
        <v>1077</v>
      </c>
      <c r="C1" s="219" t="s">
        <v>1060</v>
      </c>
      <c r="D1" s="210" t="s">
        <v>1082</v>
      </c>
      <c r="E1" s="210" t="s">
        <v>927</v>
      </c>
      <c r="F1" s="222" t="s">
        <v>1084</v>
      </c>
      <c r="G1" s="227" t="s">
        <v>1076</v>
      </c>
      <c r="H1" s="210">
        <v>7.4999999999999997E-2</v>
      </c>
      <c r="I1" s="210">
        <v>0.3</v>
      </c>
      <c r="J1" s="210">
        <v>0.6</v>
      </c>
      <c r="K1" s="210">
        <v>2.36</v>
      </c>
      <c r="L1" s="210">
        <v>4.75</v>
      </c>
      <c r="M1" s="210">
        <v>9.5</v>
      </c>
      <c r="N1" s="210">
        <v>12.5</v>
      </c>
      <c r="O1" s="210">
        <v>19</v>
      </c>
      <c r="P1" s="210" t="s">
        <v>939</v>
      </c>
      <c r="Q1" s="210" t="s">
        <v>928</v>
      </c>
      <c r="R1" s="204" t="s">
        <v>1079</v>
      </c>
      <c r="S1" s="210" t="s">
        <v>1053</v>
      </c>
      <c r="T1" s="210" t="s">
        <v>764</v>
      </c>
      <c r="U1" s="210" t="s">
        <v>943</v>
      </c>
      <c r="V1" s="210" t="s">
        <v>765</v>
      </c>
      <c r="W1" s="227" t="s">
        <v>929</v>
      </c>
      <c r="X1" s="210" t="s">
        <v>600</v>
      </c>
      <c r="Y1" s="210" t="s">
        <v>956</v>
      </c>
      <c r="Z1" s="210" t="s">
        <v>774</v>
      </c>
      <c r="AA1" s="210" t="s">
        <v>942</v>
      </c>
      <c r="AB1" s="220" t="s">
        <v>838</v>
      </c>
      <c r="AC1" s="220" t="s">
        <v>839</v>
      </c>
      <c r="AD1" s="220" t="s">
        <v>842</v>
      </c>
      <c r="AE1" s="220" t="s">
        <v>890</v>
      </c>
      <c r="AF1" s="210" t="s">
        <v>1075</v>
      </c>
      <c r="AG1" s="210" t="s">
        <v>770</v>
      </c>
      <c r="AH1" s="222" t="s">
        <v>1074</v>
      </c>
      <c r="AI1" s="210" t="s">
        <v>1073</v>
      </c>
    </row>
    <row r="2" spans="1:35" x14ac:dyDescent="0.35">
      <c r="A2" s="200">
        <v>19</v>
      </c>
      <c r="B2" s="161">
        <v>350</v>
      </c>
      <c r="C2" s="161">
        <v>35</v>
      </c>
      <c r="D2" s="139" t="s">
        <v>773</v>
      </c>
      <c r="E2" s="139" t="s">
        <v>938</v>
      </c>
      <c r="F2" s="212">
        <v>0.77</v>
      </c>
      <c r="G2" s="212" t="s">
        <v>28</v>
      </c>
      <c r="H2" s="148">
        <v>4.62</v>
      </c>
      <c r="I2" s="148">
        <v>10.15</v>
      </c>
      <c r="J2" s="148">
        <v>14.77</v>
      </c>
      <c r="K2" s="148">
        <v>29.85</v>
      </c>
      <c r="L2" s="148">
        <v>41.54</v>
      </c>
      <c r="M2" s="148">
        <v>59.85</v>
      </c>
      <c r="N2" s="148">
        <v>69.38</v>
      </c>
      <c r="O2" s="148">
        <v>84.46</v>
      </c>
      <c r="P2" s="139" t="s">
        <v>28</v>
      </c>
      <c r="Q2" s="139" t="s">
        <v>794</v>
      </c>
      <c r="R2" s="139" t="s">
        <v>812</v>
      </c>
      <c r="S2" s="139" t="s">
        <v>934</v>
      </c>
      <c r="T2" s="139" t="s">
        <v>934</v>
      </c>
      <c r="U2" s="139" t="s">
        <v>934</v>
      </c>
      <c r="V2" s="139" t="s">
        <v>934</v>
      </c>
      <c r="W2" s="212" t="s">
        <v>934</v>
      </c>
      <c r="X2" s="139" t="s">
        <v>934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39" t="s">
        <v>934</v>
      </c>
      <c r="AF2" s="139" t="s">
        <v>366</v>
      </c>
      <c r="AG2" s="139" t="s">
        <v>780</v>
      </c>
      <c r="AH2" s="216">
        <v>5</v>
      </c>
      <c r="AI2" s="148">
        <v>62.1</v>
      </c>
    </row>
    <row r="3" spans="1:35" x14ac:dyDescent="0.35">
      <c r="A3" s="200">
        <v>85</v>
      </c>
      <c r="B3" s="161">
        <v>1157</v>
      </c>
      <c r="C3" s="161">
        <v>114</v>
      </c>
      <c r="D3" s="139" t="s">
        <v>773</v>
      </c>
      <c r="E3" s="139" t="s">
        <v>28</v>
      </c>
      <c r="F3" s="212">
        <v>0.1</v>
      </c>
      <c r="G3" s="212" t="s">
        <v>28</v>
      </c>
      <c r="H3" s="139">
        <v>7</v>
      </c>
      <c r="I3" s="139">
        <v>14</v>
      </c>
      <c r="J3" s="139">
        <v>28</v>
      </c>
      <c r="K3" s="139">
        <v>33</v>
      </c>
      <c r="L3" s="139">
        <v>52</v>
      </c>
      <c r="M3" s="139">
        <v>65</v>
      </c>
      <c r="N3" s="139">
        <v>80</v>
      </c>
      <c r="O3" s="139">
        <v>89</v>
      </c>
      <c r="P3" s="139" t="s">
        <v>28</v>
      </c>
      <c r="Q3" s="139" t="s">
        <v>789</v>
      </c>
      <c r="R3" s="139" t="s">
        <v>836</v>
      </c>
      <c r="S3" s="139" t="s">
        <v>934</v>
      </c>
      <c r="T3" s="139" t="s">
        <v>934</v>
      </c>
      <c r="U3" s="139" t="s">
        <v>934</v>
      </c>
      <c r="V3" s="139" t="s">
        <v>934</v>
      </c>
      <c r="W3" s="212" t="s">
        <v>934</v>
      </c>
      <c r="X3" s="139" t="s">
        <v>934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39" t="s">
        <v>934</v>
      </c>
      <c r="AF3" s="139" t="s">
        <v>366</v>
      </c>
      <c r="AG3" s="139" t="s">
        <v>780</v>
      </c>
      <c r="AH3" s="216" t="s">
        <v>28</v>
      </c>
      <c r="AI3" s="148">
        <v>62.65</v>
      </c>
    </row>
    <row r="4" spans="1:35" x14ac:dyDescent="0.35">
      <c r="A4" s="200">
        <v>19</v>
      </c>
      <c r="B4" s="161">
        <v>351</v>
      </c>
      <c r="C4" s="161">
        <v>36</v>
      </c>
      <c r="D4" s="139" t="s">
        <v>773</v>
      </c>
      <c r="E4" s="139" t="s">
        <v>937</v>
      </c>
      <c r="F4" s="212">
        <v>1.1599999999999999</v>
      </c>
      <c r="G4" s="212" t="s">
        <v>28</v>
      </c>
      <c r="H4" s="148">
        <v>4.62</v>
      </c>
      <c r="I4" s="148">
        <v>10.15</v>
      </c>
      <c r="J4" s="148">
        <v>14.77</v>
      </c>
      <c r="K4" s="148">
        <v>29.85</v>
      </c>
      <c r="L4" s="148">
        <v>41.54</v>
      </c>
      <c r="M4" s="148">
        <v>59.85</v>
      </c>
      <c r="N4" s="148">
        <v>69.38</v>
      </c>
      <c r="O4" s="148">
        <v>84.46</v>
      </c>
      <c r="P4" s="139" t="s">
        <v>28</v>
      </c>
      <c r="Q4" s="139" t="s">
        <v>794</v>
      </c>
      <c r="R4" s="139" t="s">
        <v>812</v>
      </c>
      <c r="S4" s="139" t="s">
        <v>934</v>
      </c>
      <c r="T4" s="139" t="s">
        <v>934</v>
      </c>
      <c r="U4" s="139" t="s">
        <v>934</v>
      </c>
      <c r="V4" s="139" t="s">
        <v>934</v>
      </c>
      <c r="W4" s="212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39" t="s">
        <v>934</v>
      </c>
      <c r="AF4" s="139" t="s">
        <v>366</v>
      </c>
      <c r="AG4" s="139" t="s">
        <v>780</v>
      </c>
      <c r="AH4" s="216">
        <v>4.78</v>
      </c>
      <c r="AI4" s="148">
        <v>63.6</v>
      </c>
    </row>
    <row r="5" spans="1:35" x14ac:dyDescent="0.35">
      <c r="A5" s="139">
        <v>60</v>
      </c>
      <c r="B5" s="161">
        <v>765</v>
      </c>
      <c r="C5" s="161">
        <v>66</v>
      </c>
      <c r="D5" s="139" t="s">
        <v>798</v>
      </c>
      <c r="E5" s="139" t="s">
        <v>938</v>
      </c>
      <c r="F5" s="212" t="s">
        <v>28</v>
      </c>
      <c r="G5" s="212" t="s">
        <v>28</v>
      </c>
      <c r="H5" s="148">
        <v>6.83</v>
      </c>
      <c r="I5" s="148">
        <v>14.53</v>
      </c>
      <c r="J5" s="148">
        <v>19.8</v>
      </c>
      <c r="K5" s="148">
        <v>34.299999999999997</v>
      </c>
      <c r="L5" s="148">
        <v>46.81</v>
      </c>
      <c r="M5" s="148">
        <v>70.61</v>
      </c>
      <c r="N5" s="148">
        <v>88.49</v>
      </c>
      <c r="O5" s="148">
        <v>100</v>
      </c>
      <c r="P5" s="139" t="s">
        <v>953</v>
      </c>
      <c r="Q5" s="139" t="s">
        <v>812</v>
      </c>
      <c r="R5" s="139" t="s">
        <v>812</v>
      </c>
      <c r="S5" s="139" t="s">
        <v>116</v>
      </c>
      <c r="T5" s="139" t="s">
        <v>376</v>
      </c>
      <c r="U5" s="139" t="s">
        <v>966</v>
      </c>
      <c r="V5" s="139" t="s">
        <v>381</v>
      </c>
      <c r="W5" s="212">
        <v>2.06</v>
      </c>
      <c r="X5" s="139" t="s">
        <v>925</v>
      </c>
      <c r="Y5" s="139">
        <v>7400</v>
      </c>
      <c r="Z5" s="139">
        <v>160</v>
      </c>
      <c r="AA5" s="139" t="s">
        <v>28</v>
      </c>
      <c r="AB5" s="139" t="s">
        <v>773</v>
      </c>
      <c r="AC5" s="139" t="s">
        <v>798</v>
      </c>
      <c r="AD5" s="139" t="s">
        <v>773</v>
      </c>
      <c r="AE5" s="149">
        <v>5</v>
      </c>
      <c r="AF5" s="139" t="s">
        <v>366</v>
      </c>
      <c r="AG5" s="139" t="s">
        <v>780</v>
      </c>
      <c r="AH5" s="216">
        <v>5</v>
      </c>
      <c r="AI5" s="148">
        <v>64.88</v>
      </c>
    </row>
    <row r="6" spans="1:35" x14ac:dyDescent="0.35">
      <c r="A6" s="200">
        <v>111</v>
      </c>
      <c r="B6" s="161">
        <v>1616</v>
      </c>
      <c r="C6" s="161">
        <v>147</v>
      </c>
      <c r="D6" s="139" t="s">
        <v>773</v>
      </c>
      <c r="E6" s="139" t="s">
        <v>1051</v>
      </c>
      <c r="F6" s="212">
        <v>1.02</v>
      </c>
      <c r="G6" s="212" t="s">
        <v>28</v>
      </c>
      <c r="H6" s="148">
        <v>2.86</v>
      </c>
      <c r="I6" s="148">
        <v>7.03</v>
      </c>
      <c r="J6" s="148">
        <v>11.46</v>
      </c>
      <c r="K6" s="148">
        <v>30.73</v>
      </c>
      <c r="L6" s="148">
        <v>43.88</v>
      </c>
      <c r="M6" s="148">
        <v>79.95</v>
      </c>
      <c r="N6" s="148">
        <v>92.06</v>
      </c>
      <c r="O6" s="148">
        <v>99.87</v>
      </c>
      <c r="P6" s="139" t="s">
        <v>28</v>
      </c>
      <c r="Q6" s="139" t="s">
        <v>789</v>
      </c>
      <c r="R6" s="139" t="s">
        <v>836</v>
      </c>
      <c r="S6" s="139" t="s">
        <v>934</v>
      </c>
      <c r="T6" s="139" t="s">
        <v>934</v>
      </c>
      <c r="U6" s="139" t="s">
        <v>934</v>
      </c>
      <c r="V6" s="139" t="s">
        <v>934</v>
      </c>
      <c r="W6" s="212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 t="s">
        <v>934</v>
      </c>
      <c r="AF6" s="139" t="s">
        <v>366</v>
      </c>
      <c r="AG6" s="139" t="s">
        <v>780</v>
      </c>
      <c r="AH6" s="216">
        <v>4.28</v>
      </c>
      <c r="AI6" s="148">
        <v>65.040000000000006</v>
      </c>
    </row>
    <row r="7" spans="1:35" x14ac:dyDescent="0.35">
      <c r="A7" s="139">
        <v>85</v>
      </c>
      <c r="B7" s="161">
        <v>1138</v>
      </c>
      <c r="C7" s="161">
        <v>96</v>
      </c>
      <c r="D7" s="139" t="s">
        <v>798</v>
      </c>
      <c r="E7" s="139" t="s">
        <v>28</v>
      </c>
      <c r="F7" s="212">
        <v>0.1</v>
      </c>
      <c r="G7" s="212" t="s">
        <v>28</v>
      </c>
      <c r="H7" s="139">
        <v>7</v>
      </c>
      <c r="I7" s="139">
        <v>14</v>
      </c>
      <c r="J7" s="139">
        <v>28</v>
      </c>
      <c r="K7" s="139">
        <v>33</v>
      </c>
      <c r="L7" s="139">
        <v>52</v>
      </c>
      <c r="M7" s="139">
        <v>65</v>
      </c>
      <c r="N7" s="139">
        <v>80</v>
      </c>
      <c r="O7" s="139">
        <v>89</v>
      </c>
      <c r="P7" s="139" t="s">
        <v>28</v>
      </c>
      <c r="Q7" s="139" t="s">
        <v>789</v>
      </c>
      <c r="R7" s="139" t="s">
        <v>836</v>
      </c>
      <c r="S7" s="139" t="s">
        <v>116</v>
      </c>
      <c r="T7" s="139" t="s">
        <v>376</v>
      </c>
      <c r="U7" s="139" t="s">
        <v>944</v>
      </c>
      <c r="V7" s="139" t="s">
        <v>381</v>
      </c>
      <c r="W7" s="212">
        <v>2.36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39">
        <v>2</v>
      </c>
      <c r="AF7" s="139" t="s">
        <v>366</v>
      </c>
      <c r="AG7" s="139" t="s">
        <v>780</v>
      </c>
      <c r="AH7" s="216" t="s">
        <v>28</v>
      </c>
      <c r="AI7" s="148">
        <v>65.239999999999995</v>
      </c>
    </row>
    <row r="8" spans="1:35" x14ac:dyDescent="0.35">
      <c r="A8" s="139">
        <v>85</v>
      </c>
      <c r="B8" s="161">
        <v>1150</v>
      </c>
      <c r="C8" s="161">
        <v>108</v>
      </c>
      <c r="D8" s="139" t="s">
        <v>798</v>
      </c>
      <c r="E8" s="139" t="s">
        <v>28</v>
      </c>
      <c r="F8" s="212">
        <v>0.1</v>
      </c>
      <c r="G8" s="212" t="s">
        <v>28</v>
      </c>
      <c r="H8" s="139">
        <v>7</v>
      </c>
      <c r="I8" s="139">
        <v>14</v>
      </c>
      <c r="J8" s="139">
        <v>28</v>
      </c>
      <c r="K8" s="139">
        <v>33</v>
      </c>
      <c r="L8" s="139">
        <v>52</v>
      </c>
      <c r="M8" s="139">
        <v>65</v>
      </c>
      <c r="N8" s="139">
        <v>80</v>
      </c>
      <c r="O8" s="139">
        <v>89</v>
      </c>
      <c r="P8" s="139" t="s">
        <v>28</v>
      </c>
      <c r="Q8" s="139" t="s">
        <v>789</v>
      </c>
      <c r="R8" s="139" t="s">
        <v>836</v>
      </c>
      <c r="S8" s="139" t="s">
        <v>116</v>
      </c>
      <c r="T8" s="139" t="s">
        <v>376</v>
      </c>
      <c r="U8" s="139" t="s">
        <v>944</v>
      </c>
      <c r="V8" s="139" t="s">
        <v>381</v>
      </c>
      <c r="W8" s="212">
        <v>2.36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39">
        <v>2</v>
      </c>
      <c r="AF8" s="139" t="s">
        <v>366</v>
      </c>
      <c r="AG8" s="139" t="s">
        <v>780</v>
      </c>
      <c r="AH8" s="216" t="s">
        <v>28</v>
      </c>
      <c r="AI8" s="148">
        <v>65.77</v>
      </c>
    </row>
    <row r="9" spans="1:35" x14ac:dyDescent="0.35">
      <c r="A9" s="200">
        <v>2</v>
      </c>
      <c r="B9" s="161">
        <v>60</v>
      </c>
      <c r="C9" s="161">
        <v>15</v>
      </c>
      <c r="D9" s="139" t="s">
        <v>773</v>
      </c>
      <c r="E9" s="139" t="s">
        <v>28</v>
      </c>
      <c r="F9" s="212">
        <v>0.5</v>
      </c>
      <c r="G9" s="212">
        <v>2.6469999999999998</v>
      </c>
      <c r="H9" s="148">
        <v>5.42</v>
      </c>
      <c r="I9" s="148">
        <v>11.93</v>
      </c>
      <c r="J9" s="148">
        <v>33.01</v>
      </c>
      <c r="K9" s="148">
        <v>51.08</v>
      </c>
      <c r="L9" s="148">
        <v>71.08</v>
      </c>
      <c r="M9" s="148">
        <v>92.05</v>
      </c>
      <c r="N9" s="148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934</v>
      </c>
      <c r="T9" s="139" t="s">
        <v>934</v>
      </c>
      <c r="U9" s="139" t="s">
        <v>934</v>
      </c>
      <c r="V9" s="139" t="s">
        <v>934</v>
      </c>
      <c r="W9" s="212" t="s">
        <v>934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39">
        <v>0</v>
      </c>
      <c r="AF9" s="139" t="s">
        <v>366</v>
      </c>
      <c r="AG9" s="139" t="s">
        <v>780</v>
      </c>
      <c r="AH9" s="216">
        <v>6.2</v>
      </c>
      <c r="AI9" s="148">
        <v>66.17</v>
      </c>
    </row>
    <row r="10" spans="1:35" x14ac:dyDescent="0.35">
      <c r="A10" s="139">
        <v>85</v>
      </c>
      <c r="B10" s="161">
        <v>1132</v>
      </c>
      <c r="C10" s="161">
        <v>90</v>
      </c>
      <c r="D10" s="139" t="s">
        <v>798</v>
      </c>
      <c r="E10" s="139" t="s">
        <v>28</v>
      </c>
      <c r="F10" s="212">
        <v>0.1</v>
      </c>
      <c r="G10" s="212" t="s">
        <v>28</v>
      </c>
      <c r="H10" s="139">
        <v>7</v>
      </c>
      <c r="I10" s="139">
        <v>14</v>
      </c>
      <c r="J10" s="139">
        <v>28</v>
      </c>
      <c r="K10" s="139">
        <v>33</v>
      </c>
      <c r="L10" s="139">
        <v>52</v>
      </c>
      <c r="M10" s="139">
        <v>65</v>
      </c>
      <c r="N10" s="139">
        <v>80</v>
      </c>
      <c r="O10" s="139">
        <v>89</v>
      </c>
      <c r="P10" s="139" t="s">
        <v>28</v>
      </c>
      <c r="Q10" s="139" t="s">
        <v>789</v>
      </c>
      <c r="R10" s="139" t="s">
        <v>836</v>
      </c>
      <c r="S10" s="139" t="s">
        <v>116</v>
      </c>
      <c r="T10" s="139" t="s">
        <v>376</v>
      </c>
      <c r="U10" s="139" t="s">
        <v>944</v>
      </c>
      <c r="V10" s="139" t="s">
        <v>381</v>
      </c>
      <c r="W10" s="212">
        <v>2.36</v>
      </c>
      <c r="X10" s="139" t="s">
        <v>925</v>
      </c>
      <c r="Y10" s="139" t="s">
        <v>28</v>
      </c>
      <c r="Z10" s="139">
        <v>160</v>
      </c>
      <c r="AA10" s="139" t="s">
        <v>28</v>
      </c>
      <c r="AB10" s="139" t="s">
        <v>773</v>
      </c>
      <c r="AC10" s="139" t="s">
        <v>773</v>
      </c>
      <c r="AD10" s="139" t="s">
        <v>773</v>
      </c>
      <c r="AE10" s="139">
        <v>2</v>
      </c>
      <c r="AF10" s="139" t="s">
        <v>366</v>
      </c>
      <c r="AG10" s="139" t="s">
        <v>780</v>
      </c>
      <c r="AH10" s="216" t="s">
        <v>28</v>
      </c>
      <c r="AI10" s="148">
        <v>66.81</v>
      </c>
    </row>
    <row r="11" spans="1:35" x14ac:dyDescent="0.35">
      <c r="A11" s="200">
        <v>19</v>
      </c>
      <c r="B11" s="161">
        <v>338</v>
      </c>
      <c r="C11" s="161">
        <v>31</v>
      </c>
      <c r="D11" s="139" t="s">
        <v>773</v>
      </c>
      <c r="E11" s="139" t="s">
        <v>938</v>
      </c>
      <c r="F11" s="212">
        <v>0.77</v>
      </c>
      <c r="G11" s="212" t="s">
        <v>28</v>
      </c>
      <c r="H11" s="148">
        <v>4.62</v>
      </c>
      <c r="I11" s="148">
        <v>10.15</v>
      </c>
      <c r="J11" s="148">
        <v>14.77</v>
      </c>
      <c r="K11" s="148">
        <v>29.85</v>
      </c>
      <c r="L11" s="148">
        <v>41.54</v>
      </c>
      <c r="M11" s="148">
        <v>59.85</v>
      </c>
      <c r="N11" s="148">
        <v>69.38</v>
      </c>
      <c r="O11" s="148">
        <v>84.46</v>
      </c>
      <c r="P11" s="139" t="s">
        <v>28</v>
      </c>
      <c r="Q11" s="139" t="s">
        <v>789</v>
      </c>
      <c r="R11" s="139" t="s">
        <v>836</v>
      </c>
      <c r="S11" s="139" t="s">
        <v>934</v>
      </c>
      <c r="T11" s="139" t="s">
        <v>934</v>
      </c>
      <c r="U11" s="139" t="s">
        <v>934</v>
      </c>
      <c r="V11" s="139" t="s">
        <v>934</v>
      </c>
      <c r="W11" s="212" t="s">
        <v>934</v>
      </c>
      <c r="X11" s="139" t="s">
        <v>934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39" t="s">
        <v>934</v>
      </c>
      <c r="AF11" s="139" t="s">
        <v>366</v>
      </c>
      <c r="AG11" s="139" t="s">
        <v>780</v>
      </c>
      <c r="AH11" s="216">
        <v>4.8600000000000003</v>
      </c>
      <c r="AI11" s="148">
        <v>67.2</v>
      </c>
    </row>
    <row r="12" spans="1:35" x14ac:dyDescent="0.35">
      <c r="A12" s="200">
        <v>2</v>
      </c>
      <c r="B12" s="161">
        <v>59</v>
      </c>
      <c r="C12" s="161">
        <v>14</v>
      </c>
      <c r="D12" s="139" t="s">
        <v>773</v>
      </c>
      <c r="E12" s="139" t="s">
        <v>28</v>
      </c>
      <c r="F12" s="212">
        <v>0.8</v>
      </c>
      <c r="G12" s="212">
        <v>2.67</v>
      </c>
      <c r="H12" s="139">
        <v>5.0599999999999996</v>
      </c>
      <c r="I12" s="139">
        <v>13.25</v>
      </c>
      <c r="J12" s="139">
        <v>33.01</v>
      </c>
      <c r="K12" s="139">
        <v>54.1</v>
      </c>
      <c r="L12" s="139">
        <v>67.59</v>
      </c>
      <c r="M12" s="139">
        <v>96.87</v>
      </c>
      <c r="N12" s="139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934</v>
      </c>
      <c r="T12" s="139" t="s">
        <v>934</v>
      </c>
      <c r="U12" s="139" t="s">
        <v>934</v>
      </c>
      <c r="V12" s="139" t="s">
        <v>934</v>
      </c>
      <c r="W12" s="212" t="s">
        <v>934</v>
      </c>
      <c r="X12" s="139" t="s">
        <v>934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39">
        <v>0</v>
      </c>
      <c r="AF12" s="139" t="s">
        <v>366</v>
      </c>
      <c r="AG12" s="139" t="s">
        <v>780</v>
      </c>
      <c r="AH12" s="216">
        <v>5.9</v>
      </c>
      <c r="AI12" s="148">
        <v>68.16</v>
      </c>
    </row>
    <row r="13" spans="1:35" x14ac:dyDescent="0.35">
      <c r="A13" s="200">
        <v>19</v>
      </c>
      <c r="B13" s="161">
        <v>353</v>
      </c>
      <c r="C13" s="161">
        <v>38</v>
      </c>
      <c r="D13" s="139" t="s">
        <v>773</v>
      </c>
      <c r="E13" s="139" t="s">
        <v>954</v>
      </c>
      <c r="F13" s="212">
        <v>2.15</v>
      </c>
      <c r="G13" s="212" t="s">
        <v>28</v>
      </c>
      <c r="H13" s="148">
        <v>4.62</v>
      </c>
      <c r="I13" s="148">
        <v>10.15</v>
      </c>
      <c r="J13" s="148">
        <v>14.77</v>
      </c>
      <c r="K13" s="148">
        <v>29.85</v>
      </c>
      <c r="L13" s="148">
        <v>41.54</v>
      </c>
      <c r="M13" s="148">
        <v>59.85</v>
      </c>
      <c r="N13" s="148">
        <v>69.38</v>
      </c>
      <c r="O13" s="148">
        <v>84.46</v>
      </c>
      <c r="P13" s="139" t="s">
        <v>28</v>
      </c>
      <c r="Q13" s="139" t="s">
        <v>794</v>
      </c>
      <c r="R13" s="139" t="s">
        <v>812</v>
      </c>
      <c r="S13" s="139" t="s">
        <v>934</v>
      </c>
      <c r="T13" s="139" t="s">
        <v>934</v>
      </c>
      <c r="U13" s="139" t="s">
        <v>934</v>
      </c>
      <c r="V13" s="139" t="s">
        <v>934</v>
      </c>
      <c r="W13" s="212" t="s">
        <v>934</v>
      </c>
      <c r="X13" s="139" t="s">
        <v>934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39" t="s">
        <v>934</v>
      </c>
      <c r="AF13" s="139" t="s">
        <v>366</v>
      </c>
      <c r="AG13" s="139" t="s">
        <v>780</v>
      </c>
      <c r="AH13" s="216">
        <v>5.3</v>
      </c>
      <c r="AI13" s="148">
        <v>68.2</v>
      </c>
    </row>
    <row r="14" spans="1:35" x14ac:dyDescent="0.35">
      <c r="A14" s="200">
        <v>19</v>
      </c>
      <c r="B14" s="161">
        <v>339</v>
      </c>
      <c r="C14" s="161">
        <v>32</v>
      </c>
      <c r="D14" s="139" t="s">
        <v>773</v>
      </c>
      <c r="E14" s="139" t="s">
        <v>937</v>
      </c>
      <c r="F14" s="212">
        <v>1.1599999999999999</v>
      </c>
      <c r="G14" s="212" t="s">
        <v>28</v>
      </c>
      <c r="H14" s="148">
        <v>4.62</v>
      </c>
      <c r="I14" s="148">
        <v>10.15</v>
      </c>
      <c r="J14" s="148">
        <v>14.77</v>
      </c>
      <c r="K14" s="148">
        <v>29.85</v>
      </c>
      <c r="L14" s="148">
        <v>41.54</v>
      </c>
      <c r="M14" s="148">
        <v>59.85</v>
      </c>
      <c r="N14" s="148">
        <v>69.38</v>
      </c>
      <c r="O14" s="148">
        <v>84.46</v>
      </c>
      <c r="P14" s="139" t="s">
        <v>28</v>
      </c>
      <c r="Q14" s="139" t="s">
        <v>789</v>
      </c>
      <c r="R14" s="139" t="s">
        <v>836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2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139" t="s">
        <v>934</v>
      </c>
      <c r="AF14" s="139" t="s">
        <v>366</v>
      </c>
      <c r="AG14" s="139" t="s">
        <v>780</v>
      </c>
      <c r="AH14" s="216">
        <v>4.8</v>
      </c>
      <c r="AI14" s="148">
        <v>69.2</v>
      </c>
    </row>
    <row r="15" spans="1:35" x14ac:dyDescent="0.35">
      <c r="A15" s="139">
        <v>85</v>
      </c>
      <c r="B15" s="161">
        <v>1139</v>
      </c>
      <c r="C15" s="161">
        <v>97</v>
      </c>
      <c r="D15" s="139" t="s">
        <v>798</v>
      </c>
      <c r="E15" s="139" t="s">
        <v>28</v>
      </c>
      <c r="F15" s="212">
        <v>0.1</v>
      </c>
      <c r="G15" s="212" t="s">
        <v>28</v>
      </c>
      <c r="H15" s="139">
        <v>7</v>
      </c>
      <c r="I15" s="139">
        <v>14</v>
      </c>
      <c r="J15" s="139">
        <v>28</v>
      </c>
      <c r="K15" s="139">
        <v>33</v>
      </c>
      <c r="L15" s="139">
        <v>52</v>
      </c>
      <c r="M15" s="139">
        <v>65</v>
      </c>
      <c r="N15" s="139">
        <v>80</v>
      </c>
      <c r="O15" s="139">
        <v>89</v>
      </c>
      <c r="P15" s="139" t="s">
        <v>28</v>
      </c>
      <c r="Q15" s="139" t="s">
        <v>789</v>
      </c>
      <c r="R15" s="139" t="s">
        <v>836</v>
      </c>
      <c r="S15" s="139" t="s">
        <v>116</v>
      </c>
      <c r="T15" s="139" t="s">
        <v>376</v>
      </c>
      <c r="U15" s="139" t="s">
        <v>944</v>
      </c>
      <c r="V15" s="139" t="s">
        <v>381</v>
      </c>
      <c r="W15" s="212">
        <v>2.36</v>
      </c>
      <c r="X15" s="139" t="s">
        <v>924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139">
        <v>4</v>
      </c>
      <c r="AF15" s="139" t="s">
        <v>366</v>
      </c>
      <c r="AG15" s="139" t="s">
        <v>780</v>
      </c>
      <c r="AH15" s="216" t="s">
        <v>28</v>
      </c>
      <c r="AI15" s="148">
        <v>69.5</v>
      </c>
    </row>
    <row r="16" spans="1:35" x14ac:dyDescent="0.35">
      <c r="A16" s="139">
        <v>85</v>
      </c>
      <c r="B16" s="161">
        <v>1151</v>
      </c>
      <c r="C16" s="161">
        <v>109</v>
      </c>
      <c r="D16" s="139" t="s">
        <v>798</v>
      </c>
      <c r="E16" s="139" t="s">
        <v>28</v>
      </c>
      <c r="F16" s="212">
        <v>0.1</v>
      </c>
      <c r="G16" s="212" t="s">
        <v>28</v>
      </c>
      <c r="H16" s="139">
        <v>7</v>
      </c>
      <c r="I16" s="139">
        <v>14</v>
      </c>
      <c r="J16" s="139">
        <v>28</v>
      </c>
      <c r="K16" s="139">
        <v>33</v>
      </c>
      <c r="L16" s="139">
        <v>52</v>
      </c>
      <c r="M16" s="139">
        <v>65</v>
      </c>
      <c r="N16" s="139">
        <v>80</v>
      </c>
      <c r="O16" s="139">
        <v>89</v>
      </c>
      <c r="P16" s="139" t="s">
        <v>28</v>
      </c>
      <c r="Q16" s="139" t="s">
        <v>789</v>
      </c>
      <c r="R16" s="139" t="s">
        <v>836</v>
      </c>
      <c r="S16" s="139" t="s">
        <v>116</v>
      </c>
      <c r="T16" s="139" t="s">
        <v>376</v>
      </c>
      <c r="U16" s="139" t="s">
        <v>944</v>
      </c>
      <c r="V16" s="139" t="s">
        <v>381</v>
      </c>
      <c r="W16" s="212">
        <v>2.36</v>
      </c>
      <c r="X16" s="139" t="s">
        <v>924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139">
        <v>4</v>
      </c>
      <c r="AF16" s="139" t="s">
        <v>366</v>
      </c>
      <c r="AG16" s="139" t="s">
        <v>780</v>
      </c>
      <c r="AH16" s="216" t="s">
        <v>28</v>
      </c>
      <c r="AI16" s="148">
        <v>69.900000000000006</v>
      </c>
    </row>
    <row r="17" spans="1:35" x14ac:dyDescent="0.35">
      <c r="A17" s="200">
        <v>111</v>
      </c>
      <c r="B17" s="161">
        <v>1615</v>
      </c>
      <c r="C17" s="161">
        <v>146</v>
      </c>
      <c r="D17" s="139" t="s">
        <v>773</v>
      </c>
      <c r="E17" s="139" t="s">
        <v>1052</v>
      </c>
      <c r="F17" s="212">
        <v>0.96</v>
      </c>
      <c r="G17" s="212" t="s">
        <v>28</v>
      </c>
      <c r="H17" s="148">
        <v>2.86</v>
      </c>
      <c r="I17" s="148">
        <v>7.03</v>
      </c>
      <c r="J17" s="148">
        <v>11.46</v>
      </c>
      <c r="K17" s="148">
        <v>30.73</v>
      </c>
      <c r="L17" s="148">
        <v>43.88</v>
      </c>
      <c r="M17" s="148">
        <v>79.95</v>
      </c>
      <c r="N17" s="148">
        <v>92.06</v>
      </c>
      <c r="O17" s="148">
        <v>99.87</v>
      </c>
      <c r="P17" s="139" t="s">
        <v>28</v>
      </c>
      <c r="Q17" s="139" t="s">
        <v>789</v>
      </c>
      <c r="R17" s="139" t="s">
        <v>836</v>
      </c>
      <c r="S17" s="139" t="s">
        <v>934</v>
      </c>
      <c r="T17" s="139" t="s">
        <v>934</v>
      </c>
      <c r="U17" s="139" t="s">
        <v>934</v>
      </c>
      <c r="V17" s="139" t="s">
        <v>934</v>
      </c>
      <c r="W17" s="212" t="s">
        <v>934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 t="s">
        <v>934</v>
      </c>
      <c r="AF17" s="139" t="s">
        <v>366</v>
      </c>
      <c r="AG17" s="139" t="s">
        <v>780</v>
      </c>
      <c r="AH17" s="216">
        <v>4.28</v>
      </c>
      <c r="AI17" s="148">
        <v>70.09</v>
      </c>
    </row>
    <row r="18" spans="1:35" x14ac:dyDescent="0.35">
      <c r="A18" s="200">
        <v>19</v>
      </c>
      <c r="B18" s="161">
        <v>352</v>
      </c>
      <c r="C18" s="161">
        <v>37</v>
      </c>
      <c r="D18" s="139" t="s">
        <v>773</v>
      </c>
      <c r="E18" s="139" t="s">
        <v>953</v>
      </c>
      <c r="F18" s="212">
        <v>3.04</v>
      </c>
      <c r="G18" s="212" t="s">
        <v>28</v>
      </c>
      <c r="H18" s="148">
        <v>4.62</v>
      </c>
      <c r="I18" s="148">
        <v>10.15</v>
      </c>
      <c r="J18" s="148">
        <v>14.77</v>
      </c>
      <c r="K18" s="148">
        <v>29.85</v>
      </c>
      <c r="L18" s="148">
        <v>41.54</v>
      </c>
      <c r="M18" s="148">
        <v>59.85</v>
      </c>
      <c r="N18" s="148">
        <v>69.38</v>
      </c>
      <c r="O18" s="148">
        <v>84.46</v>
      </c>
      <c r="P18" s="139" t="s">
        <v>28</v>
      </c>
      <c r="Q18" s="139" t="s">
        <v>794</v>
      </c>
      <c r="R18" s="139" t="s">
        <v>812</v>
      </c>
      <c r="S18" s="139" t="s">
        <v>934</v>
      </c>
      <c r="T18" s="139" t="s">
        <v>934</v>
      </c>
      <c r="U18" s="139" t="s">
        <v>934</v>
      </c>
      <c r="V18" s="139" t="s">
        <v>934</v>
      </c>
      <c r="W18" s="212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39" t="s">
        <v>934</v>
      </c>
      <c r="AF18" s="139" t="s">
        <v>366</v>
      </c>
      <c r="AG18" s="139" t="s">
        <v>780</v>
      </c>
      <c r="AH18" s="216">
        <v>5.6</v>
      </c>
      <c r="AI18" s="148">
        <v>70.400000000000006</v>
      </c>
    </row>
    <row r="19" spans="1:35" x14ac:dyDescent="0.35">
      <c r="A19" s="139">
        <v>19</v>
      </c>
      <c r="B19" s="161">
        <v>326</v>
      </c>
      <c r="C19" s="161">
        <v>27</v>
      </c>
      <c r="D19" s="139" t="s">
        <v>798</v>
      </c>
      <c r="E19" s="139" t="s">
        <v>938</v>
      </c>
      <c r="F19" s="212">
        <v>0.77</v>
      </c>
      <c r="G19" s="212" t="s">
        <v>28</v>
      </c>
      <c r="H19" s="148">
        <v>4.62</v>
      </c>
      <c r="I19" s="148">
        <v>10.15</v>
      </c>
      <c r="J19" s="148">
        <v>14.77</v>
      </c>
      <c r="K19" s="148">
        <v>29.85</v>
      </c>
      <c r="L19" s="148">
        <v>41.54</v>
      </c>
      <c r="M19" s="148">
        <v>59.85</v>
      </c>
      <c r="N19" s="148">
        <v>69.38</v>
      </c>
      <c r="O19" s="148">
        <v>84.46</v>
      </c>
      <c r="P19" s="139" t="s">
        <v>28</v>
      </c>
      <c r="Q19" s="139" t="s">
        <v>794</v>
      </c>
      <c r="R19" s="139" t="s">
        <v>812</v>
      </c>
      <c r="S19" s="139" t="s">
        <v>116</v>
      </c>
      <c r="T19" s="139" t="s">
        <v>1083</v>
      </c>
      <c r="U19" s="139" t="s">
        <v>944</v>
      </c>
      <c r="V19" s="139" t="s">
        <v>380</v>
      </c>
      <c r="W19" s="212">
        <v>5</v>
      </c>
      <c r="X19" s="139" t="s">
        <v>925</v>
      </c>
      <c r="Y19" s="139">
        <v>2000</v>
      </c>
      <c r="Z19" s="139">
        <v>150</v>
      </c>
      <c r="AA19" s="139">
        <v>0.25</v>
      </c>
      <c r="AB19" s="139" t="s">
        <v>773</v>
      </c>
      <c r="AC19" s="139" t="s">
        <v>773</v>
      </c>
      <c r="AD19" s="139" t="s">
        <v>773</v>
      </c>
      <c r="AE19" s="149">
        <v>2.5</v>
      </c>
      <c r="AF19" s="139" t="s">
        <v>366</v>
      </c>
      <c r="AG19" s="139" t="s">
        <v>780</v>
      </c>
      <c r="AH19" s="216">
        <v>5</v>
      </c>
      <c r="AI19" s="148">
        <v>71.2</v>
      </c>
    </row>
    <row r="20" spans="1:35" x14ac:dyDescent="0.35">
      <c r="A20" s="139">
        <v>111</v>
      </c>
      <c r="B20" s="161">
        <v>1600</v>
      </c>
      <c r="C20" s="161">
        <v>131</v>
      </c>
      <c r="D20" s="139" t="s">
        <v>798</v>
      </c>
      <c r="E20" s="139" t="s">
        <v>1051</v>
      </c>
      <c r="F20" s="212">
        <v>1.02</v>
      </c>
      <c r="G20" s="212" t="s">
        <v>28</v>
      </c>
      <c r="H20" s="148">
        <v>2.86</v>
      </c>
      <c r="I20" s="148">
        <v>7.03</v>
      </c>
      <c r="J20" s="148">
        <v>11.46</v>
      </c>
      <c r="K20" s="148">
        <v>30.73</v>
      </c>
      <c r="L20" s="148">
        <v>43.88</v>
      </c>
      <c r="M20" s="148">
        <v>79.95</v>
      </c>
      <c r="N20" s="148">
        <v>92.06</v>
      </c>
      <c r="O20" s="148">
        <v>99.87</v>
      </c>
      <c r="P20" s="139" t="s">
        <v>28</v>
      </c>
      <c r="Q20" s="139" t="s">
        <v>789</v>
      </c>
      <c r="R20" s="139" t="s">
        <v>836</v>
      </c>
      <c r="S20" s="139" t="s">
        <v>116</v>
      </c>
      <c r="T20" s="139" t="s">
        <v>376</v>
      </c>
      <c r="U20" s="139" t="s">
        <v>944</v>
      </c>
      <c r="V20" s="139" t="s">
        <v>28</v>
      </c>
      <c r="W20" s="212" t="s">
        <v>28</v>
      </c>
      <c r="X20" s="139" t="s">
        <v>924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139">
        <v>9</v>
      </c>
      <c r="AF20" s="139" t="s">
        <v>366</v>
      </c>
      <c r="AG20" s="139" t="s">
        <v>780</v>
      </c>
      <c r="AH20" s="216">
        <v>4.28</v>
      </c>
      <c r="AI20" s="148">
        <v>72.12</v>
      </c>
    </row>
    <row r="21" spans="1:35" x14ac:dyDescent="0.35">
      <c r="A21" s="139">
        <v>60</v>
      </c>
      <c r="B21" s="161">
        <v>766</v>
      </c>
      <c r="C21" s="161">
        <v>67</v>
      </c>
      <c r="D21" s="139" t="s">
        <v>798</v>
      </c>
      <c r="E21" s="139" t="s">
        <v>938</v>
      </c>
      <c r="F21" s="212" t="s">
        <v>28</v>
      </c>
      <c r="G21" s="212" t="s">
        <v>28</v>
      </c>
      <c r="H21" s="148">
        <v>6.83</v>
      </c>
      <c r="I21" s="148">
        <v>14.53</v>
      </c>
      <c r="J21" s="148">
        <v>19.8</v>
      </c>
      <c r="K21" s="148">
        <v>34.299999999999997</v>
      </c>
      <c r="L21" s="148">
        <v>46.81</v>
      </c>
      <c r="M21" s="148">
        <v>70.61</v>
      </c>
      <c r="N21" s="148">
        <v>88.49</v>
      </c>
      <c r="O21" s="148">
        <v>100</v>
      </c>
      <c r="P21" s="139" t="s">
        <v>953</v>
      </c>
      <c r="Q21" s="139" t="s">
        <v>812</v>
      </c>
      <c r="R21" s="139" t="s">
        <v>812</v>
      </c>
      <c r="S21" s="139" t="s">
        <v>116</v>
      </c>
      <c r="T21" s="139" t="s">
        <v>376</v>
      </c>
      <c r="U21" s="139" t="s">
        <v>966</v>
      </c>
      <c r="V21" s="139" t="s">
        <v>381</v>
      </c>
      <c r="W21" s="212">
        <v>2.06</v>
      </c>
      <c r="X21" s="139" t="s">
        <v>924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798</v>
      </c>
      <c r="AD21" s="139" t="s">
        <v>773</v>
      </c>
      <c r="AE21" s="149">
        <v>5</v>
      </c>
      <c r="AF21" s="139" t="s">
        <v>366</v>
      </c>
      <c r="AG21" s="139" t="s">
        <v>780</v>
      </c>
      <c r="AH21" s="216">
        <v>5</v>
      </c>
      <c r="AI21" s="148">
        <v>72.34</v>
      </c>
    </row>
    <row r="22" spans="1:35" x14ac:dyDescent="0.35">
      <c r="A22" s="200">
        <v>2</v>
      </c>
      <c r="B22" s="161">
        <v>58</v>
      </c>
      <c r="C22" s="161">
        <v>13</v>
      </c>
      <c r="D22" s="139" t="s">
        <v>773</v>
      </c>
      <c r="E22" s="139" t="s">
        <v>28</v>
      </c>
      <c r="F22" s="212">
        <v>0.7</v>
      </c>
      <c r="G22" s="212">
        <v>2.69</v>
      </c>
      <c r="H22" s="139">
        <v>4.46</v>
      </c>
      <c r="I22" s="139">
        <v>12.41</v>
      </c>
      <c r="J22" s="139">
        <v>39.159999999999997</v>
      </c>
      <c r="K22" s="139">
        <v>53.13</v>
      </c>
      <c r="L22" s="139">
        <v>68.67</v>
      </c>
      <c r="M22" s="139">
        <v>96.87</v>
      </c>
      <c r="N22" s="139">
        <v>100</v>
      </c>
      <c r="O22" s="139">
        <v>100</v>
      </c>
      <c r="P22" s="139" t="s">
        <v>28</v>
      </c>
      <c r="Q22" s="139" t="s">
        <v>794</v>
      </c>
      <c r="R22" s="139" t="s">
        <v>812</v>
      </c>
      <c r="S22" s="139" t="s">
        <v>934</v>
      </c>
      <c r="T22" s="139" t="s">
        <v>934</v>
      </c>
      <c r="U22" s="139" t="s">
        <v>934</v>
      </c>
      <c r="V22" s="139" t="s">
        <v>934</v>
      </c>
      <c r="W22" s="212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139">
        <v>0</v>
      </c>
      <c r="AF22" s="139" t="s">
        <v>366</v>
      </c>
      <c r="AG22" s="139" t="s">
        <v>780</v>
      </c>
      <c r="AH22" s="216">
        <v>6.7</v>
      </c>
      <c r="AI22" s="148">
        <v>72.39</v>
      </c>
    </row>
    <row r="23" spans="1:35" x14ac:dyDescent="0.35">
      <c r="A23" s="200">
        <v>19</v>
      </c>
      <c r="B23" s="161">
        <v>341</v>
      </c>
      <c r="C23" s="161">
        <v>34</v>
      </c>
      <c r="D23" s="139" t="s">
        <v>773</v>
      </c>
      <c r="E23" s="139" t="s">
        <v>954</v>
      </c>
      <c r="F23" s="212">
        <v>2.15</v>
      </c>
      <c r="G23" s="212" t="s">
        <v>28</v>
      </c>
      <c r="H23" s="148">
        <v>4.62</v>
      </c>
      <c r="I23" s="148">
        <v>10.15</v>
      </c>
      <c r="J23" s="148">
        <v>14.77</v>
      </c>
      <c r="K23" s="148">
        <v>29.85</v>
      </c>
      <c r="L23" s="148">
        <v>41.54</v>
      </c>
      <c r="M23" s="148">
        <v>59.85</v>
      </c>
      <c r="N23" s="148">
        <v>69.38</v>
      </c>
      <c r="O23" s="148">
        <v>84.46</v>
      </c>
      <c r="P23" s="139" t="s">
        <v>28</v>
      </c>
      <c r="Q23" s="139" t="s">
        <v>789</v>
      </c>
      <c r="R23" s="139" t="s">
        <v>836</v>
      </c>
      <c r="S23" s="139" t="s">
        <v>934</v>
      </c>
      <c r="T23" s="139" t="s">
        <v>934</v>
      </c>
      <c r="U23" s="139" t="s">
        <v>934</v>
      </c>
      <c r="V23" s="139" t="s">
        <v>934</v>
      </c>
      <c r="W23" s="212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39" t="s">
        <v>934</v>
      </c>
      <c r="AF23" s="139" t="s">
        <v>366</v>
      </c>
      <c r="AG23" s="139" t="s">
        <v>780</v>
      </c>
      <c r="AH23" s="216">
        <v>5.5</v>
      </c>
      <c r="AI23" s="148">
        <v>72.400000000000006</v>
      </c>
    </row>
    <row r="24" spans="1:35" x14ac:dyDescent="0.35">
      <c r="A24" s="139">
        <v>111</v>
      </c>
      <c r="B24" s="161">
        <v>1599</v>
      </c>
      <c r="C24" s="161">
        <v>130</v>
      </c>
      <c r="D24" s="139" t="s">
        <v>798</v>
      </c>
      <c r="E24" s="139" t="s">
        <v>1052</v>
      </c>
      <c r="F24" s="212">
        <v>0.96</v>
      </c>
      <c r="G24" s="212" t="s">
        <v>28</v>
      </c>
      <c r="H24" s="148">
        <v>2.86</v>
      </c>
      <c r="I24" s="148">
        <v>7.03</v>
      </c>
      <c r="J24" s="148">
        <v>11.46</v>
      </c>
      <c r="K24" s="148">
        <v>30.73</v>
      </c>
      <c r="L24" s="148">
        <v>43.88</v>
      </c>
      <c r="M24" s="148">
        <v>79.95</v>
      </c>
      <c r="N24" s="148">
        <v>92.06</v>
      </c>
      <c r="O24" s="148">
        <v>99.87</v>
      </c>
      <c r="P24" s="139" t="s">
        <v>28</v>
      </c>
      <c r="Q24" s="139" t="s">
        <v>789</v>
      </c>
      <c r="R24" s="139" t="s">
        <v>836</v>
      </c>
      <c r="S24" s="139" t="s">
        <v>116</v>
      </c>
      <c r="T24" s="139" t="s">
        <v>376</v>
      </c>
      <c r="U24" s="139" t="s">
        <v>944</v>
      </c>
      <c r="V24" s="139" t="s">
        <v>28</v>
      </c>
      <c r="W24" s="212" t="s">
        <v>28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139">
        <v>9</v>
      </c>
      <c r="AF24" s="139" t="s">
        <v>366</v>
      </c>
      <c r="AG24" s="139" t="s">
        <v>780</v>
      </c>
      <c r="AH24" s="216">
        <v>4.37</v>
      </c>
      <c r="AI24" s="148">
        <v>73.040000000000006</v>
      </c>
    </row>
    <row r="25" spans="1:35" x14ac:dyDescent="0.35">
      <c r="A25" s="139">
        <v>19</v>
      </c>
      <c r="B25" s="161">
        <v>327</v>
      </c>
      <c r="C25" s="161">
        <v>28</v>
      </c>
      <c r="D25" s="139" t="s">
        <v>798</v>
      </c>
      <c r="E25" s="139" t="s">
        <v>937</v>
      </c>
      <c r="F25" s="212">
        <v>1.1599999999999999</v>
      </c>
      <c r="G25" s="212" t="s">
        <v>28</v>
      </c>
      <c r="H25" s="148">
        <v>4.62</v>
      </c>
      <c r="I25" s="148">
        <v>10.15</v>
      </c>
      <c r="J25" s="148">
        <v>14.77</v>
      </c>
      <c r="K25" s="148">
        <v>29.85</v>
      </c>
      <c r="L25" s="148">
        <v>41.54</v>
      </c>
      <c r="M25" s="148">
        <v>59.85</v>
      </c>
      <c r="N25" s="148">
        <v>69.38</v>
      </c>
      <c r="O25" s="148">
        <v>84.46</v>
      </c>
      <c r="P25" s="139" t="s">
        <v>28</v>
      </c>
      <c r="Q25" s="139" t="s">
        <v>794</v>
      </c>
      <c r="R25" s="139" t="s">
        <v>812</v>
      </c>
      <c r="S25" s="139" t="s">
        <v>116</v>
      </c>
      <c r="T25" s="139" t="s">
        <v>1083</v>
      </c>
      <c r="U25" s="139" t="s">
        <v>944</v>
      </c>
      <c r="V25" s="139" t="s">
        <v>380</v>
      </c>
      <c r="W25" s="212">
        <v>5</v>
      </c>
      <c r="X25" s="139" t="s">
        <v>925</v>
      </c>
      <c r="Y25" s="139">
        <v>2000</v>
      </c>
      <c r="Z25" s="139">
        <v>150</v>
      </c>
      <c r="AA25" s="139">
        <v>0.25</v>
      </c>
      <c r="AB25" s="139" t="s">
        <v>773</v>
      </c>
      <c r="AC25" s="139" t="s">
        <v>773</v>
      </c>
      <c r="AD25" s="139" t="s">
        <v>773</v>
      </c>
      <c r="AE25" s="149">
        <v>2.5</v>
      </c>
      <c r="AF25" s="139" t="s">
        <v>366</v>
      </c>
      <c r="AG25" s="139" t="s">
        <v>780</v>
      </c>
      <c r="AH25" s="216">
        <v>4.78</v>
      </c>
      <c r="AI25" s="148">
        <v>73.7</v>
      </c>
    </row>
    <row r="26" spans="1:35" x14ac:dyDescent="0.35">
      <c r="A26" s="200">
        <v>49</v>
      </c>
      <c r="B26" s="161">
        <v>595</v>
      </c>
      <c r="C26" s="161">
        <v>65</v>
      </c>
      <c r="D26" s="139" t="s">
        <v>773</v>
      </c>
      <c r="E26" s="139" t="s">
        <v>953</v>
      </c>
      <c r="F26" s="212" t="s">
        <v>28</v>
      </c>
      <c r="G26" s="212" t="s">
        <v>28</v>
      </c>
      <c r="H26" s="148">
        <v>6.07</v>
      </c>
      <c r="I26" s="148">
        <v>13.01</v>
      </c>
      <c r="J26" s="148">
        <v>31.94</v>
      </c>
      <c r="K26" s="148">
        <v>42.92</v>
      </c>
      <c r="L26" s="148">
        <v>58.96</v>
      </c>
      <c r="M26" s="148">
        <v>78.61</v>
      </c>
      <c r="N26" s="148">
        <v>95.09</v>
      </c>
      <c r="O26" s="148">
        <v>100</v>
      </c>
      <c r="P26" s="139" t="s">
        <v>941</v>
      </c>
      <c r="Q26" s="139" t="s">
        <v>789</v>
      </c>
      <c r="R26" s="139" t="s">
        <v>836</v>
      </c>
      <c r="S26" s="139" t="s">
        <v>934</v>
      </c>
      <c r="T26" s="139" t="s">
        <v>934</v>
      </c>
      <c r="U26" s="139" t="s">
        <v>934</v>
      </c>
      <c r="V26" s="139" t="s">
        <v>934</v>
      </c>
      <c r="W26" s="212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139" t="s">
        <v>934</v>
      </c>
      <c r="AF26" s="139" t="s">
        <v>366</v>
      </c>
      <c r="AG26" s="139" t="s">
        <v>780</v>
      </c>
      <c r="AH26" s="216">
        <v>4.8</v>
      </c>
      <c r="AI26" s="148">
        <v>73.930000000000007</v>
      </c>
    </row>
    <row r="27" spans="1:35" x14ac:dyDescent="0.35">
      <c r="A27" s="139">
        <v>85</v>
      </c>
      <c r="B27" s="161">
        <v>1133</v>
      </c>
      <c r="C27" s="161">
        <v>91</v>
      </c>
      <c r="D27" s="139" t="s">
        <v>798</v>
      </c>
      <c r="E27" s="139" t="s">
        <v>28</v>
      </c>
      <c r="F27" s="212">
        <v>0.1</v>
      </c>
      <c r="G27" s="212" t="s">
        <v>28</v>
      </c>
      <c r="H27" s="139">
        <v>7</v>
      </c>
      <c r="I27" s="139">
        <v>14</v>
      </c>
      <c r="J27" s="139">
        <v>28</v>
      </c>
      <c r="K27" s="139">
        <v>33</v>
      </c>
      <c r="L27" s="139">
        <v>52</v>
      </c>
      <c r="M27" s="139">
        <v>65</v>
      </c>
      <c r="N27" s="139">
        <v>80</v>
      </c>
      <c r="O27" s="139">
        <v>89</v>
      </c>
      <c r="P27" s="139" t="s">
        <v>28</v>
      </c>
      <c r="Q27" s="139" t="s">
        <v>789</v>
      </c>
      <c r="R27" s="139" t="s">
        <v>836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2">
        <v>2.36</v>
      </c>
      <c r="X27" s="139" t="s">
        <v>925</v>
      </c>
      <c r="Y27" s="139" t="s">
        <v>28</v>
      </c>
      <c r="Z27" s="139">
        <v>160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139">
        <v>4</v>
      </c>
      <c r="AF27" s="139" t="s">
        <v>366</v>
      </c>
      <c r="AG27" s="139" t="s">
        <v>780</v>
      </c>
      <c r="AH27" s="216" t="s">
        <v>28</v>
      </c>
      <c r="AI27" s="148">
        <v>73.95</v>
      </c>
    </row>
    <row r="28" spans="1:35" x14ac:dyDescent="0.35">
      <c r="A28" s="139">
        <v>19</v>
      </c>
      <c r="B28" s="161">
        <v>329</v>
      </c>
      <c r="C28" s="161">
        <v>30</v>
      </c>
      <c r="D28" s="139" t="s">
        <v>798</v>
      </c>
      <c r="E28" s="139" t="s">
        <v>954</v>
      </c>
      <c r="F28" s="212">
        <v>2.15</v>
      </c>
      <c r="G28" s="212" t="s">
        <v>28</v>
      </c>
      <c r="H28" s="148">
        <v>4.62</v>
      </c>
      <c r="I28" s="148">
        <v>10.15</v>
      </c>
      <c r="J28" s="148">
        <v>14.77</v>
      </c>
      <c r="K28" s="148">
        <v>29.85</v>
      </c>
      <c r="L28" s="148">
        <v>41.54</v>
      </c>
      <c r="M28" s="148">
        <v>59.85</v>
      </c>
      <c r="N28" s="148">
        <v>69.38</v>
      </c>
      <c r="O28" s="148">
        <v>84.46</v>
      </c>
      <c r="P28" s="139" t="s">
        <v>28</v>
      </c>
      <c r="Q28" s="139" t="s">
        <v>794</v>
      </c>
      <c r="R28" s="139" t="s">
        <v>812</v>
      </c>
      <c r="S28" s="139" t="s">
        <v>116</v>
      </c>
      <c r="T28" s="139" t="s">
        <v>1083</v>
      </c>
      <c r="U28" s="139" t="s">
        <v>944</v>
      </c>
      <c r="V28" s="139" t="s">
        <v>380</v>
      </c>
      <c r="W28" s="212">
        <v>5</v>
      </c>
      <c r="X28" s="139" t="s">
        <v>925</v>
      </c>
      <c r="Y28" s="139">
        <v>2000</v>
      </c>
      <c r="Z28" s="139">
        <v>150</v>
      </c>
      <c r="AA28" s="139">
        <v>0.25</v>
      </c>
      <c r="AB28" s="139" t="s">
        <v>773</v>
      </c>
      <c r="AC28" s="139" t="s">
        <v>773</v>
      </c>
      <c r="AD28" s="139" t="s">
        <v>773</v>
      </c>
      <c r="AE28" s="149">
        <v>2.5</v>
      </c>
      <c r="AF28" s="139" t="s">
        <v>366</v>
      </c>
      <c r="AG28" s="139" t="s">
        <v>780</v>
      </c>
      <c r="AH28" s="216">
        <v>5.3</v>
      </c>
      <c r="AI28" s="148">
        <v>74</v>
      </c>
    </row>
    <row r="29" spans="1:35" x14ac:dyDescent="0.35">
      <c r="A29" s="139">
        <v>85</v>
      </c>
      <c r="B29" s="161">
        <v>1145</v>
      </c>
      <c r="C29" s="161">
        <v>103</v>
      </c>
      <c r="D29" s="139" t="s">
        <v>798</v>
      </c>
      <c r="E29" s="139" t="s">
        <v>28</v>
      </c>
      <c r="F29" s="212">
        <v>0.1</v>
      </c>
      <c r="G29" s="212" t="s">
        <v>28</v>
      </c>
      <c r="H29" s="139">
        <v>7</v>
      </c>
      <c r="I29" s="139">
        <v>14</v>
      </c>
      <c r="J29" s="139">
        <v>28</v>
      </c>
      <c r="K29" s="139">
        <v>33</v>
      </c>
      <c r="L29" s="139">
        <v>52</v>
      </c>
      <c r="M29" s="139">
        <v>65</v>
      </c>
      <c r="N29" s="139">
        <v>80</v>
      </c>
      <c r="O29" s="139">
        <v>89</v>
      </c>
      <c r="P29" s="139" t="s">
        <v>28</v>
      </c>
      <c r="Q29" s="139" t="s">
        <v>789</v>
      </c>
      <c r="R29" s="139" t="s">
        <v>836</v>
      </c>
      <c r="S29" s="139" t="s">
        <v>116</v>
      </c>
      <c r="T29" s="139" t="s">
        <v>376</v>
      </c>
      <c r="U29" s="139" t="s">
        <v>944</v>
      </c>
      <c r="V29" s="139" t="s">
        <v>381</v>
      </c>
      <c r="W29" s="212">
        <v>2.36</v>
      </c>
      <c r="X29" s="139" t="s">
        <v>925</v>
      </c>
      <c r="Y29" s="139" t="s">
        <v>28</v>
      </c>
      <c r="Z29" s="139">
        <v>160</v>
      </c>
      <c r="AA29" s="139" t="s">
        <v>28</v>
      </c>
      <c r="AB29" s="139" t="s">
        <v>773</v>
      </c>
      <c r="AC29" s="139" t="s">
        <v>773</v>
      </c>
      <c r="AD29" s="139" t="s">
        <v>773</v>
      </c>
      <c r="AE29" s="139">
        <v>4</v>
      </c>
      <c r="AF29" s="139" t="s">
        <v>366</v>
      </c>
      <c r="AG29" s="139" t="s">
        <v>780</v>
      </c>
      <c r="AH29" s="216" t="s">
        <v>28</v>
      </c>
      <c r="AI29" s="148">
        <v>74.180000000000007</v>
      </c>
    </row>
    <row r="30" spans="1:35" x14ac:dyDescent="0.35">
      <c r="A30" s="200">
        <v>60</v>
      </c>
      <c r="B30" s="161">
        <v>772</v>
      </c>
      <c r="C30" s="161">
        <v>68</v>
      </c>
      <c r="D30" s="139" t="s">
        <v>773</v>
      </c>
      <c r="E30" s="139" t="s">
        <v>938</v>
      </c>
      <c r="F30" s="212" t="s">
        <v>28</v>
      </c>
      <c r="G30" s="212" t="s">
        <v>28</v>
      </c>
      <c r="H30" s="148">
        <v>6.83</v>
      </c>
      <c r="I30" s="148">
        <v>14.53</v>
      </c>
      <c r="J30" s="148">
        <v>19.8</v>
      </c>
      <c r="K30" s="148">
        <v>34.299999999999997</v>
      </c>
      <c r="L30" s="148">
        <v>46.81</v>
      </c>
      <c r="M30" s="148">
        <v>70.61</v>
      </c>
      <c r="N30" s="148">
        <v>88.49</v>
      </c>
      <c r="O30" s="148">
        <v>100</v>
      </c>
      <c r="P30" s="139" t="s">
        <v>953</v>
      </c>
      <c r="Q30" s="139" t="s">
        <v>914</v>
      </c>
      <c r="R30" s="139" t="s">
        <v>1080</v>
      </c>
      <c r="S30" s="139" t="s">
        <v>934</v>
      </c>
      <c r="T30" s="139" t="s">
        <v>934</v>
      </c>
      <c r="U30" s="139" t="s">
        <v>934</v>
      </c>
      <c r="V30" s="139" t="s">
        <v>934</v>
      </c>
      <c r="W30" s="212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149" t="s">
        <v>934</v>
      </c>
      <c r="AF30" s="139" t="s">
        <v>366</v>
      </c>
      <c r="AG30" s="139" t="s">
        <v>780</v>
      </c>
      <c r="AH30" s="216">
        <v>5</v>
      </c>
      <c r="AI30" s="148">
        <v>74.27</v>
      </c>
    </row>
    <row r="31" spans="1:35" x14ac:dyDescent="0.35">
      <c r="A31" s="200">
        <v>19</v>
      </c>
      <c r="B31" s="161">
        <v>340</v>
      </c>
      <c r="C31" s="161">
        <v>33</v>
      </c>
      <c r="D31" s="139" t="s">
        <v>773</v>
      </c>
      <c r="E31" s="139" t="s">
        <v>953</v>
      </c>
      <c r="F31" s="212">
        <v>3.04</v>
      </c>
      <c r="G31" s="212" t="s">
        <v>28</v>
      </c>
      <c r="H31" s="148">
        <v>4.62</v>
      </c>
      <c r="I31" s="148">
        <v>10.15</v>
      </c>
      <c r="J31" s="148">
        <v>14.77</v>
      </c>
      <c r="K31" s="148">
        <v>29.85</v>
      </c>
      <c r="L31" s="148">
        <v>41.54</v>
      </c>
      <c r="M31" s="148">
        <v>59.85</v>
      </c>
      <c r="N31" s="148">
        <v>69.38</v>
      </c>
      <c r="O31" s="148">
        <v>84.46</v>
      </c>
      <c r="P31" s="139" t="s">
        <v>28</v>
      </c>
      <c r="Q31" s="139" t="s">
        <v>789</v>
      </c>
      <c r="R31" s="139" t="s">
        <v>836</v>
      </c>
      <c r="S31" s="139" t="s">
        <v>934</v>
      </c>
      <c r="T31" s="139" t="s">
        <v>934</v>
      </c>
      <c r="U31" s="139" t="s">
        <v>934</v>
      </c>
      <c r="V31" s="139" t="s">
        <v>934</v>
      </c>
      <c r="W31" s="212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139" t="s">
        <v>934</v>
      </c>
      <c r="AF31" s="139" t="s">
        <v>366</v>
      </c>
      <c r="AG31" s="139" t="s">
        <v>780</v>
      </c>
      <c r="AH31" s="216">
        <v>5.4</v>
      </c>
      <c r="AI31" s="148">
        <v>74.8</v>
      </c>
    </row>
    <row r="32" spans="1:35" x14ac:dyDescent="0.35">
      <c r="A32" s="139">
        <v>111</v>
      </c>
      <c r="B32" s="161">
        <v>1604</v>
      </c>
      <c r="C32" s="161">
        <v>135</v>
      </c>
      <c r="D32" s="139" t="s">
        <v>798</v>
      </c>
      <c r="E32" s="139" t="s">
        <v>1051</v>
      </c>
      <c r="F32" s="212">
        <v>1.02</v>
      </c>
      <c r="G32" s="212" t="s">
        <v>28</v>
      </c>
      <c r="H32" s="148">
        <v>2.86</v>
      </c>
      <c r="I32" s="148">
        <v>7.03</v>
      </c>
      <c r="J32" s="148">
        <v>11.46</v>
      </c>
      <c r="K32" s="148">
        <v>30.73</v>
      </c>
      <c r="L32" s="148">
        <v>43.88</v>
      </c>
      <c r="M32" s="148">
        <v>79.95</v>
      </c>
      <c r="N32" s="148">
        <v>92.06</v>
      </c>
      <c r="O32" s="148">
        <v>99.87</v>
      </c>
      <c r="P32" s="139" t="s">
        <v>28</v>
      </c>
      <c r="Q32" s="139" t="s">
        <v>789</v>
      </c>
      <c r="R32" s="139" t="s">
        <v>836</v>
      </c>
      <c r="S32" s="139" t="s">
        <v>116</v>
      </c>
      <c r="T32" s="139" t="s">
        <v>376</v>
      </c>
      <c r="U32" s="139" t="s">
        <v>944</v>
      </c>
      <c r="V32" s="139" t="s">
        <v>28</v>
      </c>
      <c r="W32" s="212" t="s">
        <v>28</v>
      </c>
      <c r="X32" s="139" t="s">
        <v>924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139">
        <v>9</v>
      </c>
      <c r="AF32" s="139" t="s">
        <v>366</v>
      </c>
      <c r="AG32" s="139" t="s">
        <v>780</v>
      </c>
      <c r="AH32" s="216">
        <v>4.28</v>
      </c>
      <c r="AI32" s="148">
        <v>75.010000000000005</v>
      </c>
    </row>
    <row r="33" spans="1:35" x14ac:dyDescent="0.35">
      <c r="A33" s="139">
        <v>85</v>
      </c>
      <c r="B33" s="161">
        <v>1144</v>
      </c>
      <c r="C33" s="161">
        <v>102</v>
      </c>
      <c r="D33" s="139" t="s">
        <v>798</v>
      </c>
      <c r="E33" s="139" t="s">
        <v>28</v>
      </c>
      <c r="F33" s="212">
        <v>0.1</v>
      </c>
      <c r="G33" s="212" t="s">
        <v>28</v>
      </c>
      <c r="H33" s="139">
        <v>7</v>
      </c>
      <c r="I33" s="139">
        <v>14</v>
      </c>
      <c r="J33" s="139">
        <v>28</v>
      </c>
      <c r="K33" s="139">
        <v>33</v>
      </c>
      <c r="L33" s="139">
        <v>52</v>
      </c>
      <c r="M33" s="139">
        <v>65</v>
      </c>
      <c r="N33" s="139">
        <v>80</v>
      </c>
      <c r="O33" s="139">
        <v>89</v>
      </c>
      <c r="P33" s="139" t="s">
        <v>28</v>
      </c>
      <c r="Q33" s="139" t="s">
        <v>789</v>
      </c>
      <c r="R33" s="139" t="s">
        <v>836</v>
      </c>
      <c r="S33" s="139" t="s">
        <v>116</v>
      </c>
      <c r="T33" s="139" t="s">
        <v>376</v>
      </c>
      <c r="U33" s="139" t="s">
        <v>944</v>
      </c>
      <c r="V33" s="139" t="s">
        <v>381</v>
      </c>
      <c r="W33" s="212">
        <v>2.36</v>
      </c>
      <c r="X33" s="139" t="s">
        <v>925</v>
      </c>
      <c r="Y33" s="139" t="s">
        <v>28</v>
      </c>
      <c r="Z33" s="139">
        <v>160</v>
      </c>
      <c r="AA33" s="139" t="s">
        <v>28</v>
      </c>
      <c r="AB33" s="139" t="s">
        <v>773</v>
      </c>
      <c r="AC33" s="139" t="s">
        <v>773</v>
      </c>
      <c r="AD33" s="139" t="s">
        <v>773</v>
      </c>
      <c r="AE33" s="139">
        <v>2</v>
      </c>
      <c r="AF33" s="139" t="s">
        <v>366</v>
      </c>
      <c r="AG33" s="139" t="s">
        <v>780</v>
      </c>
      <c r="AH33" s="216" t="s">
        <v>28</v>
      </c>
      <c r="AI33" s="148">
        <v>76.09</v>
      </c>
    </row>
    <row r="34" spans="1:35" x14ac:dyDescent="0.35">
      <c r="A34" s="139">
        <v>99</v>
      </c>
      <c r="B34" s="161">
        <v>1274</v>
      </c>
      <c r="C34" s="161">
        <v>119</v>
      </c>
      <c r="D34" s="139" t="s">
        <v>798</v>
      </c>
      <c r="E34" s="139" t="s">
        <v>953</v>
      </c>
      <c r="F34" s="212">
        <v>2.7</v>
      </c>
      <c r="G34" s="212" t="s">
        <v>28</v>
      </c>
      <c r="H34" s="148">
        <v>5.65</v>
      </c>
      <c r="I34" s="148">
        <v>12.26</v>
      </c>
      <c r="J34" s="148">
        <v>18.059999999999999</v>
      </c>
      <c r="K34" s="148">
        <v>34.520000000000003</v>
      </c>
      <c r="L34" s="148">
        <v>49.35</v>
      </c>
      <c r="M34" s="148">
        <v>75.97</v>
      </c>
      <c r="N34" s="148">
        <v>87.74</v>
      </c>
      <c r="O34" s="139">
        <v>100</v>
      </c>
      <c r="P34" s="139" t="s">
        <v>28</v>
      </c>
      <c r="Q34" s="139" t="s">
        <v>836</v>
      </c>
      <c r="R34" s="139" t="s">
        <v>836</v>
      </c>
      <c r="S34" s="139" t="s">
        <v>893</v>
      </c>
      <c r="T34" s="139" t="s">
        <v>376</v>
      </c>
      <c r="U34" s="139" t="s">
        <v>944</v>
      </c>
      <c r="V34" s="139" t="s">
        <v>381</v>
      </c>
      <c r="W34" s="212">
        <v>1.1200000000000001</v>
      </c>
      <c r="X34" s="139" t="s">
        <v>924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798</v>
      </c>
      <c r="AD34" s="139" t="s">
        <v>773</v>
      </c>
      <c r="AE34" s="139">
        <v>22.22</v>
      </c>
      <c r="AF34" s="139" t="s">
        <v>366</v>
      </c>
      <c r="AG34" s="139" t="s">
        <v>780</v>
      </c>
      <c r="AH34" s="216">
        <v>4.2</v>
      </c>
      <c r="AI34" s="148">
        <v>76.58</v>
      </c>
    </row>
    <row r="35" spans="1:35" x14ac:dyDescent="0.35">
      <c r="A35" s="139">
        <v>19</v>
      </c>
      <c r="B35" s="161">
        <v>323</v>
      </c>
      <c r="C35" s="161">
        <v>24</v>
      </c>
      <c r="D35" s="139" t="s">
        <v>798</v>
      </c>
      <c r="E35" s="139" t="s">
        <v>937</v>
      </c>
      <c r="F35" s="212">
        <v>1.1599999999999999</v>
      </c>
      <c r="G35" s="212" t="s">
        <v>28</v>
      </c>
      <c r="H35" s="148">
        <v>4.62</v>
      </c>
      <c r="I35" s="148">
        <v>10.15</v>
      </c>
      <c r="J35" s="148">
        <v>14.77</v>
      </c>
      <c r="K35" s="148">
        <v>29.85</v>
      </c>
      <c r="L35" s="148">
        <v>41.54</v>
      </c>
      <c r="M35" s="148">
        <v>59.85</v>
      </c>
      <c r="N35" s="148">
        <v>69.38</v>
      </c>
      <c r="O35" s="148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1083</v>
      </c>
      <c r="U35" s="139" t="s">
        <v>944</v>
      </c>
      <c r="V35" s="139" t="s">
        <v>380</v>
      </c>
      <c r="W35" s="212">
        <v>5</v>
      </c>
      <c r="X35" s="139" t="s">
        <v>925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149">
        <v>2.5</v>
      </c>
      <c r="AF35" s="139" t="s">
        <v>366</v>
      </c>
      <c r="AG35" s="139" t="s">
        <v>780</v>
      </c>
      <c r="AH35" s="216">
        <v>4.8</v>
      </c>
      <c r="AI35" s="148">
        <v>77.8</v>
      </c>
    </row>
    <row r="36" spans="1:35" x14ac:dyDescent="0.35">
      <c r="A36" s="139">
        <v>85</v>
      </c>
      <c r="B36" s="161">
        <v>1149</v>
      </c>
      <c r="C36" s="161">
        <v>107</v>
      </c>
      <c r="D36" s="139" t="s">
        <v>798</v>
      </c>
      <c r="E36" s="139" t="s">
        <v>28</v>
      </c>
      <c r="F36" s="212">
        <v>0.1</v>
      </c>
      <c r="G36" s="212" t="s">
        <v>28</v>
      </c>
      <c r="H36" s="139">
        <v>7</v>
      </c>
      <c r="I36" s="139">
        <v>14</v>
      </c>
      <c r="J36" s="139">
        <v>28</v>
      </c>
      <c r="K36" s="139">
        <v>33</v>
      </c>
      <c r="L36" s="139">
        <v>52</v>
      </c>
      <c r="M36" s="139">
        <v>65</v>
      </c>
      <c r="N36" s="139">
        <v>80</v>
      </c>
      <c r="O36" s="139">
        <v>89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376</v>
      </c>
      <c r="U36" s="139" t="s">
        <v>944</v>
      </c>
      <c r="V36" s="139" t="s">
        <v>381</v>
      </c>
      <c r="W36" s="212">
        <v>2.36</v>
      </c>
      <c r="X36" s="139" t="s">
        <v>925</v>
      </c>
      <c r="Y36" s="139" t="s">
        <v>28</v>
      </c>
      <c r="Z36" s="139">
        <v>160</v>
      </c>
      <c r="AA36" s="139" t="s">
        <v>28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366</v>
      </c>
      <c r="AG36" s="139" t="s">
        <v>780</v>
      </c>
      <c r="AH36" s="216" t="s">
        <v>28</v>
      </c>
      <c r="AI36" s="148">
        <v>77.98</v>
      </c>
    </row>
    <row r="37" spans="1:35" x14ac:dyDescent="0.35">
      <c r="A37" s="139">
        <v>111</v>
      </c>
      <c r="B37" s="161">
        <v>1608</v>
      </c>
      <c r="C37" s="161">
        <v>139</v>
      </c>
      <c r="D37" s="139" t="s">
        <v>798</v>
      </c>
      <c r="E37" s="139" t="s">
        <v>1051</v>
      </c>
      <c r="F37" s="212">
        <v>1.02</v>
      </c>
      <c r="G37" s="212" t="s">
        <v>28</v>
      </c>
      <c r="H37" s="148">
        <v>2.86</v>
      </c>
      <c r="I37" s="148">
        <v>7.03</v>
      </c>
      <c r="J37" s="148">
        <v>11.46</v>
      </c>
      <c r="K37" s="148">
        <v>30.73</v>
      </c>
      <c r="L37" s="148">
        <v>43.88</v>
      </c>
      <c r="M37" s="148">
        <v>79.95</v>
      </c>
      <c r="N37" s="148">
        <v>92.06</v>
      </c>
      <c r="O37" s="148">
        <v>99.87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376</v>
      </c>
      <c r="U37" s="139" t="s">
        <v>944</v>
      </c>
      <c r="V37" s="139" t="s">
        <v>28</v>
      </c>
      <c r="W37" s="212" t="s">
        <v>28</v>
      </c>
      <c r="X37" s="139" t="s">
        <v>924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139">
        <v>9</v>
      </c>
      <c r="AF37" s="139" t="s">
        <v>366</v>
      </c>
      <c r="AG37" s="139" t="s">
        <v>780</v>
      </c>
      <c r="AH37" s="216">
        <v>4.28</v>
      </c>
      <c r="AI37" s="148">
        <v>78.09</v>
      </c>
    </row>
    <row r="38" spans="1:35" x14ac:dyDescent="0.35">
      <c r="A38" s="139">
        <v>19</v>
      </c>
      <c r="B38" s="161">
        <v>328</v>
      </c>
      <c r="C38" s="161">
        <v>29</v>
      </c>
      <c r="D38" s="139" t="s">
        <v>798</v>
      </c>
      <c r="E38" s="139" t="s">
        <v>953</v>
      </c>
      <c r="F38" s="212">
        <v>3.04</v>
      </c>
      <c r="G38" s="212" t="s">
        <v>28</v>
      </c>
      <c r="H38" s="148">
        <v>4.62</v>
      </c>
      <c r="I38" s="148">
        <v>10.15</v>
      </c>
      <c r="J38" s="148">
        <v>14.77</v>
      </c>
      <c r="K38" s="148">
        <v>29.85</v>
      </c>
      <c r="L38" s="148">
        <v>41.54</v>
      </c>
      <c r="M38" s="148">
        <v>59.85</v>
      </c>
      <c r="N38" s="148">
        <v>69.38</v>
      </c>
      <c r="O38" s="148">
        <v>84.46</v>
      </c>
      <c r="P38" s="139" t="s">
        <v>28</v>
      </c>
      <c r="Q38" s="139" t="s">
        <v>794</v>
      </c>
      <c r="R38" s="139" t="s">
        <v>812</v>
      </c>
      <c r="S38" s="139" t="s">
        <v>116</v>
      </c>
      <c r="T38" s="139" t="s">
        <v>1083</v>
      </c>
      <c r="U38" s="139" t="s">
        <v>944</v>
      </c>
      <c r="V38" s="139" t="s">
        <v>380</v>
      </c>
      <c r="W38" s="212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149">
        <v>2.5</v>
      </c>
      <c r="AF38" s="139" t="s">
        <v>366</v>
      </c>
      <c r="AG38" s="139" t="s">
        <v>780</v>
      </c>
      <c r="AH38" s="216">
        <v>5.6</v>
      </c>
      <c r="AI38" s="148">
        <v>78.099999999999994</v>
      </c>
    </row>
    <row r="39" spans="1:35" x14ac:dyDescent="0.35">
      <c r="A39" s="200">
        <v>99</v>
      </c>
      <c r="B39" s="161">
        <v>1289</v>
      </c>
      <c r="C39" s="161">
        <v>123</v>
      </c>
      <c r="D39" s="139" t="s">
        <v>773</v>
      </c>
      <c r="E39" s="139" t="s">
        <v>953</v>
      </c>
      <c r="F39" s="212">
        <v>2.7</v>
      </c>
      <c r="G39" s="212" t="s">
        <v>28</v>
      </c>
      <c r="H39" s="148">
        <v>5.65</v>
      </c>
      <c r="I39" s="148">
        <v>12.26</v>
      </c>
      <c r="J39" s="148">
        <v>18.059999999999999</v>
      </c>
      <c r="K39" s="148">
        <v>34.520000000000003</v>
      </c>
      <c r="L39" s="148">
        <v>49.35</v>
      </c>
      <c r="M39" s="148">
        <v>75.97</v>
      </c>
      <c r="N39" s="148">
        <v>87.74</v>
      </c>
      <c r="O39" s="139">
        <v>100</v>
      </c>
      <c r="P39" s="139" t="s">
        <v>28</v>
      </c>
      <c r="Q39" s="139" t="s">
        <v>836</v>
      </c>
      <c r="R39" s="139" t="s">
        <v>836</v>
      </c>
      <c r="S39" s="139" t="s">
        <v>934</v>
      </c>
      <c r="T39" s="139" t="s">
        <v>934</v>
      </c>
      <c r="U39" s="139" t="s">
        <v>934</v>
      </c>
      <c r="V39" s="139" t="s">
        <v>934</v>
      </c>
      <c r="W39" s="212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139" t="s">
        <v>934</v>
      </c>
      <c r="AF39" s="139" t="s">
        <v>366</v>
      </c>
      <c r="AG39" s="139" t="s">
        <v>780</v>
      </c>
      <c r="AH39" s="216">
        <v>4.2300000000000004</v>
      </c>
      <c r="AI39" s="148">
        <v>78.180000000000007</v>
      </c>
    </row>
    <row r="40" spans="1:35" x14ac:dyDescent="0.35">
      <c r="A40" s="139">
        <v>19</v>
      </c>
      <c r="B40" s="161">
        <v>325</v>
      </c>
      <c r="C40" s="161">
        <v>26</v>
      </c>
      <c r="D40" s="139" t="s">
        <v>798</v>
      </c>
      <c r="E40" s="139" t="s">
        <v>954</v>
      </c>
      <c r="F40" s="212">
        <v>2.15</v>
      </c>
      <c r="G40" s="212" t="s">
        <v>28</v>
      </c>
      <c r="H40" s="148">
        <v>4.62</v>
      </c>
      <c r="I40" s="148">
        <v>10.15</v>
      </c>
      <c r="J40" s="148">
        <v>14.77</v>
      </c>
      <c r="K40" s="148">
        <v>29.85</v>
      </c>
      <c r="L40" s="148">
        <v>41.54</v>
      </c>
      <c r="M40" s="148">
        <v>59.85</v>
      </c>
      <c r="N40" s="148">
        <v>69.38</v>
      </c>
      <c r="O40" s="148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1083</v>
      </c>
      <c r="U40" s="139" t="s">
        <v>944</v>
      </c>
      <c r="V40" s="139" t="s">
        <v>380</v>
      </c>
      <c r="W40" s="212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149">
        <v>2.5</v>
      </c>
      <c r="AF40" s="139" t="s">
        <v>366</v>
      </c>
      <c r="AG40" s="139" t="s">
        <v>780</v>
      </c>
      <c r="AH40" s="216">
        <v>5.5</v>
      </c>
      <c r="AI40" s="148">
        <v>78.7</v>
      </c>
    </row>
    <row r="41" spans="1:35" x14ac:dyDescent="0.35">
      <c r="A41" s="139">
        <v>111</v>
      </c>
      <c r="B41" s="161">
        <v>1603</v>
      </c>
      <c r="C41" s="161">
        <v>134</v>
      </c>
      <c r="D41" s="139" t="s">
        <v>798</v>
      </c>
      <c r="E41" s="139" t="s">
        <v>1052</v>
      </c>
      <c r="F41" s="212">
        <v>0.96</v>
      </c>
      <c r="G41" s="212" t="s">
        <v>28</v>
      </c>
      <c r="H41" s="148">
        <v>2.86</v>
      </c>
      <c r="I41" s="148">
        <v>7.03</v>
      </c>
      <c r="J41" s="148">
        <v>11.46</v>
      </c>
      <c r="K41" s="148">
        <v>30.73</v>
      </c>
      <c r="L41" s="148">
        <v>43.88</v>
      </c>
      <c r="M41" s="148">
        <v>79.95</v>
      </c>
      <c r="N41" s="148">
        <v>92.06</v>
      </c>
      <c r="O41" s="148">
        <v>99.87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376</v>
      </c>
      <c r="U41" s="139" t="s">
        <v>944</v>
      </c>
      <c r="V41" s="139" t="s">
        <v>28</v>
      </c>
      <c r="W41" s="212" t="s">
        <v>28</v>
      </c>
      <c r="X41" s="139" t="s">
        <v>924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139">
        <v>9</v>
      </c>
      <c r="AF41" s="139" t="s">
        <v>366</v>
      </c>
      <c r="AG41" s="139" t="s">
        <v>780</v>
      </c>
      <c r="AH41" s="216">
        <v>4.37</v>
      </c>
      <c r="AI41" s="148">
        <v>79.069999999999993</v>
      </c>
    </row>
    <row r="42" spans="1:35" x14ac:dyDescent="0.35">
      <c r="A42" s="139">
        <v>19</v>
      </c>
      <c r="B42" s="161">
        <v>322</v>
      </c>
      <c r="C42" s="161">
        <v>23</v>
      </c>
      <c r="D42" s="139" t="s">
        <v>798</v>
      </c>
      <c r="E42" s="139" t="s">
        <v>938</v>
      </c>
      <c r="F42" s="212">
        <v>0.77</v>
      </c>
      <c r="G42" s="212" t="s">
        <v>28</v>
      </c>
      <c r="H42" s="148">
        <v>4.62</v>
      </c>
      <c r="I42" s="148">
        <v>10.15</v>
      </c>
      <c r="J42" s="148">
        <v>14.77</v>
      </c>
      <c r="K42" s="148">
        <v>29.85</v>
      </c>
      <c r="L42" s="148">
        <v>41.54</v>
      </c>
      <c r="M42" s="148">
        <v>59.85</v>
      </c>
      <c r="N42" s="148">
        <v>69.38</v>
      </c>
      <c r="O42" s="148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1083</v>
      </c>
      <c r="U42" s="139" t="s">
        <v>944</v>
      </c>
      <c r="V42" s="139" t="s">
        <v>380</v>
      </c>
      <c r="W42" s="212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149">
        <v>2.5</v>
      </c>
      <c r="AF42" s="139" t="s">
        <v>366</v>
      </c>
      <c r="AG42" s="139" t="s">
        <v>780</v>
      </c>
      <c r="AH42" s="216">
        <v>4.8600000000000003</v>
      </c>
      <c r="AI42" s="148">
        <v>79.3</v>
      </c>
    </row>
    <row r="43" spans="1:35" x14ac:dyDescent="0.35">
      <c r="A43" s="139">
        <v>99</v>
      </c>
      <c r="B43" s="161">
        <v>1275</v>
      </c>
      <c r="C43" s="161">
        <v>120</v>
      </c>
      <c r="D43" s="139" t="s">
        <v>798</v>
      </c>
      <c r="E43" s="139" t="s">
        <v>953</v>
      </c>
      <c r="F43" s="212">
        <v>2.7</v>
      </c>
      <c r="G43" s="212" t="s">
        <v>28</v>
      </c>
      <c r="H43" s="148">
        <v>5.65</v>
      </c>
      <c r="I43" s="148">
        <v>12.26</v>
      </c>
      <c r="J43" s="148">
        <v>18.059999999999999</v>
      </c>
      <c r="K43" s="148">
        <v>34.520000000000003</v>
      </c>
      <c r="L43" s="148">
        <v>49.35</v>
      </c>
      <c r="M43" s="148">
        <v>75.97</v>
      </c>
      <c r="N43" s="148">
        <v>87.74</v>
      </c>
      <c r="O43" s="139">
        <v>100</v>
      </c>
      <c r="P43" s="139" t="s">
        <v>28</v>
      </c>
      <c r="Q43" s="139" t="s">
        <v>836</v>
      </c>
      <c r="R43" s="139" t="s">
        <v>836</v>
      </c>
      <c r="S43" s="139" t="s">
        <v>893</v>
      </c>
      <c r="T43" s="139" t="s">
        <v>376</v>
      </c>
      <c r="U43" s="139" t="s">
        <v>944</v>
      </c>
      <c r="V43" s="139" t="s">
        <v>380</v>
      </c>
      <c r="W43" s="212">
        <v>7.5</v>
      </c>
      <c r="X43" s="139" t="s">
        <v>924</v>
      </c>
      <c r="Y43" s="139" t="s">
        <v>934</v>
      </c>
      <c r="Z43" s="139" t="s">
        <v>934</v>
      </c>
      <c r="AA43" s="139" t="s">
        <v>934</v>
      </c>
      <c r="AB43" s="139" t="s">
        <v>773</v>
      </c>
      <c r="AC43" s="139" t="s">
        <v>798</v>
      </c>
      <c r="AD43" s="139" t="s">
        <v>773</v>
      </c>
      <c r="AE43" s="139">
        <v>11.11</v>
      </c>
      <c r="AF43" s="139" t="s">
        <v>366</v>
      </c>
      <c r="AG43" s="139" t="s">
        <v>780</v>
      </c>
      <c r="AH43" s="216">
        <v>4.2300000000000004</v>
      </c>
      <c r="AI43" s="148">
        <v>79.67</v>
      </c>
    </row>
    <row r="44" spans="1:35" x14ac:dyDescent="0.35">
      <c r="A44" s="200">
        <v>9</v>
      </c>
      <c r="B44" s="161">
        <v>149</v>
      </c>
      <c r="C44" s="161">
        <v>22</v>
      </c>
      <c r="D44" s="139" t="s">
        <v>773</v>
      </c>
      <c r="E44" s="139" t="s">
        <v>28</v>
      </c>
      <c r="F44" s="212" t="s">
        <v>28</v>
      </c>
      <c r="G44" s="212">
        <v>2.72</v>
      </c>
      <c r="H44" s="148">
        <v>4.99</v>
      </c>
      <c r="I44" s="148">
        <v>12.01</v>
      </c>
      <c r="J44" s="148">
        <v>19.78</v>
      </c>
      <c r="K44" s="148">
        <v>35.86</v>
      </c>
      <c r="L44" s="148">
        <v>49.54</v>
      </c>
      <c r="M44" s="148">
        <v>67.84</v>
      </c>
      <c r="N44" s="148">
        <v>78</v>
      </c>
      <c r="O44" s="148">
        <v>95.19</v>
      </c>
      <c r="P44" s="139" t="s">
        <v>940</v>
      </c>
      <c r="Q44" s="139" t="s">
        <v>794</v>
      </c>
      <c r="R44" s="139" t="s">
        <v>812</v>
      </c>
      <c r="S44" s="139" t="s">
        <v>934</v>
      </c>
      <c r="T44" s="139" t="s">
        <v>934</v>
      </c>
      <c r="U44" s="139" t="s">
        <v>934</v>
      </c>
      <c r="V44" s="139" t="s">
        <v>934</v>
      </c>
      <c r="W44" s="212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773</v>
      </c>
      <c r="AC44" s="139" t="s">
        <v>773</v>
      </c>
      <c r="AD44" s="139" t="s">
        <v>773</v>
      </c>
      <c r="AE44" s="139" t="s">
        <v>934</v>
      </c>
      <c r="AF44" s="139" t="s">
        <v>366</v>
      </c>
      <c r="AG44" s="139" t="s">
        <v>780</v>
      </c>
      <c r="AH44" s="216">
        <v>5.2</v>
      </c>
      <c r="AI44" s="148">
        <v>79.81</v>
      </c>
    </row>
    <row r="45" spans="1:35" x14ac:dyDescent="0.35">
      <c r="A45" s="139">
        <v>82</v>
      </c>
      <c r="B45" s="161">
        <v>1102</v>
      </c>
      <c r="C45" s="161">
        <v>86</v>
      </c>
      <c r="D45" s="139" t="s">
        <v>798</v>
      </c>
      <c r="E45" s="139" t="s">
        <v>938</v>
      </c>
      <c r="F45" s="212">
        <v>0.39</v>
      </c>
      <c r="G45" s="212">
        <v>2.74</v>
      </c>
      <c r="H45" s="139" t="s">
        <v>28</v>
      </c>
      <c r="I45" s="139" t="s">
        <v>28</v>
      </c>
      <c r="J45" s="148">
        <v>10.07</v>
      </c>
      <c r="K45" s="148">
        <v>41.94</v>
      </c>
      <c r="L45" s="148">
        <v>64.650000000000006</v>
      </c>
      <c r="M45" s="148">
        <v>89.93</v>
      </c>
      <c r="N45" s="148">
        <v>96.15</v>
      </c>
      <c r="O45" s="148">
        <v>100</v>
      </c>
      <c r="P45" s="139" t="s">
        <v>28</v>
      </c>
      <c r="Q45" s="139" t="s">
        <v>836</v>
      </c>
      <c r="R45" s="139" t="s">
        <v>836</v>
      </c>
      <c r="S45" s="139" t="s">
        <v>20</v>
      </c>
      <c r="T45" s="139" t="s">
        <v>376</v>
      </c>
      <c r="U45" s="139" t="s">
        <v>944</v>
      </c>
      <c r="V45" s="139" t="s">
        <v>381</v>
      </c>
      <c r="W45" s="212" t="s">
        <v>28</v>
      </c>
      <c r="X45" s="139" t="s">
        <v>925</v>
      </c>
      <c r="Y45" s="139">
        <v>60</v>
      </c>
      <c r="Z45" s="139">
        <v>165</v>
      </c>
      <c r="AA45" s="139">
        <v>2</v>
      </c>
      <c r="AB45" s="139" t="s">
        <v>773</v>
      </c>
      <c r="AC45" s="139" t="s">
        <v>773</v>
      </c>
      <c r="AD45" s="139" t="s">
        <v>773</v>
      </c>
      <c r="AE45" s="139">
        <v>4</v>
      </c>
      <c r="AF45" s="139" t="s">
        <v>366</v>
      </c>
      <c r="AG45" s="139" t="s">
        <v>780</v>
      </c>
      <c r="AH45" s="216">
        <v>4.25</v>
      </c>
      <c r="AI45" s="148">
        <v>80</v>
      </c>
    </row>
    <row r="46" spans="1:35" x14ac:dyDescent="0.35">
      <c r="A46" s="139">
        <v>111</v>
      </c>
      <c r="B46" s="161">
        <v>1612</v>
      </c>
      <c r="C46" s="161">
        <v>143</v>
      </c>
      <c r="D46" s="139" t="s">
        <v>798</v>
      </c>
      <c r="E46" s="139" t="s">
        <v>1051</v>
      </c>
      <c r="F46" s="212">
        <v>1.02</v>
      </c>
      <c r="G46" s="212" t="s">
        <v>28</v>
      </c>
      <c r="H46" s="148">
        <v>2.86</v>
      </c>
      <c r="I46" s="148">
        <v>7.03</v>
      </c>
      <c r="J46" s="148">
        <v>11.46</v>
      </c>
      <c r="K46" s="148">
        <v>30.73</v>
      </c>
      <c r="L46" s="148">
        <v>43.88</v>
      </c>
      <c r="M46" s="148">
        <v>79.95</v>
      </c>
      <c r="N46" s="148">
        <v>92.06</v>
      </c>
      <c r="O46" s="148">
        <v>99.87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376</v>
      </c>
      <c r="U46" s="139" t="s">
        <v>944</v>
      </c>
      <c r="V46" s="139" t="s">
        <v>28</v>
      </c>
      <c r="W46" s="212" t="s">
        <v>28</v>
      </c>
      <c r="X46" s="139" t="s">
        <v>924</v>
      </c>
      <c r="Y46" s="139" t="s">
        <v>934</v>
      </c>
      <c r="Z46" s="139" t="s">
        <v>934</v>
      </c>
      <c r="AA46" s="139" t="s">
        <v>934</v>
      </c>
      <c r="AB46" s="139" t="s">
        <v>773</v>
      </c>
      <c r="AC46" s="139" t="s">
        <v>773</v>
      </c>
      <c r="AD46" s="139" t="s">
        <v>773</v>
      </c>
      <c r="AE46" s="139">
        <v>9</v>
      </c>
      <c r="AF46" s="139" t="s">
        <v>366</v>
      </c>
      <c r="AG46" s="139" t="s">
        <v>780</v>
      </c>
      <c r="AH46" s="216">
        <v>4.28</v>
      </c>
      <c r="AI46" s="148">
        <v>80.12</v>
      </c>
    </row>
    <row r="47" spans="1:35" x14ac:dyDescent="0.35">
      <c r="A47" s="139">
        <v>99</v>
      </c>
      <c r="B47" s="161">
        <v>1273</v>
      </c>
      <c r="C47" s="161">
        <v>118</v>
      </c>
      <c r="D47" s="139" t="s">
        <v>798</v>
      </c>
      <c r="E47" s="139" t="s">
        <v>953</v>
      </c>
      <c r="F47" s="212">
        <v>2.7</v>
      </c>
      <c r="G47" s="212" t="s">
        <v>28</v>
      </c>
      <c r="H47" s="148">
        <v>5.65</v>
      </c>
      <c r="I47" s="148">
        <v>12.26</v>
      </c>
      <c r="J47" s="148">
        <v>18.059999999999999</v>
      </c>
      <c r="K47" s="148">
        <v>34.520000000000003</v>
      </c>
      <c r="L47" s="148">
        <v>49.35</v>
      </c>
      <c r="M47" s="148">
        <v>75.97</v>
      </c>
      <c r="N47" s="148">
        <v>87.74</v>
      </c>
      <c r="O47" s="139">
        <v>100</v>
      </c>
      <c r="P47" s="139" t="s">
        <v>28</v>
      </c>
      <c r="Q47" s="139" t="s">
        <v>836</v>
      </c>
      <c r="R47" s="139" t="s">
        <v>836</v>
      </c>
      <c r="S47" s="139" t="s">
        <v>893</v>
      </c>
      <c r="T47" s="139" t="s">
        <v>376</v>
      </c>
      <c r="U47" s="139" t="s">
        <v>944</v>
      </c>
      <c r="V47" s="139" t="s">
        <v>381</v>
      </c>
      <c r="W47" s="212">
        <v>1.1200000000000001</v>
      </c>
      <c r="X47" s="139" t="s">
        <v>924</v>
      </c>
      <c r="Y47" s="139" t="s">
        <v>934</v>
      </c>
      <c r="Z47" s="139" t="s">
        <v>934</v>
      </c>
      <c r="AA47" s="139" t="s">
        <v>934</v>
      </c>
      <c r="AB47" s="139" t="s">
        <v>773</v>
      </c>
      <c r="AC47" s="139" t="s">
        <v>798</v>
      </c>
      <c r="AD47" s="139" t="s">
        <v>773</v>
      </c>
      <c r="AE47" s="139">
        <v>11.11</v>
      </c>
      <c r="AF47" s="139" t="s">
        <v>366</v>
      </c>
      <c r="AG47" s="139" t="s">
        <v>780</v>
      </c>
      <c r="AH47" s="216">
        <v>4.2300000000000004</v>
      </c>
      <c r="AI47" s="148">
        <v>80.349999999999994</v>
      </c>
    </row>
    <row r="48" spans="1:35" x14ac:dyDescent="0.35">
      <c r="A48" s="139">
        <v>85</v>
      </c>
      <c r="B48" s="161">
        <v>1137</v>
      </c>
      <c r="C48" s="161">
        <v>95</v>
      </c>
      <c r="D48" s="139" t="s">
        <v>798</v>
      </c>
      <c r="E48" s="139" t="s">
        <v>28</v>
      </c>
      <c r="F48" s="212">
        <v>0.1</v>
      </c>
      <c r="G48" s="212" t="s">
        <v>28</v>
      </c>
      <c r="H48" s="139">
        <v>7</v>
      </c>
      <c r="I48" s="139">
        <v>14</v>
      </c>
      <c r="J48" s="139">
        <v>28</v>
      </c>
      <c r="K48" s="139">
        <v>33</v>
      </c>
      <c r="L48" s="139">
        <v>52</v>
      </c>
      <c r="M48" s="139">
        <v>65</v>
      </c>
      <c r="N48" s="139">
        <v>80</v>
      </c>
      <c r="O48" s="139">
        <v>89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376</v>
      </c>
      <c r="U48" s="139" t="s">
        <v>944</v>
      </c>
      <c r="V48" s="139" t="s">
        <v>381</v>
      </c>
      <c r="W48" s="212">
        <v>2.36</v>
      </c>
      <c r="X48" s="139" t="s">
        <v>925</v>
      </c>
      <c r="Y48" s="139" t="s">
        <v>28</v>
      </c>
      <c r="Z48" s="139">
        <v>160</v>
      </c>
      <c r="AA48" s="139" t="s">
        <v>28</v>
      </c>
      <c r="AB48" s="139" t="s">
        <v>773</v>
      </c>
      <c r="AC48" s="139" t="s">
        <v>773</v>
      </c>
      <c r="AD48" s="139" t="s">
        <v>773</v>
      </c>
      <c r="AE48" s="139">
        <v>12</v>
      </c>
      <c r="AF48" s="139" t="s">
        <v>366</v>
      </c>
      <c r="AG48" s="139" t="s">
        <v>780</v>
      </c>
      <c r="AH48" s="216" t="s">
        <v>28</v>
      </c>
      <c r="AI48" s="148">
        <v>80.36</v>
      </c>
    </row>
    <row r="49" spans="1:35" x14ac:dyDescent="0.35">
      <c r="A49" s="211">
        <v>68</v>
      </c>
      <c r="B49" s="161">
        <v>888</v>
      </c>
      <c r="C49" s="161">
        <v>82</v>
      </c>
      <c r="D49" s="139" t="s">
        <v>798</v>
      </c>
      <c r="E49" s="139" t="s">
        <v>982</v>
      </c>
      <c r="F49" s="212">
        <v>1.2</v>
      </c>
      <c r="G49" s="212">
        <v>2.8</v>
      </c>
      <c r="H49" s="148">
        <v>4.8600000000000003</v>
      </c>
      <c r="I49" s="148">
        <v>13.78</v>
      </c>
      <c r="J49" s="148">
        <v>20.56</v>
      </c>
      <c r="K49" s="148">
        <v>34.94</v>
      </c>
      <c r="L49" s="148">
        <v>45.68</v>
      </c>
      <c r="M49" s="148">
        <v>60.5</v>
      </c>
      <c r="N49" s="148">
        <v>66.63</v>
      </c>
      <c r="O49" s="148">
        <v>83.11</v>
      </c>
      <c r="P49" s="139" t="s">
        <v>28</v>
      </c>
      <c r="Q49" s="139" t="s">
        <v>836</v>
      </c>
      <c r="R49" s="139" t="s">
        <v>836</v>
      </c>
      <c r="S49" s="139" t="s">
        <v>213</v>
      </c>
      <c r="T49" s="139" t="s">
        <v>376</v>
      </c>
      <c r="U49" s="139" t="s">
        <v>944</v>
      </c>
      <c r="V49" s="139" t="s">
        <v>381</v>
      </c>
      <c r="W49" s="212">
        <v>0.15</v>
      </c>
      <c r="X49" s="139" t="s">
        <v>925</v>
      </c>
      <c r="Y49" s="139">
        <v>3500</v>
      </c>
      <c r="Z49" s="139">
        <v>180</v>
      </c>
      <c r="AA49" s="139">
        <v>0.75</v>
      </c>
      <c r="AB49" s="139" t="s">
        <v>773</v>
      </c>
      <c r="AC49" s="139" t="s">
        <v>773</v>
      </c>
      <c r="AD49" s="139" t="s">
        <v>773</v>
      </c>
      <c r="AE49" s="139">
        <v>4.5</v>
      </c>
      <c r="AF49" s="139" t="s">
        <v>366</v>
      </c>
      <c r="AG49" s="139" t="s">
        <v>780</v>
      </c>
      <c r="AH49" s="216">
        <v>4.88</v>
      </c>
      <c r="AI49" s="148">
        <v>80.540000000000006</v>
      </c>
    </row>
    <row r="50" spans="1:35" x14ac:dyDescent="0.35">
      <c r="A50" s="200">
        <v>82</v>
      </c>
      <c r="B50" s="161">
        <v>1107</v>
      </c>
      <c r="C50" s="161">
        <v>89</v>
      </c>
      <c r="D50" s="139" t="s">
        <v>773</v>
      </c>
      <c r="E50" s="139" t="s">
        <v>938</v>
      </c>
      <c r="F50" s="212">
        <v>0.39</v>
      </c>
      <c r="G50" s="212">
        <v>2.74</v>
      </c>
      <c r="H50" s="139" t="s">
        <v>28</v>
      </c>
      <c r="I50" s="139" t="s">
        <v>28</v>
      </c>
      <c r="J50" s="148">
        <v>10.07</v>
      </c>
      <c r="K50" s="148">
        <v>41.94</v>
      </c>
      <c r="L50" s="148">
        <v>64.650000000000006</v>
      </c>
      <c r="M50" s="148">
        <v>89.93</v>
      </c>
      <c r="N50" s="148">
        <v>96.15</v>
      </c>
      <c r="O50" s="148">
        <v>100</v>
      </c>
      <c r="P50" s="139" t="s">
        <v>28</v>
      </c>
      <c r="Q50" s="139" t="s">
        <v>836</v>
      </c>
      <c r="R50" s="139" t="s">
        <v>836</v>
      </c>
      <c r="S50" s="139" t="s">
        <v>934</v>
      </c>
      <c r="T50" s="139" t="s">
        <v>934</v>
      </c>
      <c r="U50" s="139" t="s">
        <v>934</v>
      </c>
      <c r="V50" s="139" t="s">
        <v>934</v>
      </c>
      <c r="W50" s="212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139" t="s">
        <v>934</v>
      </c>
      <c r="AF50" s="139" t="s">
        <v>366</v>
      </c>
      <c r="AG50" s="139" t="s">
        <v>780</v>
      </c>
      <c r="AH50" s="216">
        <v>4.25</v>
      </c>
      <c r="AI50" s="148">
        <v>81</v>
      </c>
    </row>
    <row r="51" spans="1:35" x14ac:dyDescent="0.35">
      <c r="A51" s="139">
        <v>49</v>
      </c>
      <c r="B51" s="161">
        <v>583</v>
      </c>
      <c r="C51" s="161">
        <v>59</v>
      </c>
      <c r="D51" s="139" t="s">
        <v>798</v>
      </c>
      <c r="E51" s="139" t="s">
        <v>953</v>
      </c>
      <c r="F51" s="212" t="s">
        <v>28</v>
      </c>
      <c r="G51" s="212" t="s">
        <v>28</v>
      </c>
      <c r="H51" s="148">
        <v>6.07</v>
      </c>
      <c r="I51" s="148">
        <v>13.01</v>
      </c>
      <c r="J51" s="148">
        <v>31.94</v>
      </c>
      <c r="K51" s="148">
        <v>42.92</v>
      </c>
      <c r="L51" s="148">
        <v>58.96</v>
      </c>
      <c r="M51" s="148">
        <v>78.61</v>
      </c>
      <c r="N51" s="148">
        <v>95.09</v>
      </c>
      <c r="O51" s="148">
        <v>100</v>
      </c>
      <c r="P51" s="139" t="s">
        <v>941</v>
      </c>
      <c r="Q51" s="139" t="s">
        <v>789</v>
      </c>
      <c r="R51" s="139" t="s">
        <v>836</v>
      </c>
      <c r="S51" s="139" t="s">
        <v>20</v>
      </c>
      <c r="T51" s="139" t="s">
        <v>376</v>
      </c>
      <c r="U51" s="139" t="s">
        <v>944</v>
      </c>
      <c r="V51" s="139" t="s">
        <v>28</v>
      </c>
      <c r="W51" s="212" t="s">
        <v>28</v>
      </c>
      <c r="X51" s="139" t="s">
        <v>925</v>
      </c>
      <c r="Y51" s="139">
        <v>4000</v>
      </c>
      <c r="Z51" s="139">
        <v>160</v>
      </c>
      <c r="AA51" s="139">
        <v>1</v>
      </c>
      <c r="AB51" s="139" t="s">
        <v>773</v>
      </c>
      <c r="AC51" s="139" t="s">
        <v>773</v>
      </c>
      <c r="AD51" s="139" t="s">
        <v>773</v>
      </c>
      <c r="AE51" s="149">
        <v>2.5</v>
      </c>
      <c r="AF51" s="139" t="s">
        <v>366</v>
      </c>
      <c r="AG51" s="139" t="s">
        <v>780</v>
      </c>
      <c r="AH51" s="216">
        <v>4.8</v>
      </c>
      <c r="AI51" s="148">
        <v>81.08</v>
      </c>
    </row>
    <row r="52" spans="1:35" x14ac:dyDescent="0.35">
      <c r="A52" s="139">
        <v>99</v>
      </c>
      <c r="B52" s="161">
        <v>1276</v>
      </c>
      <c r="C52" s="161">
        <v>121</v>
      </c>
      <c r="D52" s="139" t="s">
        <v>798</v>
      </c>
      <c r="E52" s="139" t="s">
        <v>953</v>
      </c>
      <c r="F52" s="212">
        <v>2.7</v>
      </c>
      <c r="G52" s="212" t="s">
        <v>28</v>
      </c>
      <c r="H52" s="148">
        <v>5.65</v>
      </c>
      <c r="I52" s="148">
        <v>12.26</v>
      </c>
      <c r="J52" s="148">
        <v>18.059999999999999</v>
      </c>
      <c r="K52" s="148">
        <v>34.520000000000003</v>
      </c>
      <c r="L52" s="148">
        <v>49.35</v>
      </c>
      <c r="M52" s="148">
        <v>75.97</v>
      </c>
      <c r="N52" s="148">
        <v>87.74</v>
      </c>
      <c r="O52" s="139">
        <v>100</v>
      </c>
      <c r="P52" s="139" t="s">
        <v>28</v>
      </c>
      <c r="Q52" s="139" t="s">
        <v>836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380</v>
      </c>
      <c r="W52" s="212">
        <v>7.5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798</v>
      </c>
      <c r="AD52" s="139" t="s">
        <v>773</v>
      </c>
      <c r="AE52" s="139">
        <v>22.22</v>
      </c>
      <c r="AF52" s="139" t="s">
        <v>366</v>
      </c>
      <c r="AG52" s="139" t="s">
        <v>780</v>
      </c>
      <c r="AH52" s="216">
        <v>4.2</v>
      </c>
      <c r="AI52" s="148">
        <v>81.150000000000006</v>
      </c>
    </row>
    <row r="53" spans="1:35" x14ac:dyDescent="0.35">
      <c r="A53" s="139">
        <v>85</v>
      </c>
      <c r="B53" s="161">
        <v>1136</v>
      </c>
      <c r="C53" s="161">
        <v>94</v>
      </c>
      <c r="D53" s="139" t="s">
        <v>798</v>
      </c>
      <c r="E53" s="139" t="s">
        <v>28</v>
      </c>
      <c r="F53" s="212">
        <v>0.1</v>
      </c>
      <c r="G53" s="212" t="s">
        <v>28</v>
      </c>
      <c r="H53" s="139">
        <v>7</v>
      </c>
      <c r="I53" s="139">
        <v>14</v>
      </c>
      <c r="J53" s="139">
        <v>28</v>
      </c>
      <c r="K53" s="139">
        <v>33</v>
      </c>
      <c r="L53" s="139">
        <v>52</v>
      </c>
      <c r="M53" s="139">
        <v>65</v>
      </c>
      <c r="N53" s="139">
        <v>80</v>
      </c>
      <c r="O53" s="139">
        <v>89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376</v>
      </c>
      <c r="U53" s="139" t="s">
        <v>944</v>
      </c>
      <c r="V53" s="139" t="s">
        <v>381</v>
      </c>
      <c r="W53" s="212">
        <v>2.36</v>
      </c>
      <c r="X53" s="139" t="s">
        <v>925</v>
      </c>
      <c r="Y53" s="139" t="s">
        <v>28</v>
      </c>
      <c r="Z53" s="139">
        <v>160</v>
      </c>
      <c r="AA53" s="139" t="s">
        <v>28</v>
      </c>
      <c r="AB53" s="139" t="s">
        <v>773</v>
      </c>
      <c r="AC53" s="139" t="s">
        <v>773</v>
      </c>
      <c r="AD53" s="139" t="s">
        <v>773</v>
      </c>
      <c r="AE53" s="139">
        <v>10</v>
      </c>
      <c r="AF53" s="139" t="s">
        <v>366</v>
      </c>
      <c r="AG53" s="139" t="s">
        <v>780</v>
      </c>
      <c r="AH53" s="216" t="s">
        <v>28</v>
      </c>
      <c r="AI53" s="148">
        <v>81.239999999999995</v>
      </c>
    </row>
    <row r="54" spans="1:35" x14ac:dyDescent="0.35">
      <c r="A54" s="211">
        <v>68</v>
      </c>
      <c r="B54" s="161">
        <v>887</v>
      </c>
      <c r="C54" s="161">
        <v>81</v>
      </c>
      <c r="D54" s="139" t="s">
        <v>798</v>
      </c>
      <c r="E54" s="139" t="s">
        <v>982</v>
      </c>
      <c r="F54" s="212">
        <v>1.2</v>
      </c>
      <c r="G54" s="212">
        <v>2.8</v>
      </c>
      <c r="H54" s="148">
        <v>4.8600000000000003</v>
      </c>
      <c r="I54" s="148">
        <v>13.78</v>
      </c>
      <c r="J54" s="148">
        <v>20.56</v>
      </c>
      <c r="K54" s="148">
        <v>34.94</v>
      </c>
      <c r="L54" s="148">
        <v>45.68</v>
      </c>
      <c r="M54" s="148">
        <v>60.5</v>
      </c>
      <c r="N54" s="148">
        <v>66.63</v>
      </c>
      <c r="O54" s="148">
        <v>83.11</v>
      </c>
      <c r="P54" s="139" t="s">
        <v>28</v>
      </c>
      <c r="Q54" s="139" t="s">
        <v>836</v>
      </c>
      <c r="R54" s="139" t="s">
        <v>836</v>
      </c>
      <c r="S54" s="139" t="s">
        <v>213</v>
      </c>
      <c r="T54" s="139" t="s">
        <v>376</v>
      </c>
      <c r="U54" s="139" t="s">
        <v>944</v>
      </c>
      <c r="V54" s="139" t="s">
        <v>381</v>
      </c>
      <c r="W54" s="212">
        <v>0.15</v>
      </c>
      <c r="X54" s="139" t="s">
        <v>925</v>
      </c>
      <c r="Y54" s="139">
        <v>3500</v>
      </c>
      <c r="Z54" s="139">
        <v>180</v>
      </c>
      <c r="AA54" s="139">
        <v>0.75</v>
      </c>
      <c r="AB54" s="139" t="s">
        <v>773</v>
      </c>
      <c r="AC54" s="139" t="s">
        <v>773</v>
      </c>
      <c r="AD54" s="139" t="s">
        <v>773</v>
      </c>
      <c r="AE54" s="139">
        <v>4</v>
      </c>
      <c r="AF54" s="139" t="s">
        <v>366</v>
      </c>
      <c r="AG54" s="139" t="s">
        <v>780</v>
      </c>
      <c r="AH54" s="216">
        <v>4.91</v>
      </c>
      <c r="AI54" s="148">
        <v>81.28</v>
      </c>
    </row>
    <row r="55" spans="1:35" x14ac:dyDescent="0.35">
      <c r="A55" s="139">
        <v>37</v>
      </c>
      <c r="B55" s="161">
        <v>505</v>
      </c>
      <c r="C55" s="161">
        <v>44</v>
      </c>
      <c r="D55" s="139" t="s">
        <v>798</v>
      </c>
      <c r="E55" s="139" t="s">
        <v>938</v>
      </c>
      <c r="F55" s="212" t="s">
        <v>28</v>
      </c>
      <c r="G55" s="212" t="s">
        <v>28</v>
      </c>
      <c r="H55" s="148">
        <v>5.98</v>
      </c>
      <c r="I55" s="148">
        <v>16.28</v>
      </c>
      <c r="J55" s="148">
        <v>21.25</v>
      </c>
      <c r="K55" s="148">
        <v>38.799999999999997</v>
      </c>
      <c r="L55" s="148">
        <v>54.83</v>
      </c>
      <c r="M55" s="148">
        <v>69.97</v>
      </c>
      <c r="N55" s="148">
        <v>81.42</v>
      </c>
      <c r="O55" s="148">
        <v>100</v>
      </c>
      <c r="P55" s="139" t="s">
        <v>953</v>
      </c>
      <c r="Q55" s="139" t="s">
        <v>794</v>
      </c>
      <c r="R55" s="139" t="s">
        <v>812</v>
      </c>
      <c r="S55" s="139" t="s">
        <v>116</v>
      </c>
      <c r="T55" s="139" t="s">
        <v>376</v>
      </c>
      <c r="U55" s="139" t="s">
        <v>966</v>
      </c>
      <c r="V55" s="139" t="s">
        <v>380</v>
      </c>
      <c r="W55" s="212">
        <v>4</v>
      </c>
      <c r="X55" s="139" t="s">
        <v>924</v>
      </c>
      <c r="Y55" s="139" t="s">
        <v>934</v>
      </c>
      <c r="Z55" s="139" t="s">
        <v>934</v>
      </c>
      <c r="AA55" s="139" t="s">
        <v>934</v>
      </c>
      <c r="AB55" s="139" t="s">
        <v>798</v>
      </c>
      <c r="AC55" s="139" t="s">
        <v>773</v>
      </c>
      <c r="AD55" s="139" t="s">
        <v>773</v>
      </c>
      <c r="AE55" s="149">
        <v>120</v>
      </c>
      <c r="AF55" s="139" t="s">
        <v>366</v>
      </c>
      <c r="AG55" s="139" t="s">
        <v>780</v>
      </c>
      <c r="AH55" s="216">
        <v>5</v>
      </c>
      <c r="AI55" s="148">
        <v>82</v>
      </c>
    </row>
    <row r="56" spans="1:35" x14ac:dyDescent="0.35">
      <c r="A56" s="211">
        <v>68</v>
      </c>
      <c r="B56" s="161">
        <v>882</v>
      </c>
      <c r="C56" s="161">
        <v>76</v>
      </c>
      <c r="D56" s="139" t="s">
        <v>773</v>
      </c>
      <c r="E56" s="139" t="s">
        <v>982</v>
      </c>
      <c r="F56" s="212">
        <v>1.2</v>
      </c>
      <c r="G56" s="212">
        <v>2.8</v>
      </c>
      <c r="H56" s="148">
        <v>4.8600000000000003</v>
      </c>
      <c r="I56" s="148">
        <v>13.78</v>
      </c>
      <c r="J56" s="148">
        <v>20.56</v>
      </c>
      <c r="K56" s="148">
        <v>34.94</v>
      </c>
      <c r="L56" s="148">
        <v>45.68</v>
      </c>
      <c r="M56" s="148">
        <v>60.5</v>
      </c>
      <c r="N56" s="148">
        <v>66.63</v>
      </c>
      <c r="O56" s="148">
        <v>83.11</v>
      </c>
      <c r="P56" s="139" t="s">
        <v>28</v>
      </c>
      <c r="Q56" s="139" t="s">
        <v>836</v>
      </c>
      <c r="R56" s="139" t="s">
        <v>836</v>
      </c>
      <c r="S56" s="139" t="s">
        <v>934</v>
      </c>
      <c r="T56" s="139" t="s">
        <v>934</v>
      </c>
      <c r="U56" s="139" t="s">
        <v>934</v>
      </c>
      <c r="V56" s="139" t="s">
        <v>934</v>
      </c>
      <c r="W56" s="212" t="s">
        <v>934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49" t="s">
        <v>934</v>
      </c>
      <c r="AF56" s="139" t="s">
        <v>366</v>
      </c>
      <c r="AG56" s="139" t="s">
        <v>780</v>
      </c>
      <c r="AH56" s="216">
        <v>5.23</v>
      </c>
      <c r="AI56" s="148">
        <v>82.51</v>
      </c>
    </row>
    <row r="57" spans="1:35" x14ac:dyDescent="0.35">
      <c r="A57" s="139">
        <v>85</v>
      </c>
      <c r="B57" s="161">
        <v>1148</v>
      </c>
      <c r="C57" s="161">
        <v>106</v>
      </c>
      <c r="D57" s="139" t="s">
        <v>798</v>
      </c>
      <c r="E57" s="139" t="s">
        <v>28</v>
      </c>
      <c r="F57" s="212">
        <v>0.1</v>
      </c>
      <c r="G57" s="212" t="s">
        <v>28</v>
      </c>
      <c r="H57" s="139">
        <v>7</v>
      </c>
      <c r="I57" s="139">
        <v>14</v>
      </c>
      <c r="J57" s="139">
        <v>28</v>
      </c>
      <c r="K57" s="139">
        <v>33</v>
      </c>
      <c r="L57" s="139">
        <v>52</v>
      </c>
      <c r="M57" s="139">
        <v>65</v>
      </c>
      <c r="N57" s="139">
        <v>80</v>
      </c>
      <c r="O57" s="139">
        <v>89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376</v>
      </c>
      <c r="U57" s="139" t="s">
        <v>944</v>
      </c>
      <c r="V57" s="139" t="s">
        <v>381</v>
      </c>
      <c r="W57" s="212">
        <v>2.36</v>
      </c>
      <c r="X57" s="139" t="s">
        <v>925</v>
      </c>
      <c r="Y57" s="139" t="s">
        <v>28</v>
      </c>
      <c r="Z57" s="139">
        <v>160</v>
      </c>
      <c r="AA57" s="139" t="s">
        <v>28</v>
      </c>
      <c r="AB57" s="139" t="s">
        <v>773</v>
      </c>
      <c r="AC57" s="139" t="s">
        <v>773</v>
      </c>
      <c r="AD57" s="139" t="s">
        <v>773</v>
      </c>
      <c r="AE57" s="139">
        <v>10</v>
      </c>
      <c r="AF57" s="139" t="s">
        <v>366</v>
      </c>
      <c r="AG57" s="139" t="s">
        <v>780</v>
      </c>
      <c r="AH57" s="216" t="s">
        <v>28</v>
      </c>
      <c r="AI57" s="148">
        <v>82.67</v>
      </c>
    </row>
    <row r="58" spans="1:35" x14ac:dyDescent="0.35">
      <c r="A58" s="139">
        <v>19</v>
      </c>
      <c r="B58" s="161">
        <v>324</v>
      </c>
      <c r="C58" s="161">
        <v>25</v>
      </c>
      <c r="D58" s="139" t="s">
        <v>798</v>
      </c>
      <c r="E58" s="139" t="s">
        <v>953</v>
      </c>
      <c r="F58" s="212">
        <v>3.04</v>
      </c>
      <c r="G58" s="212" t="s">
        <v>28</v>
      </c>
      <c r="H58" s="148">
        <v>4.62</v>
      </c>
      <c r="I58" s="148">
        <v>10.15</v>
      </c>
      <c r="J58" s="148">
        <v>14.77</v>
      </c>
      <c r="K58" s="148">
        <v>29.85</v>
      </c>
      <c r="L58" s="148">
        <v>41.54</v>
      </c>
      <c r="M58" s="148">
        <v>59.85</v>
      </c>
      <c r="N58" s="148">
        <v>69.38</v>
      </c>
      <c r="O58" s="148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1083</v>
      </c>
      <c r="U58" s="139" t="s">
        <v>944</v>
      </c>
      <c r="V58" s="139" t="s">
        <v>380</v>
      </c>
      <c r="W58" s="212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149">
        <v>2.5</v>
      </c>
      <c r="AF58" s="139" t="s">
        <v>366</v>
      </c>
      <c r="AG58" s="139" t="s">
        <v>780</v>
      </c>
      <c r="AH58" s="216">
        <v>5.4</v>
      </c>
      <c r="AI58" s="148">
        <v>82.7</v>
      </c>
    </row>
    <row r="59" spans="1:35" x14ac:dyDescent="0.35">
      <c r="A59" s="139">
        <v>49</v>
      </c>
      <c r="B59" s="161">
        <v>584</v>
      </c>
      <c r="C59" s="161">
        <v>60</v>
      </c>
      <c r="D59" s="139" t="s">
        <v>798</v>
      </c>
      <c r="E59" s="139" t="s">
        <v>953</v>
      </c>
      <c r="F59" s="212" t="s">
        <v>28</v>
      </c>
      <c r="G59" s="212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376</v>
      </c>
      <c r="U59" s="139" t="s">
        <v>944</v>
      </c>
      <c r="V59" s="139" t="s">
        <v>28</v>
      </c>
      <c r="W59" s="212" t="s">
        <v>28</v>
      </c>
      <c r="X59" s="139" t="s">
        <v>925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149">
        <v>5</v>
      </c>
      <c r="AF59" s="139" t="s">
        <v>366</v>
      </c>
      <c r="AG59" s="139" t="s">
        <v>780</v>
      </c>
      <c r="AH59" s="216">
        <v>4.8</v>
      </c>
      <c r="AI59" s="148">
        <v>82.71</v>
      </c>
    </row>
    <row r="60" spans="1:35" x14ac:dyDescent="0.35">
      <c r="A60" s="139">
        <v>85</v>
      </c>
      <c r="B60" s="161">
        <v>1152</v>
      </c>
      <c r="C60" s="161">
        <v>110</v>
      </c>
      <c r="D60" s="139" t="s">
        <v>798</v>
      </c>
      <c r="E60" s="139" t="s">
        <v>28</v>
      </c>
      <c r="F60" s="212">
        <v>0.1</v>
      </c>
      <c r="G60" s="212" t="s">
        <v>28</v>
      </c>
      <c r="H60" s="139">
        <v>7</v>
      </c>
      <c r="I60" s="139">
        <v>14</v>
      </c>
      <c r="J60" s="139">
        <v>28</v>
      </c>
      <c r="K60" s="139">
        <v>33</v>
      </c>
      <c r="L60" s="139">
        <v>52</v>
      </c>
      <c r="M60" s="139">
        <v>65</v>
      </c>
      <c r="N60" s="139">
        <v>80</v>
      </c>
      <c r="O60" s="139">
        <v>89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376</v>
      </c>
      <c r="U60" s="139" t="s">
        <v>944</v>
      </c>
      <c r="V60" s="139" t="s">
        <v>381</v>
      </c>
      <c r="W60" s="212">
        <v>2.36</v>
      </c>
      <c r="X60" s="139" t="s">
        <v>924</v>
      </c>
      <c r="Y60" s="139" t="s">
        <v>934</v>
      </c>
      <c r="Z60" s="139" t="s">
        <v>934</v>
      </c>
      <c r="AA60" s="139" t="s">
        <v>934</v>
      </c>
      <c r="AB60" s="139" t="s">
        <v>773</v>
      </c>
      <c r="AC60" s="139" t="s">
        <v>773</v>
      </c>
      <c r="AD60" s="139" t="s">
        <v>773</v>
      </c>
      <c r="AE60" s="139">
        <v>6</v>
      </c>
      <c r="AF60" s="139" t="s">
        <v>366</v>
      </c>
      <c r="AG60" s="139" t="s">
        <v>780</v>
      </c>
      <c r="AH60" s="216" t="s">
        <v>28</v>
      </c>
      <c r="AI60" s="148">
        <v>82.93</v>
      </c>
    </row>
    <row r="61" spans="1:35" x14ac:dyDescent="0.35">
      <c r="A61" s="139">
        <v>37</v>
      </c>
      <c r="B61" s="161">
        <v>502</v>
      </c>
      <c r="C61" s="161">
        <v>41</v>
      </c>
      <c r="D61" s="139" t="s">
        <v>798</v>
      </c>
      <c r="E61" s="139" t="s">
        <v>938</v>
      </c>
      <c r="F61" s="212" t="s">
        <v>28</v>
      </c>
      <c r="G61" s="212" t="s">
        <v>28</v>
      </c>
      <c r="H61" s="148">
        <v>5.98</v>
      </c>
      <c r="I61" s="148">
        <v>16.28</v>
      </c>
      <c r="J61" s="148">
        <v>21.25</v>
      </c>
      <c r="K61" s="148">
        <v>38.799999999999997</v>
      </c>
      <c r="L61" s="148">
        <v>54.83</v>
      </c>
      <c r="M61" s="148">
        <v>69.97</v>
      </c>
      <c r="N61" s="148">
        <v>81.42</v>
      </c>
      <c r="O61" s="148">
        <v>100</v>
      </c>
      <c r="P61" s="139" t="s">
        <v>953</v>
      </c>
      <c r="Q61" s="139" t="s">
        <v>794</v>
      </c>
      <c r="R61" s="139" t="s">
        <v>812</v>
      </c>
      <c r="S61" s="139" t="s">
        <v>116</v>
      </c>
      <c r="T61" s="139" t="s">
        <v>376</v>
      </c>
      <c r="U61" s="139" t="s">
        <v>372</v>
      </c>
      <c r="V61" s="139" t="s">
        <v>380</v>
      </c>
      <c r="W61" s="212">
        <v>5</v>
      </c>
      <c r="X61" s="139" t="s">
        <v>924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149">
        <v>120</v>
      </c>
      <c r="AF61" s="139" t="s">
        <v>366</v>
      </c>
      <c r="AG61" s="139" t="s">
        <v>780</v>
      </c>
      <c r="AH61" s="216">
        <v>5</v>
      </c>
      <c r="AI61" s="148">
        <v>83</v>
      </c>
    </row>
    <row r="62" spans="1:35" x14ac:dyDescent="0.35">
      <c r="A62" s="139">
        <v>37</v>
      </c>
      <c r="B62" s="161">
        <v>503</v>
      </c>
      <c r="C62" s="161">
        <v>42</v>
      </c>
      <c r="D62" s="139" t="s">
        <v>798</v>
      </c>
      <c r="E62" s="139" t="s">
        <v>938</v>
      </c>
      <c r="F62" s="212" t="s">
        <v>28</v>
      </c>
      <c r="G62" s="212" t="s">
        <v>28</v>
      </c>
      <c r="H62" s="148">
        <v>5.98</v>
      </c>
      <c r="I62" s="148">
        <v>16.28</v>
      </c>
      <c r="J62" s="148">
        <v>21.25</v>
      </c>
      <c r="K62" s="148">
        <v>38.799999999999997</v>
      </c>
      <c r="L62" s="148">
        <v>54.83</v>
      </c>
      <c r="M62" s="148">
        <v>69.97</v>
      </c>
      <c r="N62" s="148">
        <v>81.42</v>
      </c>
      <c r="O62" s="148">
        <v>100</v>
      </c>
      <c r="P62" s="139" t="s">
        <v>953</v>
      </c>
      <c r="Q62" s="139" t="s">
        <v>794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380</v>
      </c>
      <c r="W62" s="212">
        <v>4</v>
      </c>
      <c r="X62" s="139" t="s">
        <v>924</v>
      </c>
      <c r="Y62" s="139" t="s">
        <v>934</v>
      </c>
      <c r="Z62" s="139" t="s">
        <v>934</v>
      </c>
      <c r="AA62" s="139" t="s">
        <v>934</v>
      </c>
      <c r="AB62" s="139" t="s">
        <v>798</v>
      </c>
      <c r="AC62" s="139" t="s">
        <v>773</v>
      </c>
      <c r="AD62" s="139" t="s">
        <v>773</v>
      </c>
      <c r="AE62" s="149">
        <v>40</v>
      </c>
      <c r="AF62" s="139" t="s">
        <v>366</v>
      </c>
      <c r="AG62" s="139" t="s">
        <v>780</v>
      </c>
      <c r="AH62" s="216">
        <v>5</v>
      </c>
      <c r="AI62" s="148">
        <v>83</v>
      </c>
    </row>
    <row r="63" spans="1:35" x14ac:dyDescent="0.35">
      <c r="A63" s="139">
        <v>37</v>
      </c>
      <c r="B63" s="161">
        <v>507</v>
      </c>
      <c r="C63" s="161">
        <v>46</v>
      </c>
      <c r="D63" s="139" t="s">
        <v>798</v>
      </c>
      <c r="E63" s="139" t="s">
        <v>938</v>
      </c>
      <c r="F63" s="212" t="s">
        <v>28</v>
      </c>
      <c r="G63" s="212" t="s">
        <v>28</v>
      </c>
      <c r="H63" s="148">
        <v>5.98</v>
      </c>
      <c r="I63" s="148">
        <v>16.28</v>
      </c>
      <c r="J63" s="148">
        <v>21.25</v>
      </c>
      <c r="K63" s="148">
        <v>38.799999999999997</v>
      </c>
      <c r="L63" s="148">
        <v>54.83</v>
      </c>
      <c r="M63" s="148">
        <v>69.97</v>
      </c>
      <c r="N63" s="148">
        <v>81.42</v>
      </c>
      <c r="O63" s="148">
        <v>100</v>
      </c>
      <c r="P63" s="139" t="s">
        <v>953</v>
      </c>
      <c r="Q63" s="139" t="s">
        <v>794</v>
      </c>
      <c r="R63" s="139" t="s">
        <v>812</v>
      </c>
      <c r="S63" s="139" t="s">
        <v>213</v>
      </c>
      <c r="T63" s="139" t="s">
        <v>376</v>
      </c>
      <c r="U63" s="139" t="s">
        <v>966</v>
      </c>
      <c r="V63" s="139" t="s">
        <v>380</v>
      </c>
      <c r="W63" s="212">
        <v>7.5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798</v>
      </c>
      <c r="AC63" s="139" t="s">
        <v>773</v>
      </c>
      <c r="AD63" s="139" t="s">
        <v>773</v>
      </c>
      <c r="AE63" s="149">
        <v>80</v>
      </c>
      <c r="AF63" s="139" t="s">
        <v>366</v>
      </c>
      <c r="AG63" s="139" t="s">
        <v>780</v>
      </c>
      <c r="AH63" s="216">
        <v>5</v>
      </c>
      <c r="AI63" s="148">
        <v>83</v>
      </c>
    </row>
    <row r="64" spans="1:35" x14ac:dyDescent="0.35">
      <c r="A64" s="139">
        <v>82</v>
      </c>
      <c r="B64" s="161">
        <v>1103</v>
      </c>
      <c r="C64" s="161">
        <v>87</v>
      </c>
      <c r="D64" s="139" t="s">
        <v>798</v>
      </c>
      <c r="E64" s="139" t="s">
        <v>938</v>
      </c>
      <c r="F64" s="212">
        <v>0.39</v>
      </c>
      <c r="G64" s="212">
        <v>2.74</v>
      </c>
      <c r="H64" s="139" t="s">
        <v>28</v>
      </c>
      <c r="I64" s="139" t="s">
        <v>28</v>
      </c>
      <c r="J64" s="148">
        <v>10.07</v>
      </c>
      <c r="K64" s="148">
        <v>41.94</v>
      </c>
      <c r="L64" s="148">
        <v>64.650000000000006</v>
      </c>
      <c r="M64" s="148">
        <v>89.93</v>
      </c>
      <c r="N64" s="148">
        <v>96.15</v>
      </c>
      <c r="O64" s="148">
        <v>100</v>
      </c>
      <c r="P64" s="139" t="s">
        <v>28</v>
      </c>
      <c r="Q64" s="139" t="s">
        <v>836</v>
      </c>
      <c r="R64" s="139" t="s">
        <v>836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2" t="s">
        <v>28</v>
      </c>
      <c r="X64" s="139" t="s">
        <v>925</v>
      </c>
      <c r="Y64" s="139">
        <v>60</v>
      </c>
      <c r="Z64" s="139">
        <v>165</v>
      </c>
      <c r="AA64" s="139">
        <v>2</v>
      </c>
      <c r="AB64" s="139" t="s">
        <v>773</v>
      </c>
      <c r="AC64" s="139" t="s">
        <v>773</v>
      </c>
      <c r="AD64" s="139" t="s">
        <v>773</v>
      </c>
      <c r="AE64" s="139">
        <v>5</v>
      </c>
      <c r="AF64" s="139" t="s">
        <v>366</v>
      </c>
      <c r="AG64" s="139" t="s">
        <v>780</v>
      </c>
      <c r="AH64" s="216">
        <v>4.25</v>
      </c>
      <c r="AI64" s="148">
        <v>83</v>
      </c>
    </row>
    <row r="65" spans="1:35" x14ac:dyDescent="0.35">
      <c r="A65" s="200">
        <v>111</v>
      </c>
      <c r="B65" s="161">
        <v>1614</v>
      </c>
      <c r="C65" s="161">
        <v>145</v>
      </c>
      <c r="D65" s="139" t="s">
        <v>773</v>
      </c>
      <c r="E65" s="139" t="s">
        <v>953</v>
      </c>
      <c r="F65" s="212">
        <v>1.07</v>
      </c>
      <c r="G65" s="212" t="s">
        <v>28</v>
      </c>
      <c r="H65" s="148">
        <v>2.86</v>
      </c>
      <c r="I65" s="148">
        <v>7.03</v>
      </c>
      <c r="J65" s="148">
        <v>11.46</v>
      </c>
      <c r="K65" s="148">
        <v>30.73</v>
      </c>
      <c r="L65" s="148">
        <v>43.88</v>
      </c>
      <c r="M65" s="148">
        <v>79.95</v>
      </c>
      <c r="N65" s="148">
        <v>92.06</v>
      </c>
      <c r="O65" s="148">
        <v>99.87</v>
      </c>
      <c r="P65" s="139" t="s">
        <v>28</v>
      </c>
      <c r="Q65" s="139" t="s">
        <v>789</v>
      </c>
      <c r="R65" s="139" t="s">
        <v>836</v>
      </c>
      <c r="S65" s="139" t="s">
        <v>934</v>
      </c>
      <c r="T65" s="139" t="s">
        <v>934</v>
      </c>
      <c r="U65" s="139" t="s">
        <v>934</v>
      </c>
      <c r="V65" s="139" t="s">
        <v>934</v>
      </c>
      <c r="W65" s="212" t="s">
        <v>934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149" t="s">
        <v>934</v>
      </c>
      <c r="AF65" s="139" t="s">
        <v>366</v>
      </c>
      <c r="AG65" s="139" t="s">
        <v>780</v>
      </c>
      <c r="AH65" s="216">
        <v>4.28</v>
      </c>
      <c r="AI65" s="148">
        <v>83.07</v>
      </c>
    </row>
    <row r="66" spans="1:35" x14ac:dyDescent="0.35">
      <c r="A66" s="139">
        <v>85</v>
      </c>
      <c r="B66" s="161">
        <v>1140</v>
      </c>
      <c r="C66" s="161">
        <v>98</v>
      </c>
      <c r="D66" s="139" t="s">
        <v>798</v>
      </c>
      <c r="E66" s="139" t="s">
        <v>28</v>
      </c>
      <c r="F66" s="212">
        <v>0.1</v>
      </c>
      <c r="G66" s="212" t="s">
        <v>28</v>
      </c>
      <c r="H66" s="139">
        <v>7</v>
      </c>
      <c r="I66" s="139">
        <v>14</v>
      </c>
      <c r="J66" s="139">
        <v>28</v>
      </c>
      <c r="K66" s="139">
        <v>33</v>
      </c>
      <c r="L66" s="139">
        <v>52</v>
      </c>
      <c r="M66" s="139">
        <v>65</v>
      </c>
      <c r="N66" s="139">
        <v>80</v>
      </c>
      <c r="O66" s="139">
        <v>89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2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39">
        <v>6</v>
      </c>
      <c r="AF66" s="139" t="s">
        <v>366</v>
      </c>
      <c r="AG66" s="139" t="s">
        <v>780</v>
      </c>
      <c r="AH66" s="216" t="s">
        <v>28</v>
      </c>
      <c r="AI66" s="148">
        <v>83.2</v>
      </c>
    </row>
    <row r="67" spans="1:35" x14ac:dyDescent="0.35">
      <c r="A67" s="200">
        <v>99</v>
      </c>
      <c r="B67" s="161">
        <v>1283</v>
      </c>
      <c r="C67" s="161">
        <v>122</v>
      </c>
      <c r="D67" s="139" t="s">
        <v>773</v>
      </c>
      <c r="E67" s="139" t="s">
        <v>953</v>
      </c>
      <c r="F67" s="212">
        <v>2.7</v>
      </c>
      <c r="G67" s="212" t="s">
        <v>28</v>
      </c>
      <c r="H67" s="148">
        <v>5.65</v>
      </c>
      <c r="I67" s="148">
        <v>12.26</v>
      </c>
      <c r="J67" s="148">
        <v>18.059999999999999</v>
      </c>
      <c r="K67" s="148">
        <v>34.520000000000003</v>
      </c>
      <c r="L67" s="148">
        <v>49.35</v>
      </c>
      <c r="M67" s="148">
        <v>75.97</v>
      </c>
      <c r="N67" s="148">
        <v>87.74</v>
      </c>
      <c r="O67" s="139">
        <v>100</v>
      </c>
      <c r="P67" s="139" t="s">
        <v>28</v>
      </c>
      <c r="Q67" s="139" t="s">
        <v>836</v>
      </c>
      <c r="R67" s="139" t="s">
        <v>836</v>
      </c>
      <c r="S67" s="139" t="s">
        <v>934</v>
      </c>
      <c r="T67" s="139" t="s">
        <v>934</v>
      </c>
      <c r="U67" s="139" t="s">
        <v>934</v>
      </c>
      <c r="V67" s="139" t="s">
        <v>934</v>
      </c>
      <c r="W67" s="212" t="s">
        <v>934</v>
      </c>
      <c r="X67" s="139" t="s">
        <v>934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139" t="s">
        <v>934</v>
      </c>
      <c r="AF67" s="139" t="s">
        <v>366</v>
      </c>
      <c r="AG67" s="139" t="s">
        <v>780</v>
      </c>
      <c r="AH67" s="216">
        <v>4.620000000000001</v>
      </c>
      <c r="AI67" s="148">
        <v>83.4</v>
      </c>
    </row>
    <row r="68" spans="1:35" x14ac:dyDescent="0.35">
      <c r="A68" s="139">
        <v>67</v>
      </c>
      <c r="B68" s="161">
        <v>856</v>
      </c>
      <c r="C68" s="161">
        <v>71</v>
      </c>
      <c r="D68" s="139" t="s">
        <v>798</v>
      </c>
      <c r="E68" s="139" t="s">
        <v>938</v>
      </c>
      <c r="F68" s="212">
        <v>0.47</v>
      </c>
      <c r="G68" s="212" t="s">
        <v>28</v>
      </c>
      <c r="H68" s="148">
        <v>7.04</v>
      </c>
      <c r="I68" s="148">
        <v>22.85</v>
      </c>
      <c r="J68" s="148">
        <v>31.86</v>
      </c>
      <c r="K68" s="148">
        <v>49.74</v>
      </c>
      <c r="L68" s="148">
        <v>61.67</v>
      </c>
      <c r="M68" s="148">
        <v>78.84</v>
      </c>
      <c r="N68" s="148">
        <v>94.91</v>
      </c>
      <c r="O68" s="148">
        <v>100.02</v>
      </c>
      <c r="P68" s="139" t="s">
        <v>28</v>
      </c>
      <c r="Q68" s="139" t="s">
        <v>836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2">
        <v>1.77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773</v>
      </c>
      <c r="AD68" s="139" t="s">
        <v>773</v>
      </c>
      <c r="AE68" s="149">
        <v>7.5</v>
      </c>
      <c r="AF68" s="139" t="s">
        <v>366</v>
      </c>
      <c r="AG68" s="139" t="s">
        <v>780</v>
      </c>
      <c r="AH68" s="216">
        <v>5.2</v>
      </c>
      <c r="AI68" s="148">
        <v>83.52</v>
      </c>
    </row>
    <row r="69" spans="1:35" x14ac:dyDescent="0.35">
      <c r="A69" s="139">
        <v>85</v>
      </c>
      <c r="B69" s="161">
        <v>1147</v>
      </c>
      <c r="C69" s="161">
        <v>105</v>
      </c>
      <c r="D69" s="139" t="s">
        <v>798</v>
      </c>
      <c r="E69" s="139" t="s">
        <v>28</v>
      </c>
      <c r="F69" s="212">
        <v>0.1</v>
      </c>
      <c r="G69" s="212" t="s">
        <v>28</v>
      </c>
      <c r="H69" s="139">
        <v>7</v>
      </c>
      <c r="I69" s="139">
        <v>14</v>
      </c>
      <c r="J69" s="139">
        <v>28</v>
      </c>
      <c r="K69" s="139">
        <v>33</v>
      </c>
      <c r="L69" s="139">
        <v>52</v>
      </c>
      <c r="M69" s="139">
        <v>65</v>
      </c>
      <c r="N69" s="139">
        <v>80</v>
      </c>
      <c r="O69" s="139">
        <v>89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376</v>
      </c>
      <c r="U69" s="139" t="s">
        <v>944</v>
      </c>
      <c r="V69" s="139" t="s">
        <v>381</v>
      </c>
      <c r="W69" s="212">
        <v>2.36</v>
      </c>
      <c r="X69" s="139" t="s">
        <v>925</v>
      </c>
      <c r="Y69" s="139" t="s">
        <v>28</v>
      </c>
      <c r="Z69" s="139">
        <v>160</v>
      </c>
      <c r="AA69" s="139" t="s">
        <v>28</v>
      </c>
      <c r="AB69" s="139" t="s">
        <v>773</v>
      </c>
      <c r="AC69" s="139" t="s">
        <v>773</v>
      </c>
      <c r="AD69" s="139" t="s">
        <v>773</v>
      </c>
      <c r="AE69" s="139">
        <v>8</v>
      </c>
      <c r="AF69" s="139" t="s">
        <v>366</v>
      </c>
      <c r="AG69" s="139" t="s">
        <v>780</v>
      </c>
      <c r="AH69" s="216" t="s">
        <v>28</v>
      </c>
      <c r="AI69" s="148">
        <v>83.75</v>
      </c>
    </row>
    <row r="70" spans="1:35" x14ac:dyDescent="0.35">
      <c r="A70" s="139">
        <v>49</v>
      </c>
      <c r="B70" s="161">
        <v>588</v>
      </c>
      <c r="C70" s="161">
        <v>64</v>
      </c>
      <c r="D70" s="139" t="s">
        <v>798</v>
      </c>
      <c r="E70" s="139" t="s">
        <v>953</v>
      </c>
      <c r="F70" s="212" t="s">
        <v>28</v>
      </c>
      <c r="G70" s="212" t="s">
        <v>28</v>
      </c>
      <c r="H70" s="148">
        <v>6.07</v>
      </c>
      <c r="I70" s="148">
        <v>13.01</v>
      </c>
      <c r="J70" s="148">
        <v>31.94</v>
      </c>
      <c r="K70" s="148">
        <v>42.92</v>
      </c>
      <c r="L70" s="148">
        <v>58.96</v>
      </c>
      <c r="M70" s="148">
        <v>78.61</v>
      </c>
      <c r="N70" s="148">
        <v>95.09</v>
      </c>
      <c r="O70" s="148">
        <v>100</v>
      </c>
      <c r="P70" s="139" t="s">
        <v>941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2" t="s">
        <v>28</v>
      </c>
      <c r="X70" s="139" t="s">
        <v>925</v>
      </c>
      <c r="Y70" s="139">
        <v>4000</v>
      </c>
      <c r="Z70" s="139">
        <v>160</v>
      </c>
      <c r="AA70" s="139">
        <v>1</v>
      </c>
      <c r="AB70" s="139" t="s">
        <v>773</v>
      </c>
      <c r="AC70" s="139" t="s">
        <v>773</v>
      </c>
      <c r="AD70" s="139" t="s">
        <v>773</v>
      </c>
      <c r="AE70" s="149">
        <v>15</v>
      </c>
      <c r="AF70" s="139" t="s">
        <v>366</v>
      </c>
      <c r="AG70" s="139" t="s">
        <v>780</v>
      </c>
      <c r="AH70" s="216">
        <v>4.8</v>
      </c>
      <c r="AI70" s="148">
        <v>83.96</v>
      </c>
    </row>
    <row r="71" spans="1:35" x14ac:dyDescent="0.35">
      <c r="A71" s="139">
        <v>85</v>
      </c>
      <c r="B71" s="161">
        <v>1135</v>
      </c>
      <c r="C71" s="161">
        <v>93</v>
      </c>
      <c r="D71" s="139" t="s">
        <v>798</v>
      </c>
      <c r="E71" s="139" t="s">
        <v>28</v>
      </c>
      <c r="F71" s="212">
        <v>0.1</v>
      </c>
      <c r="G71" s="212" t="s">
        <v>28</v>
      </c>
      <c r="H71" s="139">
        <v>7</v>
      </c>
      <c r="I71" s="139">
        <v>14</v>
      </c>
      <c r="J71" s="139">
        <v>28</v>
      </c>
      <c r="K71" s="139">
        <v>33</v>
      </c>
      <c r="L71" s="139">
        <v>52</v>
      </c>
      <c r="M71" s="139">
        <v>65</v>
      </c>
      <c r="N71" s="139">
        <v>80</v>
      </c>
      <c r="O71" s="139">
        <v>89</v>
      </c>
      <c r="P71" s="139" t="s">
        <v>28</v>
      </c>
      <c r="Q71" s="139" t="s">
        <v>789</v>
      </c>
      <c r="R71" s="139" t="s">
        <v>836</v>
      </c>
      <c r="S71" s="139" t="s">
        <v>116</v>
      </c>
      <c r="T71" s="139" t="s">
        <v>376</v>
      </c>
      <c r="U71" s="139" t="s">
        <v>944</v>
      </c>
      <c r="V71" s="139" t="s">
        <v>381</v>
      </c>
      <c r="W71" s="212">
        <v>2.36</v>
      </c>
      <c r="X71" s="139" t="s">
        <v>925</v>
      </c>
      <c r="Y71" s="139" t="s">
        <v>28</v>
      </c>
      <c r="Z71" s="139">
        <v>160</v>
      </c>
      <c r="AA71" s="139" t="s">
        <v>28</v>
      </c>
      <c r="AB71" s="139" t="s">
        <v>773</v>
      </c>
      <c r="AC71" s="139" t="s">
        <v>773</v>
      </c>
      <c r="AD71" s="139" t="s">
        <v>773</v>
      </c>
      <c r="AE71" s="139">
        <v>8</v>
      </c>
      <c r="AF71" s="139" t="s">
        <v>366</v>
      </c>
      <c r="AG71" s="139" t="s">
        <v>780</v>
      </c>
      <c r="AH71" s="216" t="s">
        <v>28</v>
      </c>
      <c r="AI71" s="148">
        <v>83.98</v>
      </c>
    </row>
    <row r="72" spans="1:35" x14ac:dyDescent="0.35">
      <c r="A72" s="139">
        <v>111</v>
      </c>
      <c r="B72" s="161">
        <v>1607</v>
      </c>
      <c r="C72" s="161">
        <v>138</v>
      </c>
      <c r="D72" s="139" t="s">
        <v>798</v>
      </c>
      <c r="E72" s="139" t="s">
        <v>1052</v>
      </c>
      <c r="F72" s="212">
        <v>0.96</v>
      </c>
      <c r="G72" s="212" t="s">
        <v>28</v>
      </c>
      <c r="H72" s="148">
        <v>2.86</v>
      </c>
      <c r="I72" s="148">
        <v>7.03</v>
      </c>
      <c r="J72" s="148">
        <v>11.46</v>
      </c>
      <c r="K72" s="148">
        <v>30.73</v>
      </c>
      <c r="L72" s="148">
        <v>43.88</v>
      </c>
      <c r="M72" s="148">
        <v>79.95</v>
      </c>
      <c r="N72" s="148">
        <v>92.06</v>
      </c>
      <c r="O72" s="148">
        <v>99.87</v>
      </c>
      <c r="P72" s="139" t="s">
        <v>28</v>
      </c>
      <c r="Q72" s="139" t="s">
        <v>789</v>
      </c>
      <c r="R72" s="139" t="s">
        <v>836</v>
      </c>
      <c r="S72" s="139" t="s">
        <v>116</v>
      </c>
      <c r="T72" s="139" t="s">
        <v>376</v>
      </c>
      <c r="U72" s="139" t="s">
        <v>944</v>
      </c>
      <c r="V72" s="139" t="s">
        <v>28</v>
      </c>
      <c r="W72" s="212" t="s">
        <v>28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39">
        <v>9</v>
      </c>
      <c r="AF72" s="139" t="s">
        <v>366</v>
      </c>
      <c r="AG72" s="139" t="s">
        <v>780</v>
      </c>
      <c r="AH72" s="216">
        <v>4.37</v>
      </c>
      <c r="AI72" s="148">
        <v>84.23</v>
      </c>
    </row>
    <row r="73" spans="1:35" x14ac:dyDescent="0.35">
      <c r="A73" s="211">
        <v>68</v>
      </c>
      <c r="B73" s="161">
        <v>886</v>
      </c>
      <c r="C73" s="161">
        <v>80</v>
      </c>
      <c r="D73" s="139" t="s">
        <v>798</v>
      </c>
      <c r="E73" s="139" t="s">
        <v>982</v>
      </c>
      <c r="F73" s="212">
        <v>1.2</v>
      </c>
      <c r="G73" s="212">
        <v>2.8</v>
      </c>
      <c r="H73" s="148">
        <v>4.8600000000000003</v>
      </c>
      <c r="I73" s="148">
        <v>13.78</v>
      </c>
      <c r="J73" s="148">
        <v>20.56</v>
      </c>
      <c r="K73" s="148">
        <v>34.94</v>
      </c>
      <c r="L73" s="148">
        <v>45.68</v>
      </c>
      <c r="M73" s="148">
        <v>60.5</v>
      </c>
      <c r="N73" s="148">
        <v>66.63</v>
      </c>
      <c r="O73" s="148">
        <v>83.11</v>
      </c>
      <c r="P73" s="139" t="s">
        <v>28</v>
      </c>
      <c r="Q73" s="139" t="s">
        <v>836</v>
      </c>
      <c r="R73" s="139" t="s">
        <v>836</v>
      </c>
      <c r="S73" s="139" t="s">
        <v>213</v>
      </c>
      <c r="T73" s="139" t="s">
        <v>376</v>
      </c>
      <c r="U73" s="139" t="s">
        <v>944</v>
      </c>
      <c r="V73" s="139" t="s">
        <v>381</v>
      </c>
      <c r="W73" s="212">
        <v>0.15</v>
      </c>
      <c r="X73" s="139" t="s">
        <v>925</v>
      </c>
      <c r="Y73" s="139">
        <v>3500</v>
      </c>
      <c r="Z73" s="139">
        <v>180</v>
      </c>
      <c r="AA73" s="139">
        <v>0.75</v>
      </c>
      <c r="AB73" s="139" t="s">
        <v>773</v>
      </c>
      <c r="AC73" s="139" t="s">
        <v>773</v>
      </c>
      <c r="AD73" s="139" t="s">
        <v>773</v>
      </c>
      <c r="AE73" s="139">
        <v>3</v>
      </c>
      <c r="AF73" s="139" t="s">
        <v>366</v>
      </c>
      <c r="AG73" s="139" t="s">
        <v>780</v>
      </c>
      <c r="AH73" s="216">
        <v>4.96</v>
      </c>
      <c r="AI73" s="148">
        <v>84.85</v>
      </c>
    </row>
    <row r="74" spans="1:35" x14ac:dyDescent="0.35">
      <c r="A74" s="200">
        <v>111</v>
      </c>
      <c r="B74" s="161">
        <v>1613</v>
      </c>
      <c r="C74" s="161">
        <v>144</v>
      </c>
      <c r="D74" s="139" t="s">
        <v>773</v>
      </c>
      <c r="E74" s="139" t="s">
        <v>953</v>
      </c>
      <c r="F74" s="212">
        <v>0.95</v>
      </c>
      <c r="G74" s="212" t="s">
        <v>28</v>
      </c>
      <c r="H74" s="148">
        <v>2.86</v>
      </c>
      <c r="I74" s="148">
        <v>7.03</v>
      </c>
      <c r="J74" s="148">
        <v>11.46</v>
      </c>
      <c r="K74" s="148">
        <v>30.73</v>
      </c>
      <c r="L74" s="148">
        <v>43.88</v>
      </c>
      <c r="M74" s="148">
        <v>79.95</v>
      </c>
      <c r="N74" s="148">
        <v>92.06</v>
      </c>
      <c r="O74" s="148">
        <v>99.87</v>
      </c>
      <c r="P74" s="139" t="s">
        <v>28</v>
      </c>
      <c r="Q74" s="139" t="s">
        <v>789</v>
      </c>
      <c r="R74" s="139" t="s">
        <v>836</v>
      </c>
      <c r="S74" s="139" t="s">
        <v>934</v>
      </c>
      <c r="T74" s="139" t="s">
        <v>934</v>
      </c>
      <c r="U74" s="139" t="s">
        <v>934</v>
      </c>
      <c r="V74" s="139" t="s">
        <v>934</v>
      </c>
      <c r="W74" s="212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49" t="s">
        <v>934</v>
      </c>
      <c r="AF74" s="139" t="s">
        <v>366</v>
      </c>
      <c r="AG74" s="139" t="s">
        <v>780</v>
      </c>
      <c r="AH74" s="216">
        <v>4.28</v>
      </c>
      <c r="AI74" s="148">
        <v>84.99</v>
      </c>
    </row>
    <row r="75" spans="1:35" x14ac:dyDescent="0.35">
      <c r="A75" s="139">
        <v>37</v>
      </c>
      <c r="B75" s="161">
        <v>508</v>
      </c>
      <c r="C75" s="161">
        <v>47</v>
      </c>
      <c r="D75" s="139" t="s">
        <v>798</v>
      </c>
      <c r="E75" s="139" t="s">
        <v>938</v>
      </c>
      <c r="F75" s="212" t="s">
        <v>28</v>
      </c>
      <c r="G75" s="212" t="s">
        <v>28</v>
      </c>
      <c r="H75" s="148">
        <v>5.98</v>
      </c>
      <c r="I75" s="148">
        <v>16.28</v>
      </c>
      <c r="J75" s="148">
        <v>21.25</v>
      </c>
      <c r="K75" s="148">
        <v>38.799999999999997</v>
      </c>
      <c r="L75" s="148">
        <v>54.83</v>
      </c>
      <c r="M75" s="148">
        <v>69.97</v>
      </c>
      <c r="N75" s="148">
        <v>81.42</v>
      </c>
      <c r="O75" s="148">
        <v>100</v>
      </c>
      <c r="P75" s="139" t="s">
        <v>953</v>
      </c>
      <c r="Q75" s="139" t="s">
        <v>794</v>
      </c>
      <c r="R75" s="139" t="s">
        <v>812</v>
      </c>
      <c r="S75" s="139" t="s">
        <v>213</v>
      </c>
      <c r="T75" s="139" t="s">
        <v>376</v>
      </c>
      <c r="U75" s="139" t="s">
        <v>966</v>
      </c>
      <c r="V75" s="139" t="s">
        <v>380</v>
      </c>
      <c r="W75" s="212">
        <v>7.5</v>
      </c>
      <c r="X75" s="139" t="s">
        <v>924</v>
      </c>
      <c r="Y75" s="139" t="s">
        <v>934</v>
      </c>
      <c r="Z75" s="139" t="s">
        <v>934</v>
      </c>
      <c r="AA75" s="139" t="s">
        <v>934</v>
      </c>
      <c r="AB75" s="139" t="s">
        <v>798</v>
      </c>
      <c r="AC75" s="139" t="s">
        <v>773</v>
      </c>
      <c r="AD75" s="139" t="s">
        <v>773</v>
      </c>
      <c r="AE75" s="149">
        <v>120</v>
      </c>
      <c r="AF75" s="139" t="s">
        <v>366</v>
      </c>
      <c r="AG75" s="139" t="s">
        <v>780</v>
      </c>
      <c r="AH75" s="216">
        <v>5</v>
      </c>
      <c r="AI75" s="148">
        <v>85</v>
      </c>
    </row>
    <row r="76" spans="1:35" x14ac:dyDescent="0.35">
      <c r="A76" s="200">
        <v>86</v>
      </c>
      <c r="B76" s="161">
        <v>1166</v>
      </c>
      <c r="C76" s="161">
        <v>117</v>
      </c>
      <c r="D76" s="139" t="s">
        <v>773</v>
      </c>
      <c r="E76" s="139" t="s">
        <v>988</v>
      </c>
      <c r="F76" s="212" t="s">
        <v>28</v>
      </c>
      <c r="G76" s="212" t="s">
        <v>28</v>
      </c>
      <c r="H76" s="139" t="s">
        <v>28</v>
      </c>
      <c r="I76" s="139" t="s">
        <v>28</v>
      </c>
      <c r="J76" s="139" t="s">
        <v>28</v>
      </c>
      <c r="K76" s="139" t="s">
        <v>28</v>
      </c>
      <c r="L76" s="139" t="s">
        <v>28</v>
      </c>
      <c r="M76" s="139" t="s">
        <v>28</v>
      </c>
      <c r="N76" s="139" t="s">
        <v>28</v>
      </c>
      <c r="O76" s="139" t="s">
        <v>28</v>
      </c>
      <c r="P76" s="139" t="s">
        <v>28</v>
      </c>
      <c r="Q76" s="139" t="s">
        <v>836</v>
      </c>
      <c r="R76" s="139" t="s">
        <v>836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2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139" t="s">
        <v>934</v>
      </c>
      <c r="AF76" s="139" t="s">
        <v>366</v>
      </c>
      <c r="AG76" s="139" t="s">
        <v>780</v>
      </c>
      <c r="AH76" s="216">
        <v>3.3</v>
      </c>
      <c r="AI76" s="148">
        <v>85</v>
      </c>
    </row>
    <row r="77" spans="1:35" x14ac:dyDescent="0.35">
      <c r="A77" s="139">
        <v>67</v>
      </c>
      <c r="B77" s="161">
        <v>854</v>
      </c>
      <c r="C77" s="161">
        <v>69</v>
      </c>
      <c r="D77" s="139" t="s">
        <v>798</v>
      </c>
      <c r="E77" s="139" t="s">
        <v>938</v>
      </c>
      <c r="F77" s="212">
        <v>0.47</v>
      </c>
      <c r="G77" s="212" t="s">
        <v>28</v>
      </c>
      <c r="H77" s="148">
        <v>7.04</v>
      </c>
      <c r="I77" s="148">
        <v>22.85</v>
      </c>
      <c r="J77" s="148">
        <v>31.86</v>
      </c>
      <c r="K77" s="148">
        <v>49.74</v>
      </c>
      <c r="L77" s="148">
        <v>61.67</v>
      </c>
      <c r="M77" s="148">
        <v>78.84</v>
      </c>
      <c r="N77" s="148">
        <v>94.91</v>
      </c>
      <c r="O77" s="148">
        <v>100.02</v>
      </c>
      <c r="P77" s="139" t="s">
        <v>28</v>
      </c>
      <c r="Q77" s="139" t="s">
        <v>836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381</v>
      </c>
      <c r="W77" s="212">
        <v>1.77</v>
      </c>
      <c r="X77" s="139" t="s">
        <v>924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149">
        <v>2</v>
      </c>
      <c r="AF77" s="139" t="s">
        <v>366</v>
      </c>
      <c r="AG77" s="139" t="s">
        <v>780</v>
      </c>
      <c r="AH77" s="216">
        <v>5.2</v>
      </c>
      <c r="AI77" s="148">
        <v>85.03</v>
      </c>
    </row>
    <row r="78" spans="1:35" x14ac:dyDescent="0.35">
      <c r="A78" s="139">
        <v>67</v>
      </c>
      <c r="B78" s="161">
        <v>859</v>
      </c>
      <c r="C78" s="161">
        <v>74</v>
      </c>
      <c r="D78" s="139" t="s">
        <v>798</v>
      </c>
      <c r="E78" s="139" t="s">
        <v>938</v>
      </c>
      <c r="F78" s="212">
        <v>0.47</v>
      </c>
      <c r="G78" s="212" t="s">
        <v>28</v>
      </c>
      <c r="H78" s="148">
        <v>7.04</v>
      </c>
      <c r="I78" s="148">
        <v>22.85</v>
      </c>
      <c r="J78" s="148">
        <v>31.86</v>
      </c>
      <c r="K78" s="148">
        <v>49.74</v>
      </c>
      <c r="L78" s="148">
        <v>61.67</v>
      </c>
      <c r="M78" s="148">
        <v>78.84</v>
      </c>
      <c r="N78" s="148">
        <v>94.91</v>
      </c>
      <c r="O78" s="148">
        <v>100.02</v>
      </c>
      <c r="P78" s="139" t="s">
        <v>28</v>
      </c>
      <c r="Q78" s="139" t="s">
        <v>836</v>
      </c>
      <c r="R78" s="139" t="s">
        <v>836</v>
      </c>
      <c r="S78" s="139" t="s">
        <v>20</v>
      </c>
      <c r="T78" s="139" t="s">
        <v>376</v>
      </c>
      <c r="U78" s="139" t="s">
        <v>944</v>
      </c>
      <c r="V78" s="139" t="s">
        <v>381</v>
      </c>
      <c r="W78" s="212">
        <v>0.3</v>
      </c>
      <c r="X78" s="139" t="s">
        <v>924</v>
      </c>
      <c r="Y78" s="139" t="s">
        <v>934</v>
      </c>
      <c r="Z78" s="139" t="s">
        <v>934</v>
      </c>
      <c r="AA78" s="139" t="s">
        <v>934</v>
      </c>
      <c r="AB78" s="139" t="s">
        <v>773</v>
      </c>
      <c r="AC78" s="139" t="s">
        <v>773</v>
      </c>
      <c r="AD78" s="139" t="s">
        <v>773</v>
      </c>
      <c r="AE78" s="149">
        <v>7.5</v>
      </c>
      <c r="AF78" s="139" t="s">
        <v>366</v>
      </c>
      <c r="AG78" s="139" t="s">
        <v>780</v>
      </c>
      <c r="AH78" s="216">
        <v>5.2</v>
      </c>
      <c r="AI78" s="148">
        <v>85.79</v>
      </c>
    </row>
    <row r="79" spans="1:35" x14ac:dyDescent="0.35">
      <c r="A79" s="139">
        <v>111</v>
      </c>
      <c r="B79" s="161">
        <v>1598</v>
      </c>
      <c r="C79" s="161">
        <v>129</v>
      </c>
      <c r="D79" s="139" t="s">
        <v>798</v>
      </c>
      <c r="E79" s="139" t="s">
        <v>953</v>
      </c>
      <c r="F79" s="212">
        <v>1.07</v>
      </c>
      <c r="G79" s="212" t="s">
        <v>28</v>
      </c>
      <c r="H79" s="148">
        <v>2.86</v>
      </c>
      <c r="I79" s="148">
        <v>7.03</v>
      </c>
      <c r="J79" s="148">
        <v>11.46</v>
      </c>
      <c r="K79" s="148">
        <v>30.73</v>
      </c>
      <c r="L79" s="148">
        <v>43.88</v>
      </c>
      <c r="M79" s="148">
        <v>79.95</v>
      </c>
      <c r="N79" s="148">
        <v>92.06</v>
      </c>
      <c r="O79" s="148">
        <v>99.87</v>
      </c>
      <c r="P79" s="139" t="s">
        <v>28</v>
      </c>
      <c r="Q79" s="139" t="s">
        <v>789</v>
      </c>
      <c r="R79" s="139" t="s">
        <v>836</v>
      </c>
      <c r="S79" s="139" t="s">
        <v>116</v>
      </c>
      <c r="T79" s="139" t="s">
        <v>376</v>
      </c>
      <c r="U79" s="139" t="s">
        <v>944</v>
      </c>
      <c r="V79" s="139" t="s">
        <v>28</v>
      </c>
      <c r="W79" s="212" t="s">
        <v>28</v>
      </c>
      <c r="X79" s="139" t="s">
        <v>924</v>
      </c>
      <c r="Y79" s="139" t="s">
        <v>934</v>
      </c>
      <c r="Z79" s="139" t="s">
        <v>934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39">
        <v>9</v>
      </c>
      <c r="AF79" s="139" t="s">
        <v>366</v>
      </c>
      <c r="AG79" s="139" t="s">
        <v>780</v>
      </c>
      <c r="AH79" s="216">
        <v>4.28</v>
      </c>
      <c r="AI79" s="148">
        <v>86.03</v>
      </c>
    </row>
    <row r="80" spans="1:35" x14ac:dyDescent="0.35">
      <c r="A80" s="139">
        <v>67</v>
      </c>
      <c r="B80" s="161">
        <v>855</v>
      </c>
      <c r="C80" s="161">
        <v>70</v>
      </c>
      <c r="D80" s="139" t="s">
        <v>798</v>
      </c>
      <c r="E80" s="139" t="s">
        <v>938</v>
      </c>
      <c r="F80" s="212">
        <v>0.47</v>
      </c>
      <c r="G80" s="212" t="s">
        <v>28</v>
      </c>
      <c r="H80" s="148">
        <v>7.04</v>
      </c>
      <c r="I80" s="148">
        <v>22.85</v>
      </c>
      <c r="J80" s="148">
        <v>31.86</v>
      </c>
      <c r="K80" s="148">
        <v>49.74</v>
      </c>
      <c r="L80" s="148">
        <v>61.67</v>
      </c>
      <c r="M80" s="148">
        <v>78.84</v>
      </c>
      <c r="N80" s="148">
        <v>94.91</v>
      </c>
      <c r="O80" s="148">
        <v>100.02</v>
      </c>
      <c r="P80" s="139" t="s">
        <v>28</v>
      </c>
      <c r="Q80" s="139" t="s">
        <v>836</v>
      </c>
      <c r="R80" s="139" t="s">
        <v>836</v>
      </c>
      <c r="S80" s="139" t="s">
        <v>20</v>
      </c>
      <c r="T80" s="139" t="s">
        <v>376</v>
      </c>
      <c r="U80" s="139" t="s">
        <v>944</v>
      </c>
      <c r="V80" s="139" t="s">
        <v>381</v>
      </c>
      <c r="W80" s="212">
        <v>1.77</v>
      </c>
      <c r="X80" s="139" t="s">
        <v>924</v>
      </c>
      <c r="Y80" s="139" t="s">
        <v>934</v>
      </c>
      <c r="Z80" s="139" t="s">
        <v>934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5</v>
      </c>
      <c r="AF80" s="139" t="s">
        <v>366</v>
      </c>
      <c r="AG80" s="139" t="s">
        <v>780</v>
      </c>
      <c r="AH80" s="216">
        <v>5.2</v>
      </c>
      <c r="AI80" s="148">
        <v>86.58</v>
      </c>
    </row>
    <row r="81" spans="1:35" x14ac:dyDescent="0.35">
      <c r="A81" s="139">
        <v>67</v>
      </c>
      <c r="B81" s="161">
        <v>858</v>
      </c>
      <c r="C81" s="161">
        <v>73</v>
      </c>
      <c r="D81" s="139" t="s">
        <v>798</v>
      </c>
      <c r="E81" s="139" t="s">
        <v>938</v>
      </c>
      <c r="F81" s="212">
        <v>0.47</v>
      </c>
      <c r="G81" s="212" t="s">
        <v>28</v>
      </c>
      <c r="H81" s="148">
        <v>7.04</v>
      </c>
      <c r="I81" s="148">
        <v>22.85</v>
      </c>
      <c r="J81" s="148">
        <v>31.86</v>
      </c>
      <c r="K81" s="148">
        <v>49.74</v>
      </c>
      <c r="L81" s="148">
        <v>61.67</v>
      </c>
      <c r="M81" s="148">
        <v>78.84</v>
      </c>
      <c r="N81" s="148">
        <v>94.91</v>
      </c>
      <c r="O81" s="148">
        <v>100.02</v>
      </c>
      <c r="P81" s="139" t="s">
        <v>28</v>
      </c>
      <c r="Q81" s="139" t="s">
        <v>836</v>
      </c>
      <c r="R81" s="139" t="s">
        <v>836</v>
      </c>
      <c r="S81" s="139" t="s">
        <v>20</v>
      </c>
      <c r="T81" s="139" t="s">
        <v>376</v>
      </c>
      <c r="U81" s="139" t="s">
        <v>944</v>
      </c>
      <c r="V81" s="139" t="s">
        <v>381</v>
      </c>
      <c r="W81" s="212">
        <v>0.3</v>
      </c>
      <c r="X81" s="139" t="s">
        <v>924</v>
      </c>
      <c r="Y81" s="139" t="s">
        <v>934</v>
      </c>
      <c r="Z81" s="139" t="s">
        <v>934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5</v>
      </c>
      <c r="AF81" s="139" t="s">
        <v>366</v>
      </c>
      <c r="AG81" s="139" t="s">
        <v>780</v>
      </c>
      <c r="AH81" s="216">
        <v>5.2</v>
      </c>
      <c r="AI81" s="148">
        <v>86.81</v>
      </c>
    </row>
    <row r="82" spans="1:35" x14ac:dyDescent="0.35">
      <c r="A82" s="139">
        <v>49</v>
      </c>
      <c r="B82" s="161">
        <v>587</v>
      </c>
      <c r="C82" s="161">
        <v>63</v>
      </c>
      <c r="D82" s="139" t="s">
        <v>798</v>
      </c>
      <c r="E82" s="139" t="s">
        <v>953</v>
      </c>
      <c r="F82" s="212" t="s">
        <v>28</v>
      </c>
      <c r="G82" s="212" t="s">
        <v>28</v>
      </c>
      <c r="H82" s="148">
        <v>6.07</v>
      </c>
      <c r="I82" s="148">
        <v>13.01</v>
      </c>
      <c r="J82" s="148">
        <v>31.94</v>
      </c>
      <c r="K82" s="148">
        <v>42.92</v>
      </c>
      <c r="L82" s="148">
        <v>58.96</v>
      </c>
      <c r="M82" s="148">
        <v>78.61</v>
      </c>
      <c r="N82" s="148">
        <v>95.09</v>
      </c>
      <c r="O82" s="148">
        <v>100</v>
      </c>
      <c r="P82" s="139" t="s">
        <v>941</v>
      </c>
      <c r="Q82" s="139" t="s">
        <v>789</v>
      </c>
      <c r="R82" s="139" t="s">
        <v>836</v>
      </c>
      <c r="S82" s="139" t="s">
        <v>20</v>
      </c>
      <c r="T82" s="139" t="s">
        <v>376</v>
      </c>
      <c r="U82" s="139" t="s">
        <v>944</v>
      </c>
      <c r="V82" s="139" t="s">
        <v>28</v>
      </c>
      <c r="W82" s="212" t="s">
        <v>28</v>
      </c>
      <c r="X82" s="139" t="s">
        <v>925</v>
      </c>
      <c r="Y82" s="139">
        <v>4000</v>
      </c>
      <c r="Z82" s="139">
        <v>160</v>
      </c>
      <c r="AA82" s="139">
        <v>1</v>
      </c>
      <c r="AB82" s="139" t="s">
        <v>773</v>
      </c>
      <c r="AC82" s="139" t="s">
        <v>773</v>
      </c>
      <c r="AD82" s="139" t="s">
        <v>773</v>
      </c>
      <c r="AE82" s="149">
        <v>12.5</v>
      </c>
      <c r="AF82" s="139" t="s">
        <v>366</v>
      </c>
      <c r="AG82" s="139" t="s">
        <v>780</v>
      </c>
      <c r="AH82" s="216">
        <v>4.8</v>
      </c>
      <c r="AI82" s="148">
        <v>86.97</v>
      </c>
    </row>
    <row r="83" spans="1:35" x14ac:dyDescent="0.35">
      <c r="A83" s="139">
        <v>38</v>
      </c>
      <c r="B83" s="161">
        <v>542</v>
      </c>
      <c r="C83" s="161">
        <v>49</v>
      </c>
      <c r="D83" s="139" t="s">
        <v>798</v>
      </c>
      <c r="E83" s="139" t="s">
        <v>938</v>
      </c>
      <c r="F83" s="212" t="s">
        <v>28</v>
      </c>
      <c r="G83" s="212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944</v>
      </c>
      <c r="V83" s="139" t="s">
        <v>380</v>
      </c>
      <c r="W83" s="212">
        <v>8</v>
      </c>
      <c r="X83" s="139" t="s">
        <v>925</v>
      </c>
      <c r="Y83" s="139">
        <v>11000</v>
      </c>
      <c r="Z83" s="139">
        <v>160</v>
      </c>
      <c r="AA83" s="139">
        <v>0.33</v>
      </c>
      <c r="AB83" s="139" t="s">
        <v>773</v>
      </c>
      <c r="AC83" s="139" t="s">
        <v>773</v>
      </c>
      <c r="AD83" s="139" t="s">
        <v>773</v>
      </c>
      <c r="AE83" s="149">
        <v>2</v>
      </c>
      <c r="AF83" s="139" t="s">
        <v>366</v>
      </c>
      <c r="AG83" s="139" t="s">
        <v>780</v>
      </c>
      <c r="AH83" s="216">
        <v>4.9000000000000004</v>
      </c>
      <c r="AI83" s="148">
        <v>87</v>
      </c>
    </row>
    <row r="84" spans="1:35" x14ac:dyDescent="0.35">
      <c r="A84" s="139">
        <v>2</v>
      </c>
      <c r="B84" s="161">
        <v>28</v>
      </c>
      <c r="C84" s="161">
        <v>1</v>
      </c>
      <c r="D84" s="139" t="s">
        <v>798</v>
      </c>
      <c r="E84" s="139" t="s">
        <v>28</v>
      </c>
      <c r="F84" s="212">
        <v>0.7</v>
      </c>
      <c r="G84" s="212">
        <v>2.69</v>
      </c>
      <c r="H84" s="139">
        <v>4.46</v>
      </c>
      <c r="I84" s="139">
        <v>12.41</v>
      </c>
      <c r="J84" s="139">
        <v>39.159999999999997</v>
      </c>
      <c r="K84" s="139">
        <v>53.13</v>
      </c>
      <c r="L84" s="139">
        <v>68.67</v>
      </c>
      <c r="M84" s="139">
        <v>96.87</v>
      </c>
      <c r="N84" s="139">
        <v>100</v>
      </c>
      <c r="O84" s="139">
        <v>100</v>
      </c>
      <c r="P84" s="139" t="s">
        <v>28</v>
      </c>
      <c r="Q84" s="139" t="s">
        <v>794</v>
      </c>
      <c r="R84" s="139" t="s">
        <v>812</v>
      </c>
      <c r="S84" s="139" t="s">
        <v>831</v>
      </c>
      <c r="T84" s="139" t="s">
        <v>376</v>
      </c>
      <c r="U84" s="139" t="s">
        <v>372</v>
      </c>
      <c r="V84" s="139" t="s">
        <v>372</v>
      </c>
      <c r="W84" s="212">
        <v>6.35</v>
      </c>
      <c r="X84" s="139" t="s">
        <v>924</v>
      </c>
      <c r="Y84" s="139" t="s">
        <v>934</v>
      </c>
      <c r="Z84" s="139" t="s">
        <v>934</v>
      </c>
      <c r="AA84" s="139" t="s">
        <v>934</v>
      </c>
      <c r="AB84" s="139" t="s">
        <v>773</v>
      </c>
      <c r="AC84" s="139" t="s">
        <v>773</v>
      </c>
      <c r="AD84" s="139" t="s">
        <v>773</v>
      </c>
      <c r="AE84" s="149">
        <v>5.0724637681159415</v>
      </c>
      <c r="AF84" s="139" t="s">
        <v>366</v>
      </c>
      <c r="AG84" s="139" t="s">
        <v>780</v>
      </c>
      <c r="AH84" s="216">
        <v>6.7</v>
      </c>
      <c r="AI84" s="148">
        <v>87.06</v>
      </c>
    </row>
    <row r="85" spans="1:35" x14ac:dyDescent="0.35">
      <c r="A85" s="139">
        <v>111</v>
      </c>
      <c r="B85" s="161">
        <v>1597</v>
      </c>
      <c r="C85" s="161">
        <v>128</v>
      </c>
      <c r="D85" s="139" t="s">
        <v>798</v>
      </c>
      <c r="E85" s="139" t="s">
        <v>953</v>
      </c>
      <c r="F85" s="212">
        <v>0.95</v>
      </c>
      <c r="G85" s="212" t="s">
        <v>28</v>
      </c>
      <c r="H85" s="148">
        <v>2.86</v>
      </c>
      <c r="I85" s="148">
        <v>7.03</v>
      </c>
      <c r="J85" s="148">
        <v>11.46</v>
      </c>
      <c r="K85" s="148">
        <v>30.73</v>
      </c>
      <c r="L85" s="148">
        <v>43.88</v>
      </c>
      <c r="M85" s="148">
        <v>79.95</v>
      </c>
      <c r="N85" s="148">
        <v>92.06</v>
      </c>
      <c r="O85" s="148">
        <v>99.87</v>
      </c>
      <c r="P85" s="139" t="s">
        <v>28</v>
      </c>
      <c r="Q85" s="139" t="s">
        <v>789</v>
      </c>
      <c r="R85" s="139" t="s">
        <v>836</v>
      </c>
      <c r="S85" s="139" t="s">
        <v>116</v>
      </c>
      <c r="T85" s="139" t="s">
        <v>376</v>
      </c>
      <c r="U85" s="139" t="s">
        <v>944</v>
      </c>
      <c r="V85" s="139" t="s">
        <v>28</v>
      </c>
      <c r="W85" s="212" t="s">
        <v>28</v>
      </c>
      <c r="X85" s="139" t="s">
        <v>924</v>
      </c>
      <c r="Y85" s="139" t="s">
        <v>934</v>
      </c>
      <c r="Z85" s="139" t="s">
        <v>934</v>
      </c>
      <c r="AA85" s="139" t="s">
        <v>934</v>
      </c>
      <c r="AB85" s="139" t="s">
        <v>773</v>
      </c>
      <c r="AC85" s="139" t="s">
        <v>773</v>
      </c>
      <c r="AD85" s="139" t="s">
        <v>773</v>
      </c>
      <c r="AE85" s="139">
        <v>9</v>
      </c>
      <c r="AF85" s="139" t="s">
        <v>366</v>
      </c>
      <c r="AG85" s="139" t="s">
        <v>780</v>
      </c>
      <c r="AH85" s="216">
        <v>4.3</v>
      </c>
      <c r="AI85" s="148">
        <v>87.07</v>
      </c>
    </row>
    <row r="86" spans="1:35" x14ac:dyDescent="0.35">
      <c r="A86" s="139">
        <v>111</v>
      </c>
      <c r="B86" s="161">
        <v>1611</v>
      </c>
      <c r="C86" s="161">
        <v>142</v>
      </c>
      <c r="D86" s="139" t="s">
        <v>798</v>
      </c>
      <c r="E86" s="139" t="s">
        <v>1052</v>
      </c>
      <c r="F86" s="212">
        <v>0.96</v>
      </c>
      <c r="G86" s="212" t="s">
        <v>28</v>
      </c>
      <c r="H86" s="148">
        <v>2.86</v>
      </c>
      <c r="I86" s="148">
        <v>7.03</v>
      </c>
      <c r="J86" s="148">
        <v>11.46</v>
      </c>
      <c r="K86" s="148">
        <v>30.73</v>
      </c>
      <c r="L86" s="148">
        <v>43.88</v>
      </c>
      <c r="M86" s="148">
        <v>79.95</v>
      </c>
      <c r="N86" s="148">
        <v>92.06</v>
      </c>
      <c r="O86" s="148">
        <v>99.87</v>
      </c>
      <c r="P86" s="139" t="s">
        <v>28</v>
      </c>
      <c r="Q86" s="139" t="s">
        <v>789</v>
      </c>
      <c r="R86" s="139" t="s">
        <v>836</v>
      </c>
      <c r="S86" s="139" t="s">
        <v>116</v>
      </c>
      <c r="T86" s="139" t="s">
        <v>376</v>
      </c>
      <c r="U86" s="139" t="s">
        <v>944</v>
      </c>
      <c r="V86" s="139" t="s">
        <v>28</v>
      </c>
      <c r="W86" s="212" t="s">
        <v>28</v>
      </c>
      <c r="X86" s="139" t="s">
        <v>924</v>
      </c>
      <c r="Y86" s="139" t="s">
        <v>934</v>
      </c>
      <c r="Z86" s="139" t="s">
        <v>934</v>
      </c>
      <c r="AA86" s="139" t="s">
        <v>934</v>
      </c>
      <c r="AB86" s="139" t="s">
        <v>773</v>
      </c>
      <c r="AC86" s="139" t="s">
        <v>773</v>
      </c>
      <c r="AD86" s="139" t="s">
        <v>773</v>
      </c>
      <c r="AE86" s="139">
        <v>9</v>
      </c>
      <c r="AF86" s="139" t="s">
        <v>366</v>
      </c>
      <c r="AG86" s="139" t="s">
        <v>780</v>
      </c>
      <c r="AH86" s="216">
        <v>4.37</v>
      </c>
      <c r="AI86" s="148">
        <v>87.13</v>
      </c>
    </row>
    <row r="87" spans="1:35" x14ac:dyDescent="0.35">
      <c r="A87" s="139">
        <v>2</v>
      </c>
      <c r="B87" s="161">
        <v>31</v>
      </c>
      <c r="C87" s="161">
        <v>4</v>
      </c>
      <c r="D87" s="139" t="s">
        <v>798</v>
      </c>
      <c r="E87" s="139" t="s">
        <v>28</v>
      </c>
      <c r="F87" s="212">
        <v>0.7</v>
      </c>
      <c r="G87" s="212">
        <v>2.69</v>
      </c>
      <c r="H87" s="139">
        <v>4.46</v>
      </c>
      <c r="I87" s="139">
        <v>12.41</v>
      </c>
      <c r="J87" s="139">
        <v>39.159999999999997</v>
      </c>
      <c r="K87" s="139">
        <v>53.13</v>
      </c>
      <c r="L87" s="139">
        <v>68.67</v>
      </c>
      <c r="M87" s="139">
        <v>96.87</v>
      </c>
      <c r="N87" s="139">
        <v>100</v>
      </c>
      <c r="O87" s="139">
        <v>100</v>
      </c>
      <c r="P87" s="139" t="s">
        <v>28</v>
      </c>
      <c r="Q87" s="139" t="s">
        <v>794</v>
      </c>
      <c r="R87" s="139" t="s">
        <v>812</v>
      </c>
      <c r="S87" s="139" t="s">
        <v>831</v>
      </c>
      <c r="T87" s="139" t="s">
        <v>376</v>
      </c>
      <c r="U87" s="139" t="s">
        <v>372</v>
      </c>
      <c r="V87" s="139" t="s">
        <v>372</v>
      </c>
      <c r="W87" s="212">
        <v>12.7</v>
      </c>
      <c r="X87" s="139" t="s">
        <v>924</v>
      </c>
      <c r="Y87" s="139" t="s">
        <v>934</v>
      </c>
      <c r="Z87" s="139" t="s">
        <v>934</v>
      </c>
      <c r="AA87" s="139" t="s">
        <v>934</v>
      </c>
      <c r="AB87" s="139" t="s">
        <v>773</v>
      </c>
      <c r="AC87" s="139" t="s">
        <v>773</v>
      </c>
      <c r="AD87" s="139" t="s">
        <v>773</v>
      </c>
      <c r="AE87" s="149">
        <v>6.8493150684931505</v>
      </c>
      <c r="AF87" s="139" t="s">
        <v>366</v>
      </c>
      <c r="AG87" s="139" t="s">
        <v>780</v>
      </c>
      <c r="AH87" s="216">
        <v>6.7</v>
      </c>
      <c r="AI87" s="148">
        <v>87.31</v>
      </c>
    </row>
    <row r="88" spans="1:35" x14ac:dyDescent="0.35">
      <c r="A88" s="139">
        <v>9</v>
      </c>
      <c r="B88" s="161">
        <v>139</v>
      </c>
      <c r="C88" s="161">
        <v>18</v>
      </c>
      <c r="D88" s="139" t="s">
        <v>798</v>
      </c>
      <c r="E88" s="139" t="s">
        <v>28</v>
      </c>
      <c r="F88" s="212" t="s">
        <v>28</v>
      </c>
      <c r="G88" s="212">
        <v>2.72</v>
      </c>
      <c r="H88" s="148">
        <v>4.99</v>
      </c>
      <c r="I88" s="148">
        <v>12.01</v>
      </c>
      <c r="J88" s="148">
        <v>19.78</v>
      </c>
      <c r="K88" s="148">
        <v>35.86</v>
      </c>
      <c r="L88" s="148">
        <v>49.54</v>
      </c>
      <c r="M88" s="148">
        <v>67.84</v>
      </c>
      <c r="N88" s="148">
        <v>78</v>
      </c>
      <c r="O88" s="148">
        <v>95.19</v>
      </c>
      <c r="P88" s="139" t="s">
        <v>940</v>
      </c>
      <c r="Q88" s="139" t="s">
        <v>794</v>
      </c>
      <c r="R88" s="139" t="s">
        <v>812</v>
      </c>
      <c r="S88" s="139" t="s">
        <v>116</v>
      </c>
      <c r="T88" s="139" t="s">
        <v>376</v>
      </c>
      <c r="U88" s="139" t="s">
        <v>966</v>
      </c>
      <c r="V88" s="139" t="s">
        <v>381</v>
      </c>
      <c r="W88" s="212" t="s">
        <v>28</v>
      </c>
      <c r="X88" s="139" t="s">
        <v>925</v>
      </c>
      <c r="Y88" s="139">
        <v>3000</v>
      </c>
      <c r="Z88" s="139">
        <v>170</v>
      </c>
      <c r="AA88" s="139">
        <v>2</v>
      </c>
      <c r="AB88" s="139" t="s">
        <v>773</v>
      </c>
      <c r="AC88" s="139" t="s">
        <v>773</v>
      </c>
      <c r="AD88" s="139" t="s">
        <v>773</v>
      </c>
      <c r="AE88" s="149">
        <v>1</v>
      </c>
      <c r="AF88" s="139" t="s">
        <v>366</v>
      </c>
      <c r="AG88" s="139" t="s">
        <v>780</v>
      </c>
      <c r="AH88" s="216">
        <v>5.2</v>
      </c>
      <c r="AI88" s="148">
        <v>87.39</v>
      </c>
    </row>
    <row r="89" spans="1:35" x14ac:dyDescent="0.35">
      <c r="A89" s="139">
        <v>9</v>
      </c>
      <c r="B89" s="161">
        <v>142</v>
      </c>
      <c r="C89" s="161">
        <v>21</v>
      </c>
      <c r="D89" s="139" t="s">
        <v>798</v>
      </c>
      <c r="E89" s="139" t="s">
        <v>28</v>
      </c>
      <c r="F89" s="212" t="s">
        <v>28</v>
      </c>
      <c r="G89" s="212">
        <v>2.72</v>
      </c>
      <c r="H89" s="148">
        <v>4.99</v>
      </c>
      <c r="I89" s="148">
        <v>12.01</v>
      </c>
      <c r="J89" s="148">
        <v>19.78</v>
      </c>
      <c r="K89" s="148">
        <v>35.86</v>
      </c>
      <c r="L89" s="148">
        <v>49.54</v>
      </c>
      <c r="M89" s="148">
        <v>67.84</v>
      </c>
      <c r="N89" s="148">
        <v>78</v>
      </c>
      <c r="O89" s="148">
        <v>95.19</v>
      </c>
      <c r="P89" s="139" t="s">
        <v>940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966</v>
      </c>
      <c r="V89" s="139" t="s">
        <v>381</v>
      </c>
      <c r="W89" s="212" t="s">
        <v>28</v>
      </c>
      <c r="X89" s="139" t="s">
        <v>925</v>
      </c>
      <c r="Y89" s="139">
        <v>3000</v>
      </c>
      <c r="Z89" s="139">
        <v>170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149">
        <v>7</v>
      </c>
      <c r="AF89" s="139" t="s">
        <v>366</v>
      </c>
      <c r="AG89" s="139" t="s">
        <v>780</v>
      </c>
      <c r="AH89" s="216">
        <v>5.2</v>
      </c>
      <c r="AI89" s="148">
        <v>87.48</v>
      </c>
    </row>
    <row r="90" spans="1:35" x14ac:dyDescent="0.35">
      <c r="A90" s="139">
        <v>85</v>
      </c>
      <c r="B90" s="161">
        <v>1146</v>
      </c>
      <c r="C90" s="161">
        <v>104</v>
      </c>
      <c r="D90" s="139" t="s">
        <v>798</v>
      </c>
      <c r="E90" s="139" t="s">
        <v>28</v>
      </c>
      <c r="F90" s="212">
        <v>0.1</v>
      </c>
      <c r="G90" s="212" t="s">
        <v>28</v>
      </c>
      <c r="H90" s="139">
        <v>7</v>
      </c>
      <c r="I90" s="139">
        <v>14</v>
      </c>
      <c r="J90" s="139">
        <v>28</v>
      </c>
      <c r="K90" s="139">
        <v>33</v>
      </c>
      <c r="L90" s="139">
        <v>52</v>
      </c>
      <c r="M90" s="139">
        <v>65</v>
      </c>
      <c r="N90" s="139">
        <v>80</v>
      </c>
      <c r="O90" s="139">
        <v>89</v>
      </c>
      <c r="P90" s="139" t="s">
        <v>28</v>
      </c>
      <c r="Q90" s="139" t="s">
        <v>789</v>
      </c>
      <c r="R90" s="139" t="s">
        <v>836</v>
      </c>
      <c r="S90" s="139" t="s">
        <v>116</v>
      </c>
      <c r="T90" s="139" t="s">
        <v>376</v>
      </c>
      <c r="U90" s="139" t="s">
        <v>944</v>
      </c>
      <c r="V90" s="139" t="s">
        <v>381</v>
      </c>
      <c r="W90" s="212">
        <v>2.36</v>
      </c>
      <c r="X90" s="139" t="s">
        <v>925</v>
      </c>
      <c r="Y90" s="139" t="s">
        <v>28</v>
      </c>
      <c r="Z90" s="139">
        <v>160</v>
      </c>
      <c r="AA90" s="139" t="s">
        <v>28</v>
      </c>
      <c r="AB90" s="139" t="s">
        <v>773</v>
      </c>
      <c r="AC90" s="139" t="s">
        <v>773</v>
      </c>
      <c r="AD90" s="139" t="s">
        <v>773</v>
      </c>
      <c r="AE90" s="139">
        <v>6</v>
      </c>
      <c r="AF90" s="139" t="s">
        <v>366</v>
      </c>
      <c r="AG90" s="139" t="s">
        <v>780</v>
      </c>
      <c r="AH90" s="216" t="s">
        <v>28</v>
      </c>
      <c r="AI90" s="148">
        <v>87.75</v>
      </c>
    </row>
    <row r="91" spans="1:35" x14ac:dyDescent="0.35">
      <c r="A91" s="139">
        <v>37</v>
      </c>
      <c r="B91" s="161">
        <v>506</v>
      </c>
      <c r="C91" s="161">
        <v>45</v>
      </c>
      <c r="D91" s="139" t="s">
        <v>798</v>
      </c>
      <c r="E91" s="139" t="s">
        <v>938</v>
      </c>
      <c r="F91" s="212" t="s">
        <v>28</v>
      </c>
      <c r="G91" s="212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213</v>
      </c>
      <c r="T91" s="139" t="s">
        <v>376</v>
      </c>
      <c r="U91" s="139" t="s">
        <v>966</v>
      </c>
      <c r="V91" s="139" t="s">
        <v>380</v>
      </c>
      <c r="W91" s="212">
        <v>7.5</v>
      </c>
      <c r="X91" s="139" t="s">
        <v>924</v>
      </c>
      <c r="Y91" s="139" t="s">
        <v>934</v>
      </c>
      <c r="Z91" s="139" t="s">
        <v>934</v>
      </c>
      <c r="AA91" s="139" t="s">
        <v>934</v>
      </c>
      <c r="AB91" s="139" t="s">
        <v>798</v>
      </c>
      <c r="AC91" s="139" t="s">
        <v>773</v>
      </c>
      <c r="AD91" s="139" t="s">
        <v>773</v>
      </c>
      <c r="AE91" s="149">
        <v>40</v>
      </c>
      <c r="AF91" s="139" t="s">
        <v>366</v>
      </c>
      <c r="AG91" s="139" t="s">
        <v>780</v>
      </c>
      <c r="AH91" s="216">
        <v>5</v>
      </c>
      <c r="AI91" s="148">
        <v>88</v>
      </c>
    </row>
    <row r="92" spans="1:35" x14ac:dyDescent="0.35">
      <c r="A92" s="139">
        <v>111</v>
      </c>
      <c r="B92" s="161">
        <v>1602</v>
      </c>
      <c r="C92" s="161">
        <v>133</v>
      </c>
      <c r="D92" s="139" t="s">
        <v>798</v>
      </c>
      <c r="E92" s="139" t="s">
        <v>953</v>
      </c>
      <c r="F92" s="212">
        <v>1.07</v>
      </c>
      <c r="G92" s="212" t="s">
        <v>28</v>
      </c>
      <c r="H92" s="148">
        <v>2.86</v>
      </c>
      <c r="I92" s="148">
        <v>7.03</v>
      </c>
      <c r="J92" s="148">
        <v>11.46</v>
      </c>
      <c r="K92" s="148">
        <v>30.73</v>
      </c>
      <c r="L92" s="148">
        <v>43.88</v>
      </c>
      <c r="M92" s="148">
        <v>79.95</v>
      </c>
      <c r="N92" s="148">
        <v>92.06</v>
      </c>
      <c r="O92" s="148">
        <v>99.87</v>
      </c>
      <c r="P92" s="139" t="s">
        <v>28</v>
      </c>
      <c r="Q92" s="139" t="s">
        <v>789</v>
      </c>
      <c r="R92" s="139" t="s">
        <v>836</v>
      </c>
      <c r="S92" s="139" t="s">
        <v>116</v>
      </c>
      <c r="T92" s="139" t="s">
        <v>376</v>
      </c>
      <c r="U92" s="139" t="s">
        <v>944</v>
      </c>
      <c r="V92" s="139" t="s">
        <v>28</v>
      </c>
      <c r="W92" s="212" t="s">
        <v>28</v>
      </c>
      <c r="X92" s="139" t="s">
        <v>924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139">
        <v>9</v>
      </c>
      <c r="AF92" s="139" t="s">
        <v>366</v>
      </c>
      <c r="AG92" s="139" t="s">
        <v>780</v>
      </c>
      <c r="AH92" s="216">
        <v>4.28</v>
      </c>
      <c r="AI92" s="148">
        <v>88.06</v>
      </c>
    </row>
    <row r="93" spans="1:35" x14ac:dyDescent="0.35">
      <c r="A93" s="211">
        <v>45</v>
      </c>
      <c r="B93" s="161">
        <v>564</v>
      </c>
      <c r="C93" s="161">
        <v>55</v>
      </c>
      <c r="D93" s="139" t="s">
        <v>798</v>
      </c>
      <c r="E93" s="139" t="s">
        <v>938</v>
      </c>
      <c r="F93" s="212">
        <v>0.34</v>
      </c>
      <c r="G93" s="212">
        <v>2.72</v>
      </c>
      <c r="H93" s="148">
        <v>9.6999999999999993</v>
      </c>
      <c r="I93" s="148">
        <v>12.17</v>
      </c>
      <c r="J93" s="148">
        <v>14.83</v>
      </c>
      <c r="K93" s="148">
        <v>19.77</v>
      </c>
      <c r="L93" s="148">
        <v>23.95</v>
      </c>
      <c r="M93" s="148">
        <v>62.55</v>
      </c>
      <c r="N93" s="148">
        <v>95.06</v>
      </c>
      <c r="O93" s="148">
        <v>100</v>
      </c>
      <c r="P93" s="139" t="s">
        <v>968</v>
      </c>
      <c r="Q93" s="139" t="s">
        <v>789</v>
      </c>
      <c r="R93" s="139" t="s">
        <v>836</v>
      </c>
      <c r="S93" s="139" t="s">
        <v>893</v>
      </c>
      <c r="T93" s="139" t="s">
        <v>376</v>
      </c>
      <c r="U93" s="139" t="s">
        <v>944</v>
      </c>
      <c r="V93" s="139" t="s">
        <v>28</v>
      </c>
      <c r="W93" s="212" t="s">
        <v>28</v>
      </c>
      <c r="X93" s="139" t="s">
        <v>924</v>
      </c>
      <c r="Y93" s="139" t="s">
        <v>934</v>
      </c>
      <c r="Z93" s="139" t="s">
        <v>934</v>
      </c>
      <c r="AA93" s="139" t="s">
        <v>934</v>
      </c>
      <c r="AB93" s="139" t="s">
        <v>773</v>
      </c>
      <c r="AC93" s="139" t="s">
        <v>773</v>
      </c>
      <c r="AD93" s="139" t="s">
        <v>773</v>
      </c>
      <c r="AE93" s="139">
        <v>4</v>
      </c>
      <c r="AF93" s="139" t="s">
        <v>366</v>
      </c>
      <c r="AG93" s="139" t="s">
        <v>780</v>
      </c>
      <c r="AH93" s="216">
        <v>6.19</v>
      </c>
      <c r="AI93" s="148">
        <v>88.54</v>
      </c>
    </row>
    <row r="94" spans="1:35" x14ac:dyDescent="0.35">
      <c r="A94" s="139">
        <v>67</v>
      </c>
      <c r="B94" s="161">
        <v>857</v>
      </c>
      <c r="C94" s="161">
        <v>72</v>
      </c>
      <c r="D94" s="139" t="s">
        <v>798</v>
      </c>
      <c r="E94" s="139" t="s">
        <v>938</v>
      </c>
      <c r="F94" s="212">
        <v>0.47</v>
      </c>
      <c r="G94" s="212" t="s">
        <v>28</v>
      </c>
      <c r="H94" s="148">
        <v>7.04</v>
      </c>
      <c r="I94" s="148">
        <v>22.85</v>
      </c>
      <c r="J94" s="148">
        <v>31.86</v>
      </c>
      <c r="K94" s="148">
        <v>49.74</v>
      </c>
      <c r="L94" s="148">
        <v>61.67</v>
      </c>
      <c r="M94" s="148">
        <v>78.84</v>
      </c>
      <c r="N94" s="148">
        <v>94.91</v>
      </c>
      <c r="O94" s="148">
        <v>100.02</v>
      </c>
      <c r="P94" s="139" t="s">
        <v>28</v>
      </c>
      <c r="Q94" s="139" t="s">
        <v>836</v>
      </c>
      <c r="R94" s="139" t="s">
        <v>836</v>
      </c>
      <c r="S94" s="139" t="s">
        <v>20</v>
      </c>
      <c r="T94" s="139" t="s">
        <v>376</v>
      </c>
      <c r="U94" s="139" t="s">
        <v>944</v>
      </c>
      <c r="V94" s="139" t="s">
        <v>381</v>
      </c>
      <c r="W94" s="212">
        <v>0.3</v>
      </c>
      <c r="X94" s="139" t="s">
        <v>924</v>
      </c>
      <c r="Y94" s="139" t="s">
        <v>934</v>
      </c>
      <c r="Z94" s="139" t="s">
        <v>934</v>
      </c>
      <c r="AA94" s="139" t="s">
        <v>934</v>
      </c>
      <c r="AB94" s="139" t="s">
        <v>773</v>
      </c>
      <c r="AC94" s="139" t="s">
        <v>773</v>
      </c>
      <c r="AD94" s="139" t="s">
        <v>773</v>
      </c>
      <c r="AE94" s="149">
        <v>2</v>
      </c>
      <c r="AF94" s="139" t="s">
        <v>366</v>
      </c>
      <c r="AG94" s="139" t="s">
        <v>780</v>
      </c>
      <c r="AH94" s="216">
        <v>5.2</v>
      </c>
      <c r="AI94" s="148">
        <v>88.81</v>
      </c>
    </row>
    <row r="95" spans="1:35" x14ac:dyDescent="0.35">
      <c r="A95" s="139">
        <v>111</v>
      </c>
      <c r="B95" s="161">
        <v>1601</v>
      </c>
      <c r="C95" s="161">
        <v>132</v>
      </c>
      <c r="D95" s="139" t="s">
        <v>798</v>
      </c>
      <c r="E95" s="139" t="s">
        <v>953</v>
      </c>
      <c r="F95" s="212">
        <v>0.95</v>
      </c>
      <c r="G95" s="212" t="s">
        <v>28</v>
      </c>
      <c r="H95" s="148">
        <v>2.86</v>
      </c>
      <c r="I95" s="148">
        <v>7.03</v>
      </c>
      <c r="J95" s="148">
        <v>11.46</v>
      </c>
      <c r="K95" s="148">
        <v>30.73</v>
      </c>
      <c r="L95" s="148">
        <v>43.88</v>
      </c>
      <c r="M95" s="148">
        <v>79.95</v>
      </c>
      <c r="N95" s="148">
        <v>92.06</v>
      </c>
      <c r="O95" s="148">
        <v>99.87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28</v>
      </c>
      <c r="W95" s="212" t="s">
        <v>28</v>
      </c>
      <c r="X95" s="139" t="s">
        <v>924</v>
      </c>
      <c r="Y95" s="139" t="s">
        <v>934</v>
      </c>
      <c r="Z95" s="139" t="s">
        <v>934</v>
      </c>
      <c r="AA95" s="139" t="s">
        <v>934</v>
      </c>
      <c r="AB95" s="139" t="s">
        <v>773</v>
      </c>
      <c r="AC95" s="139" t="s">
        <v>773</v>
      </c>
      <c r="AD95" s="139" t="s">
        <v>773</v>
      </c>
      <c r="AE95" s="139">
        <v>9</v>
      </c>
      <c r="AF95" s="139" t="s">
        <v>366</v>
      </c>
      <c r="AG95" s="139" t="s">
        <v>780</v>
      </c>
      <c r="AH95" s="216">
        <v>4.3</v>
      </c>
      <c r="AI95" s="148">
        <v>89.04</v>
      </c>
    </row>
    <row r="96" spans="1:35" x14ac:dyDescent="0.35">
      <c r="A96" s="139">
        <v>85</v>
      </c>
      <c r="B96" s="161">
        <v>1134</v>
      </c>
      <c r="C96" s="161">
        <v>92</v>
      </c>
      <c r="D96" s="139" t="s">
        <v>798</v>
      </c>
      <c r="E96" s="139" t="s">
        <v>28</v>
      </c>
      <c r="F96" s="212">
        <v>0.1</v>
      </c>
      <c r="G96" s="212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2">
        <v>2.36</v>
      </c>
      <c r="X96" s="139" t="s">
        <v>925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139">
        <v>6</v>
      </c>
      <c r="AF96" s="139" t="s">
        <v>366</v>
      </c>
      <c r="AG96" s="139" t="s">
        <v>780</v>
      </c>
      <c r="AH96" s="216" t="s">
        <v>28</v>
      </c>
      <c r="AI96" s="148">
        <v>89.06</v>
      </c>
    </row>
    <row r="97" spans="1:35" x14ac:dyDescent="0.35">
      <c r="A97" s="139">
        <v>2</v>
      </c>
      <c r="B97" s="161">
        <v>30</v>
      </c>
      <c r="C97" s="161">
        <v>3</v>
      </c>
      <c r="D97" s="139" t="s">
        <v>798</v>
      </c>
      <c r="E97" s="139" t="s">
        <v>28</v>
      </c>
      <c r="F97" s="212">
        <v>0.7</v>
      </c>
      <c r="G97" s="212">
        <v>2.69</v>
      </c>
      <c r="H97" s="139">
        <v>4.46</v>
      </c>
      <c r="I97" s="139">
        <v>12.41</v>
      </c>
      <c r="J97" s="139">
        <v>39.159999999999997</v>
      </c>
      <c r="K97" s="139">
        <v>53.13</v>
      </c>
      <c r="L97" s="139">
        <v>68.67</v>
      </c>
      <c r="M97" s="139">
        <v>96.87</v>
      </c>
      <c r="N97" s="139">
        <v>100</v>
      </c>
      <c r="O97" s="139">
        <v>100</v>
      </c>
      <c r="P97" s="139" t="s">
        <v>28</v>
      </c>
      <c r="Q97" s="139" t="s">
        <v>794</v>
      </c>
      <c r="R97" s="139" t="s">
        <v>812</v>
      </c>
      <c r="S97" s="139" t="s">
        <v>831</v>
      </c>
      <c r="T97" s="139" t="s">
        <v>376</v>
      </c>
      <c r="U97" s="139" t="s">
        <v>372</v>
      </c>
      <c r="V97" s="139" t="s">
        <v>372</v>
      </c>
      <c r="W97" s="212">
        <v>12.7</v>
      </c>
      <c r="X97" s="139" t="s">
        <v>924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149">
        <v>4.929577464788732</v>
      </c>
      <c r="AF97" s="139" t="s">
        <v>366</v>
      </c>
      <c r="AG97" s="139" t="s">
        <v>780</v>
      </c>
      <c r="AH97" s="216">
        <v>6.7</v>
      </c>
      <c r="AI97" s="148">
        <v>89.3</v>
      </c>
    </row>
    <row r="98" spans="1:35" x14ac:dyDescent="0.35">
      <c r="A98" s="139">
        <v>105</v>
      </c>
      <c r="B98" s="161">
        <v>1393</v>
      </c>
      <c r="C98" s="161">
        <v>124</v>
      </c>
      <c r="D98" s="139" t="s">
        <v>798</v>
      </c>
      <c r="E98" s="139" t="s">
        <v>953</v>
      </c>
      <c r="F98" s="212" t="s">
        <v>28</v>
      </c>
      <c r="G98" s="212" t="s">
        <v>28</v>
      </c>
      <c r="H98" s="148">
        <v>7.07</v>
      </c>
      <c r="I98" s="148">
        <v>10.6</v>
      </c>
      <c r="J98" s="148">
        <v>14.97</v>
      </c>
      <c r="K98" s="148">
        <v>33.47</v>
      </c>
      <c r="L98" s="148">
        <v>51.35</v>
      </c>
      <c r="M98" s="148">
        <v>70.48</v>
      </c>
      <c r="N98" s="161">
        <v>100</v>
      </c>
      <c r="O98" s="139">
        <v>100</v>
      </c>
      <c r="P98" s="139" t="s">
        <v>28</v>
      </c>
      <c r="Q98" s="139" t="s">
        <v>914</v>
      </c>
      <c r="R98" s="139" t="s">
        <v>1080</v>
      </c>
      <c r="S98" s="139" t="s">
        <v>116</v>
      </c>
      <c r="T98" s="139" t="s">
        <v>376</v>
      </c>
      <c r="U98" s="139" t="s">
        <v>944</v>
      </c>
      <c r="V98" s="139" t="s">
        <v>380</v>
      </c>
      <c r="W98" s="212">
        <v>50</v>
      </c>
      <c r="X98" s="139" t="s">
        <v>924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>
        <v>6</v>
      </c>
      <c r="AF98" s="139" t="s">
        <v>366</v>
      </c>
      <c r="AG98" s="139" t="s">
        <v>780</v>
      </c>
      <c r="AH98" s="216">
        <v>5</v>
      </c>
      <c r="AI98" s="148">
        <v>89.41</v>
      </c>
    </row>
    <row r="99" spans="1:35" x14ac:dyDescent="0.35">
      <c r="A99" s="139">
        <v>2</v>
      </c>
      <c r="B99" s="161">
        <v>36</v>
      </c>
      <c r="C99" s="161">
        <v>9</v>
      </c>
      <c r="D99" s="139" t="s">
        <v>798</v>
      </c>
      <c r="E99" s="139" t="s">
        <v>28</v>
      </c>
      <c r="F99" s="212">
        <v>0.5</v>
      </c>
      <c r="G99" s="212">
        <v>2.6469999999999998</v>
      </c>
      <c r="H99" s="148">
        <v>5.42</v>
      </c>
      <c r="I99" s="148">
        <v>11.93</v>
      </c>
      <c r="J99" s="148">
        <v>33.01</v>
      </c>
      <c r="K99" s="148">
        <v>51.08</v>
      </c>
      <c r="L99" s="148">
        <v>71.08</v>
      </c>
      <c r="M99" s="148">
        <v>92.05</v>
      </c>
      <c r="N99" s="148">
        <v>100</v>
      </c>
      <c r="O99" s="139">
        <v>100</v>
      </c>
      <c r="P99" s="139" t="s">
        <v>28</v>
      </c>
      <c r="Q99" s="139" t="s">
        <v>794</v>
      </c>
      <c r="R99" s="139" t="s">
        <v>812</v>
      </c>
      <c r="S99" s="139" t="s">
        <v>831</v>
      </c>
      <c r="T99" s="139" t="s">
        <v>376</v>
      </c>
      <c r="U99" s="139" t="s">
        <v>372</v>
      </c>
      <c r="V99" s="139" t="s">
        <v>372</v>
      </c>
      <c r="W99" s="212">
        <v>6.35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49">
        <v>4.8611111111111107</v>
      </c>
      <c r="AF99" s="139" t="s">
        <v>366</v>
      </c>
      <c r="AG99" s="139" t="s">
        <v>780</v>
      </c>
      <c r="AH99" s="216">
        <v>6.2</v>
      </c>
      <c r="AI99" s="148">
        <v>89.55</v>
      </c>
    </row>
    <row r="100" spans="1:35" x14ac:dyDescent="0.35">
      <c r="A100" s="211">
        <v>45</v>
      </c>
      <c r="B100" s="161">
        <v>567</v>
      </c>
      <c r="C100" s="161">
        <v>58</v>
      </c>
      <c r="D100" s="139" t="s">
        <v>798</v>
      </c>
      <c r="E100" s="139" t="s">
        <v>938</v>
      </c>
      <c r="F100" s="212">
        <v>0.34</v>
      </c>
      <c r="G100" s="212">
        <v>2.72</v>
      </c>
      <c r="H100" s="148">
        <v>9.6999999999999993</v>
      </c>
      <c r="I100" s="148">
        <v>12.17</v>
      </c>
      <c r="J100" s="148">
        <v>14.83</v>
      </c>
      <c r="K100" s="148">
        <v>19.77</v>
      </c>
      <c r="L100" s="148">
        <v>23.95</v>
      </c>
      <c r="M100" s="148">
        <v>62.55</v>
      </c>
      <c r="N100" s="148">
        <v>95.06</v>
      </c>
      <c r="O100" s="148">
        <v>100</v>
      </c>
      <c r="P100" s="139" t="s">
        <v>968</v>
      </c>
      <c r="Q100" s="139" t="s">
        <v>789</v>
      </c>
      <c r="R100" s="139" t="s">
        <v>836</v>
      </c>
      <c r="S100" s="139" t="s">
        <v>893</v>
      </c>
      <c r="T100" s="139" t="s">
        <v>376</v>
      </c>
      <c r="U100" s="139" t="s">
        <v>944</v>
      </c>
      <c r="V100" s="139" t="s">
        <v>28</v>
      </c>
      <c r="W100" s="212" t="s">
        <v>28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39">
        <v>16</v>
      </c>
      <c r="AF100" s="139" t="s">
        <v>366</v>
      </c>
      <c r="AG100" s="139" t="s">
        <v>780</v>
      </c>
      <c r="AH100" s="216">
        <v>5.72</v>
      </c>
      <c r="AI100" s="148">
        <v>89.87</v>
      </c>
    </row>
    <row r="101" spans="1:35" x14ac:dyDescent="0.35">
      <c r="A101" s="211">
        <v>45</v>
      </c>
      <c r="B101" s="161">
        <v>566</v>
      </c>
      <c r="C101" s="161">
        <v>57</v>
      </c>
      <c r="D101" s="139" t="s">
        <v>798</v>
      </c>
      <c r="E101" s="139" t="s">
        <v>938</v>
      </c>
      <c r="F101" s="212">
        <v>0.34</v>
      </c>
      <c r="G101" s="212">
        <v>2.72</v>
      </c>
      <c r="H101" s="148">
        <v>9.6999999999999993</v>
      </c>
      <c r="I101" s="148">
        <v>12.17</v>
      </c>
      <c r="J101" s="148">
        <v>14.83</v>
      </c>
      <c r="K101" s="148">
        <v>19.77</v>
      </c>
      <c r="L101" s="148">
        <v>23.95</v>
      </c>
      <c r="M101" s="148">
        <v>62.55</v>
      </c>
      <c r="N101" s="148">
        <v>95.06</v>
      </c>
      <c r="O101" s="148">
        <v>100</v>
      </c>
      <c r="P101" s="139" t="s">
        <v>968</v>
      </c>
      <c r="Q101" s="139" t="s">
        <v>789</v>
      </c>
      <c r="R101" s="139" t="s">
        <v>836</v>
      </c>
      <c r="S101" s="139" t="s">
        <v>893</v>
      </c>
      <c r="T101" s="139" t="s">
        <v>376</v>
      </c>
      <c r="U101" s="139" t="s">
        <v>944</v>
      </c>
      <c r="V101" s="139" t="s">
        <v>28</v>
      </c>
      <c r="W101" s="212" t="s">
        <v>28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39">
        <v>12</v>
      </c>
      <c r="AF101" s="139" t="s">
        <v>366</v>
      </c>
      <c r="AG101" s="139" t="s">
        <v>780</v>
      </c>
      <c r="AH101" s="216">
        <v>5.88</v>
      </c>
      <c r="AI101" s="148">
        <v>90.43</v>
      </c>
    </row>
    <row r="102" spans="1:35" x14ac:dyDescent="0.35">
      <c r="A102" s="139">
        <v>71</v>
      </c>
      <c r="B102" s="161">
        <v>907</v>
      </c>
      <c r="C102" s="161">
        <v>83</v>
      </c>
      <c r="D102" s="139" t="s">
        <v>798</v>
      </c>
      <c r="E102" s="139" t="s">
        <v>28</v>
      </c>
      <c r="F102" s="212">
        <v>0.62</v>
      </c>
      <c r="G102" s="212">
        <v>2.8</v>
      </c>
      <c r="H102" s="148">
        <v>5</v>
      </c>
      <c r="I102" s="148">
        <v>12</v>
      </c>
      <c r="J102" s="148">
        <v>16.39</v>
      </c>
      <c r="K102" s="148">
        <v>34.89</v>
      </c>
      <c r="L102" s="148">
        <v>50.13</v>
      </c>
      <c r="M102" s="148">
        <v>69.58</v>
      </c>
      <c r="N102" s="148">
        <v>78.98</v>
      </c>
      <c r="O102" s="148">
        <v>94.52</v>
      </c>
      <c r="P102" s="139" t="s">
        <v>952</v>
      </c>
      <c r="Q102" s="139" t="s">
        <v>946</v>
      </c>
      <c r="R102" s="139" t="s">
        <v>812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2">
        <v>2.36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49">
        <v>7</v>
      </c>
      <c r="AF102" s="139" t="s">
        <v>366</v>
      </c>
      <c r="AG102" s="139" t="s">
        <v>780</v>
      </c>
      <c r="AH102" s="216">
        <v>5.17</v>
      </c>
      <c r="AI102" s="148">
        <v>90.45</v>
      </c>
    </row>
    <row r="103" spans="1:35" x14ac:dyDescent="0.35">
      <c r="A103" s="139">
        <v>2</v>
      </c>
      <c r="B103" s="161">
        <v>32</v>
      </c>
      <c r="C103" s="161">
        <v>5</v>
      </c>
      <c r="D103" s="139" t="s">
        <v>798</v>
      </c>
      <c r="E103" s="139" t="s">
        <v>28</v>
      </c>
      <c r="F103" s="212">
        <v>0.8</v>
      </c>
      <c r="G103" s="212">
        <v>2.67</v>
      </c>
      <c r="H103" s="139">
        <v>5.0599999999999996</v>
      </c>
      <c r="I103" s="139">
        <v>13.25</v>
      </c>
      <c r="J103" s="139">
        <v>33.01</v>
      </c>
      <c r="K103" s="139">
        <v>54.1</v>
      </c>
      <c r="L103" s="139">
        <v>67.59</v>
      </c>
      <c r="M103" s="139">
        <v>96.87</v>
      </c>
      <c r="N103" s="139">
        <v>100</v>
      </c>
      <c r="O103" s="139">
        <v>100</v>
      </c>
      <c r="P103" s="139" t="s">
        <v>28</v>
      </c>
      <c r="Q103" s="139" t="s">
        <v>794</v>
      </c>
      <c r="R103" s="139" t="s">
        <v>812</v>
      </c>
      <c r="S103" s="139" t="s">
        <v>831</v>
      </c>
      <c r="T103" s="139" t="s">
        <v>376</v>
      </c>
      <c r="U103" s="139" t="s">
        <v>372</v>
      </c>
      <c r="V103" s="139" t="s">
        <v>372</v>
      </c>
      <c r="W103" s="212">
        <v>6.35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149">
        <v>5.4687499999999991</v>
      </c>
      <c r="AF103" s="139" t="s">
        <v>366</v>
      </c>
      <c r="AG103" s="139" t="s">
        <v>780</v>
      </c>
      <c r="AH103" s="216">
        <v>5.9</v>
      </c>
      <c r="AI103" s="148">
        <v>90.55</v>
      </c>
    </row>
    <row r="104" spans="1:35" x14ac:dyDescent="0.35">
      <c r="A104" s="139">
        <v>85</v>
      </c>
      <c r="B104" s="161">
        <v>1154</v>
      </c>
      <c r="C104" s="161">
        <v>112</v>
      </c>
      <c r="D104" s="139" t="s">
        <v>798</v>
      </c>
      <c r="E104" s="139" t="s">
        <v>28</v>
      </c>
      <c r="F104" s="212">
        <v>0.1</v>
      </c>
      <c r="G104" s="212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2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139">
        <v>10</v>
      </c>
      <c r="AF104" s="139" t="s">
        <v>366</v>
      </c>
      <c r="AG104" s="139" t="s">
        <v>780</v>
      </c>
      <c r="AH104" s="216" t="s">
        <v>28</v>
      </c>
      <c r="AI104" s="148">
        <v>90.78</v>
      </c>
    </row>
    <row r="105" spans="1:35" x14ac:dyDescent="0.35">
      <c r="A105" s="139">
        <v>85</v>
      </c>
      <c r="B105" s="161">
        <v>1155</v>
      </c>
      <c r="C105" s="161">
        <v>113</v>
      </c>
      <c r="D105" s="139" t="s">
        <v>798</v>
      </c>
      <c r="E105" s="139" t="s">
        <v>28</v>
      </c>
      <c r="F105" s="212">
        <v>0.1</v>
      </c>
      <c r="G105" s="212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2">
        <v>2.36</v>
      </c>
      <c r="X105" s="139" t="s">
        <v>924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139">
        <v>12</v>
      </c>
      <c r="AF105" s="139" t="s">
        <v>366</v>
      </c>
      <c r="AG105" s="139" t="s">
        <v>780</v>
      </c>
      <c r="AH105" s="216" t="s">
        <v>28</v>
      </c>
      <c r="AI105" s="148">
        <v>91.2</v>
      </c>
    </row>
    <row r="106" spans="1:35" x14ac:dyDescent="0.35">
      <c r="A106" s="139">
        <v>85</v>
      </c>
      <c r="B106" s="161">
        <v>1143</v>
      </c>
      <c r="C106" s="161">
        <v>101</v>
      </c>
      <c r="D106" s="139" t="s">
        <v>798</v>
      </c>
      <c r="E106" s="139" t="s">
        <v>28</v>
      </c>
      <c r="F106" s="212">
        <v>0.1</v>
      </c>
      <c r="G106" s="212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2">
        <v>2.36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139">
        <v>12</v>
      </c>
      <c r="AF106" s="139" t="s">
        <v>366</v>
      </c>
      <c r="AG106" s="139" t="s">
        <v>780</v>
      </c>
      <c r="AH106" s="216" t="s">
        <v>28</v>
      </c>
      <c r="AI106" s="148">
        <v>91.81</v>
      </c>
    </row>
    <row r="107" spans="1:35" x14ac:dyDescent="0.35">
      <c r="A107" s="139">
        <v>9</v>
      </c>
      <c r="B107" s="161">
        <v>140</v>
      </c>
      <c r="C107" s="161">
        <v>19</v>
      </c>
      <c r="D107" s="139" t="s">
        <v>798</v>
      </c>
      <c r="E107" s="139" t="s">
        <v>28</v>
      </c>
      <c r="F107" s="212" t="s">
        <v>28</v>
      </c>
      <c r="G107" s="212">
        <v>2.72</v>
      </c>
      <c r="H107" s="148">
        <v>4.99</v>
      </c>
      <c r="I107" s="148">
        <v>12.01</v>
      </c>
      <c r="J107" s="148">
        <v>19.78</v>
      </c>
      <c r="K107" s="148">
        <v>35.86</v>
      </c>
      <c r="L107" s="148">
        <v>49.54</v>
      </c>
      <c r="M107" s="148">
        <v>67.84</v>
      </c>
      <c r="N107" s="148">
        <v>78</v>
      </c>
      <c r="O107" s="148">
        <v>95.19</v>
      </c>
      <c r="P107" s="139" t="s">
        <v>940</v>
      </c>
      <c r="Q107" s="139" t="s">
        <v>794</v>
      </c>
      <c r="R107" s="139" t="s">
        <v>812</v>
      </c>
      <c r="S107" s="139" t="s">
        <v>116</v>
      </c>
      <c r="T107" s="139" t="s">
        <v>376</v>
      </c>
      <c r="U107" s="139" t="s">
        <v>966</v>
      </c>
      <c r="V107" s="139" t="s">
        <v>381</v>
      </c>
      <c r="W107" s="212" t="s">
        <v>28</v>
      </c>
      <c r="X107" s="139" t="s">
        <v>925</v>
      </c>
      <c r="Y107" s="139">
        <v>3000</v>
      </c>
      <c r="Z107" s="139">
        <v>170</v>
      </c>
      <c r="AA107" s="139">
        <v>2</v>
      </c>
      <c r="AB107" s="139" t="s">
        <v>773</v>
      </c>
      <c r="AC107" s="139" t="s">
        <v>773</v>
      </c>
      <c r="AD107" s="139" t="s">
        <v>773</v>
      </c>
      <c r="AE107" s="149">
        <v>3</v>
      </c>
      <c r="AF107" s="139" t="s">
        <v>366</v>
      </c>
      <c r="AG107" s="139" t="s">
        <v>780</v>
      </c>
      <c r="AH107" s="216">
        <v>5.2</v>
      </c>
      <c r="AI107" s="148">
        <v>91.82</v>
      </c>
    </row>
    <row r="108" spans="1:35" x14ac:dyDescent="0.35">
      <c r="A108" s="139">
        <v>37</v>
      </c>
      <c r="B108" s="161">
        <v>500</v>
      </c>
      <c r="C108" s="161">
        <v>39</v>
      </c>
      <c r="D108" s="139" t="s">
        <v>798</v>
      </c>
      <c r="E108" s="139" t="s">
        <v>938</v>
      </c>
      <c r="F108" s="212" t="s">
        <v>28</v>
      </c>
      <c r="G108" s="212" t="s">
        <v>28</v>
      </c>
      <c r="H108" s="148">
        <v>5.98</v>
      </c>
      <c r="I108" s="148">
        <v>16.28</v>
      </c>
      <c r="J108" s="148">
        <v>21.25</v>
      </c>
      <c r="K108" s="148">
        <v>38.799999999999997</v>
      </c>
      <c r="L108" s="148">
        <v>54.83</v>
      </c>
      <c r="M108" s="148">
        <v>69.97</v>
      </c>
      <c r="N108" s="148">
        <v>81.42</v>
      </c>
      <c r="O108" s="148">
        <v>100</v>
      </c>
      <c r="P108" s="139" t="s">
        <v>953</v>
      </c>
      <c r="Q108" s="139" t="s">
        <v>794</v>
      </c>
      <c r="R108" s="139" t="s">
        <v>812</v>
      </c>
      <c r="S108" s="139" t="s">
        <v>116</v>
      </c>
      <c r="T108" s="139" t="s">
        <v>376</v>
      </c>
      <c r="U108" s="139" t="s">
        <v>372</v>
      </c>
      <c r="V108" s="139" t="s">
        <v>380</v>
      </c>
      <c r="W108" s="212">
        <v>5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149">
        <v>40</v>
      </c>
      <c r="AF108" s="139" t="s">
        <v>366</v>
      </c>
      <c r="AG108" s="139" t="s">
        <v>780</v>
      </c>
      <c r="AH108" s="216">
        <v>5</v>
      </c>
      <c r="AI108" s="148">
        <v>92</v>
      </c>
    </row>
    <row r="109" spans="1:35" x14ac:dyDescent="0.35">
      <c r="A109" s="139">
        <v>111</v>
      </c>
      <c r="B109" s="161">
        <v>1605</v>
      </c>
      <c r="C109" s="161">
        <v>136</v>
      </c>
      <c r="D109" s="139" t="s">
        <v>798</v>
      </c>
      <c r="E109" s="139" t="s">
        <v>953</v>
      </c>
      <c r="F109" s="212">
        <v>0.95</v>
      </c>
      <c r="G109" s="212" t="s">
        <v>28</v>
      </c>
      <c r="H109" s="148">
        <v>2.86</v>
      </c>
      <c r="I109" s="148">
        <v>7.03</v>
      </c>
      <c r="J109" s="148">
        <v>11.46</v>
      </c>
      <c r="K109" s="148">
        <v>30.73</v>
      </c>
      <c r="L109" s="148">
        <v>43.88</v>
      </c>
      <c r="M109" s="148">
        <v>79.95</v>
      </c>
      <c r="N109" s="148">
        <v>92.06</v>
      </c>
      <c r="O109" s="148">
        <v>99.87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28</v>
      </c>
      <c r="W109" s="212" t="s">
        <v>28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39">
        <v>9</v>
      </c>
      <c r="AF109" s="139" t="s">
        <v>366</v>
      </c>
      <c r="AG109" s="139" t="s">
        <v>780</v>
      </c>
      <c r="AH109" s="216">
        <v>4.3</v>
      </c>
      <c r="AI109" s="148">
        <v>92.06</v>
      </c>
    </row>
    <row r="110" spans="1:35" x14ac:dyDescent="0.35">
      <c r="A110" s="139">
        <v>111</v>
      </c>
      <c r="B110" s="161">
        <v>1606</v>
      </c>
      <c r="C110" s="161">
        <v>137</v>
      </c>
      <c r="D110" s="139" t="s">
        <v>798</v>
      </c>
      <c r="E110" s="139" t="s">
        <v>953</v>
      </c>
      <c r="F110" s="212">
        <v>1.07</v>
      </c>
      <c r="G110" s="212" t="s">
        <v>28</v>
      </c>
      <c r="H110" s="148">
        <v>2.86</v>
      </c>
      <c r="I110" s="148">
        <v>7.03</v>
      </c>
      <c r="J110" s="148">
        <v>11.46</v>
      </c>
      <c r="K110" s="148">
        <v>30.73</v>
      </c>
      <c r="L110" s="148">
        <v>43.88</v>
      </c>
      <c r="M110" s="148">
        <v>79.95</v>
      </c>
      <c r="N110" s="148">
        <v>92.06</v>
      </c>
      <c r="O110" s="148">
        <v>99.87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28</v>
      </c>
      <c r="W110" s="212" t="s">
        <v>28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39">
        <v>9</v>
      </c>
      <c r="AF110" s="139" t="s">
        <v>366</v>
      </c>
      <c r="AG110" s="139" t="s">
        <v>780</v>
      </c>
      <c r="AH110" s="216">
        <v>4.28</v>
      </c>
      <c r="AI110" s="148">
        <v>92.06</v>
      </c>
    </row>
    <row r="111" spans="1:35" x14ac:dyDescent="0.35">
      <c r="A111" s="211">
        <v>45</v>
      </c>
      <c r="B111" s="161">
        <v>565</v>
      </c>
      <c r="C111" s="161">
        <v>56</v>
      </c>
      <c r="D111" s="139" t="s">
        <v>798</v>
      </c>
      <c r="E111" s="139" t="s">
        <v>938</v>
      </c>
      <c r="F111" s="212">
        <v>0.34</v>
      </c>
      <c r="G111" s="212">
        <v>2.72</v>
      </c>
      <c r="H111" s="148">
        <v>9.6999999999999993</v>
      </c>
      <c r="I111" s="148">
        <v>12.17</v>
      </c>
      <c r="J111" s="148">
        <v>14.83</v>
      </c>
      <c r="K111" s="148">
        <v>19.77</v>
      </c>
      <c r="L111" s="148">
        <v>23.95</v>
      </c>
      <c r="M111" s="148">
        <v>62.55</v>
      </c>
      <c r="N111" s="148">
        <v>95.06</v>
      </c>
      <c r="O111" s="148">
        <v>100</v>
      </c>
      <c r="P111" s="139" t="s">
        <v>968</v>
      </c>
      <c r="Q111" s="139" t="s">
        <v>789</v>
      </c>
      <c r="R111" s="139" t="s">
        <v>836</v>
      </c>
      <c r="S111" s="139" t="s">
        <v>893</v>
      </c>
      <c r="T111" s="139" t="s">
        <v>376</v>
      </c>
      <c r="U111" s="139" t="s">
        <v>944</v>
      </c>
      <c r="V111" s="139" t="s">
        <v>28</v>
      </c>
      <c r="W111" s="212" t="s">
        <v>28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39">
        <v>8</v>
      </c>
      <c r="AF111" s="139" t="s">
        <v>366</v>
      </c>
      <c r="AG111" s="139" t="s">
        <v>780</v>
      </c>
      <c r="AH111" s="216">
        <v>6.03</v>
      </c>
      <c r="AI111" s="148">
        <v>92.1</v>
      </c>
    </row>
    <row r="112" spans="1:35" x14ac:dyDescent="0.35">
      <c r="A112" s="139">
        <v>82</v>
      </c>
      <c r="B112" s="161">
        <v>1104</v>
      </c>
      <c r="C112" s="161">
        <v>88</v>
      </c>
      <c r="D112" s="139" t="s">
        <v>798</v>
      </c>
      <c r="E112" s="139" t="s">
        <v>938</v>
      </c>
      <c r="F112" s="212">
        <v>0.39</v>
      </c>
      <c r="G112" s="212">
        <v>2.74</v>
      </c>
      <c r="H112" s="139" t="s">
        <v>28</v>
      </c>
      <c r="I112" s="139" t="s">
        <v>28</v>
      </c>
      <c r="J112" s="148">
        <v>10.07</v>
      </c>
      <c r="K112" s="148">
        <v>41.94</v>
      </c>
      <c r="L112" s="148">
        <v>64.650000000000006</v>
      </c>
      <c r="M112" s="148">
        <v>89.93</v>
      </c>
      <c r="N112" s="148">
        <v>96.15</v>
      </c>
      <c r="O112" s="148">
        <v>100</v>
      </c>
      <c r="P112" s="139" t="s">
        <v>28</v>
      </c>
      <c r="Q112" s="139" t="s">
        <v>836</v>
      </c>
      <c r="R112" s="139" t="s">
        <v>836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2" t="s">
        <v>28</v>
      </c>
      <c r="X112" s="139" t="s">
        <v>925</v>
      </c>
      <c r="Y112" s="139">
        <v>60</v>
      </c>
      <c r="Z112" s="139">
        <v>165</v>
      </c>
      <c r="AA112" s="139">
        <v>2</v>
      </c>
      <c r="AB112" s="139" t="s">
        <v>773</v>
      </c>
      <c r="AC112" s="139" t="s">
        <v>773</v>
      </c>
      <c r="AD112" s="139" t="s">
        <v>773</v>
      </c>
      <c r="AE112" s="139">
        <v>6</v>
      </c>
      <c r="AF112" s="139" t="s">
        <v>366</v>
      </c>
      <c r="AG112" s="139" t="s">
        <v>780</v>
      </c>
      <c r="AH112" s="216">
        <v>4.25</v>
      </c>
      <c r="AI112" s="148">
        <v>93</v>
      </c>
    </row>
    <row r="113" spans="1:35" x14ac:dyDescent="0.35">
      <c r="A113" s="139">
        <v>2</v>
      </c>
      <c r="B113" s="161">
        <v>34</v>
      </c>
      <c r="C113" s="161">
        <v>7</v>
      </c>
      <c r="D113" s="139" t="s">
        <v>798</v>
      </c>
      <c r="E113" s="139" t="s">
        <v>28</v>
      </c>
      <c r="F113" s="212">
        <v>0.8</v>
      </c>
      <c r="G113" s="212">
        <v>2.67</v>
      </c>
      <c r="H113" s="139">
        <v>5.0599999999999996</v>
      </c>
      <c r="I113" s="139">
        <v>13.25</v>
      </c>
      <c r="J113" s="139">
        <v>33.01</v>
      </c>
      <c r="K113" s="139">
        <v>54.1</v>
      </c>
      <c r="L113" s="139">
        <v>67.59</v>
      </c>
      <c r="M113" s="139">
        <v>96.87</v>
      </c>
      <c r="N113" s="139">
        <v>100</v>
      </c>
      <c r="O113" s="139">
        <v>100</v>
      </c>
      <c r="P113" s="139" t="s">
        <v>28</v>
      </c>
      <c r="Q113" s="139" t="s">
        <v>794</v>
      </c>
      <c r="R113" s="139" t="s">
        <v>812</v>
      </c>
      <c r="S113" s="139" t="s">
        <v>831</v>
      </c>
      <c r="T113" s="139" t="s">
        <v>376</v>
      </c>
      <c r="U113" s="139" t="s">
        <v>372</v>
      </c>
      <c r="V113" s="139" t="s">
        <v>372</v>
      </c>
      <c r="W113" s="212">
        <v>12.7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49">
        <v>5</v>
      </c>
      <c r="AF113" s="139" t="s">
        <v>366</v>
      </c>
      <c r="AG113" s="139" t="s">
        <v>780</v>
      </c>
      <c r="AH113" s="216">
        <v>5.9</v>
      </c>
      <c r="AI113" s="148">
        <v>93.03</v>
      </c>
    </row>
    <row r="114" spans="1:35" x14ac:dyDescent="0.35">
      <c r="A114" s="139">
        <v>85</v>
      </c>
      <c r="B114" s="161">
        <v>1142</v>
      </c>
      <c r="C114" s="161">
        <v>100</v>
      </c>
      <c r="D114" s="139" t="s">
        <v>798</v>
      </c>
      <c r="E114" s="139" t="s">
        <v>28</v>
      </c>
      <c r="F114" s="212">
        <v>0.1</v>
      </c>
      <c r="G114" s="212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2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39">
        <v>10</v>
      </c>
      <c r="AF114" s="139" t="s">
        <v>366</v>
      </c>
      <c r="AG114" s="139" t="s">
        <v>780</v>
      </c>
      <c r="AH114" s="216" t="s">
        <v>28</v>
      </c>
      <c r="AI114" s="148">
        <v>93.56</v>
      </c>
    </row>
    <row r="115" spans="1:35" x14ac:dyDescent="0.35">
      <c r="A115" s="139">
        <v>49</v>
      </c>
      <c r="B115" s="161">
        <v>586</v>
      </c>
      <c r="C115" s="161">
        <v>62</v>
      </c>
      <c r="D115" s="139" t="s">
        <v>798</v>
      </c>
      <c r="E115" s="139" t="s">
        <v>953</v>
      </c>
      <c r="F115" s="212" t="s">
        <v>28</v>
      </c>
      <c r="G115" s="212" t="s">
        <v>28</v>
      </c>
      <c r="H115" s="148">
        <v>6.07</v>
      </c>
      <c r="I115" s="148">
        <v>13.01</v>
      </c>
      <c r="J115" s="148">
        <v>31.94</v>
      </c>
      <c r="K115" s="148">
        <v>42.92</v>
      </c>
      <c r="L115" s="148">
        <v>58.96</v>
      </c>
      <c r="M115" s="148">
        <v>78.61</v>
      </c>
      <c r="N115" s="148">
        <v>95.09</v>
      </c>
      <c r="O115" s="148">
        <v>100</v>
      </c>
      <c r="P115" s="139" t="s">
        <v>941</v>
      </c>
      <c r="Q115" s="139" t="s">
        <v>789</v>
      </c>
      <c r="R115" s="139" t="s">
        <v>836</v>
      </c>
      <c r="S115" s="139" t="s">
        <v>20</v>
      </c>
      <c r="T115" s="139" t="s">
        <v>376</v>
      </c>
      <c r="U115" s="139" t="s">
        <v>944</v>
      </c>
      <c r="V115" s="139" t="s">
        <v>28</v>
      </c>
      <c r="W115" s="212" t="s">
        <v>28</v>
      </c>
      <c r="X115" s="139" t="s">
        <v>925</v>
      </c>
      <c r="Y115" s="139">
        <v>4000</v>
      </c>
      <c r="Z115" s="139">
        <v>160</v>
      </c>
      <c r="AA115" s="139">
        <v>1</v>
      </c>
      <c r="AB115" s="139" t="s">
        <v>773</v>
      </c>
      <c r="AC115" s="139" t="s">
        <v>773</v>
      </c>
      <c r="AD115" s="139" t="s">
        <v>773</v>
      </c>
      <c r="AE115" s="149">
        <v>10</v>
      </c>
      <c r="AF115" s="139" t="s">
        <v>366</v>
      </c>
      <c r="AG115" s="139" t="s">
        <v>780</v>
      </c>
      <c r="AH115" s="216">
        <v>4.8</v>
      </c>
      <c r="AI115" s="148">
        <v>93.61</v>
      </c>
    </row>
    <row r="116" spans="1:35" x14ac:dyDescent="0.35">
      <c r="A116" s="139">
        <v>38</v>
      </c>
      <c r="B116" s="161">
        <v>544</v>
      </c>
      <c r="C116" s="161">
        <v>51</v>
      </c>
      <c r="D116" s="139" t="s">
        <v>798</v>
      </c>
      <c r="E116" s="139" t="s">
        <v>938</v>
      </c>
      <c r="F116" s="212" t="s">
        <v>28</v>
      </c>
      <c r="G116" s="212" t="s">
        <v>28</v>
      </c>
      <c r="H116" s="148">
        <v>5.98</v>
      </c>
      <c r="I116" s="148">
        <v>16.28</v>
      </c>
      <c r="J116" s="148">
        <v>21.25</v>
      </c>
      <c r="K116" s="148">
        <v>38.799999999999997</v>
      </c>
      <c r="L116" s="148">
        <v>54.83</v>
      </c>
      <c r="M116" s="148">
        <v>69.97</v>
      </c>
      <c r="N116" s="148">
        <v>81.42</v>
      </c>
      <c r="O116" s="148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944</v>
      </c>
      <c r="V116" s="139" t="s">
        <v>380</v>
      </c>
      <c r="W116" s="212">
        <v>8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149">
        <v>40.816326530612237</v>
      </c>
      <c r="AF116" s="139" t="s">
        <v>366</v>
      </c>
      <c r="AG116" s="139" t="s">
        <v>780</v>
      </c>
      <c r="AH116" s="216">
        <v>4.9000000000000004</v>
      </c>
      <c r="AI116" s="148">
        <v>94</v>
      </c>
    </row>
    <row r="117" spans="1:35" x14ac:dyDescent="0.35">
      <c r="A117" s="139">
        <v>111</v>
      </c>
      <c r="B117" s="161">
        <v>1610</v>
      </c>
      <c r="C117" s="161">
        <v>141</v>
      </c>
      <c r="D117" s="139" t="s">
        <v>798</v>
      </c>
      <c r="E117" s="139" t="s">
        <v>953</v>
      </c>
      <c r="F117" s="212">
        <v>1.07</v>
      </c>
      <c r="G117" s="212" t="s">
        <v>28</v>
      </c>
      <c r="H117" s="148">
        <v>2.86</v>
      </c>
      <c r="I117" s="148">
        <v>7.03</v>
      </c>
      <c r="J117" s="148">
        <v>11.46</v>
      </c>
      <c r="K117" s="148">
        <v>30.73</v>
      </c>
      <c r="L117" s="148">
        <v>43.88</v>
      </c>
      <c r="M117" s="148">
        <v>79.95</v>
      </c>
      <c r="N117" s="148">
        <v>92.06</v>
      </c>
      <c r="O117" s="148">
        <v>99.87</v>
      </c>
      <c r="P117" s="139" t="s">
        <v>28</v>
      </c>
      <c r="Q117" s="139" t="s">
        <v>789</v>
      </c>
      <c r="R117" s="139" t="s">
        <v>836</v>
      </c>
      <c r="S117" s="139" t="s">
        <v>116</v>
      </c>
      <c r="T117" s="139" t="s">
        <v>376</v>
      </c>
      <c r="U117" s="139" t="s">
        <v>944</v>
      </c>
      <c r="V117" s="139" t="s">
        <v>28</v>
      </c>
      <c r="W117" s="212" t="s">
        <v>28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139">
        <v>9</v>
      </c>
      <c r="AF117" s="139" t="s">
        <v>366</v>
      </c>
      <c r="AG117" s="139" t="s">
        <v>780</v>
      </c>
      <c r="AH117" s="216">
        <v>4.28</v>
      </c>
      <c r="AI117" s="148">
        <v>94.09</v>
      </c>
    </row>
    <row r="118" spans="1:35" x14ac:dyDescent="0.35">
      <c r="A118" s="139">
        <v>49</v>
      </c>
      <c r="B118" s="161">
        <v>585</v>
      </c>
      <c r="C118" s="161">
        <v>61</v>
      </c>
      <c r="D118" s="139" t="s">
        <v>798</v>
      </c>
      <c r="E118" s="139" t="s">
        <v>953</v>
      </c>
      <c r="F118" s="212" t="s">
        <v>28</v>
      </c>
      <c r="G118" s="212" t="s">
        <v>28</v>
      </c>
      <c r="H118" s="148">
        <v>6.07</v>
      </c>
      <c r="I118" s="148">
        <v>13.01</v>
      </c>
      <c r="J118" s="148">
        <v>31.94</v>
      </c>
      <c r="K118" s="148">
        <v>42.92</v>
      </c>
      <c r="L118" s="148">
        <v>58.96</v>
      </c>
      <c r="M118" s="148">
        <v>78.61</v>
      </c>
      <c r="N118" s="148">
        <v>95.09</v>
      </c>
      <c r="O118" s="148">
        <v>100</v>
      </c>
      <c r="P118" s="139" t="s">
        <v>941</v>
      </c>
      <c r="Q118" s="139" t="s">
        <v>789</v>
      </c>
      <c r="R118" s="139" t="s">
        <v>836</v>
      </c>
      <c r="S118" s="139" t="s">
        <v>20</v>
      </c>
      <c r="T118" s="139" t="s">
        <v>376</v>
      </c>
      <c r="U118" s="139" t="s">
        <v>944</v>
      </c>
      <c r="V118" s="139" t="s">
        <v>28</v>
      </c>
      <c r="W118" s="212" t="s">
        <v>28</v>
      </c>
      <c r="X118" s="139" t="s">
        <v>925</v>
      </c>
      <c r="Y118" s="139">
        <v>4000</v>
      </c>
      <c r="Z118" s="139">
        <v>160</v>
      </c>
      <c r="AA118" s="139">
        <v>1</v>
      </c>
      <c r="AB118" s="139" t="s">
        <v>773</v>
      </c>
      <c r="AC118" s="139" t="s">
        <v>773</v>
      </c>
      <c r="AD118" s="139" t="s">
        <v>773</v>
      </c>
      <c r="AE118" s="149">
        <v>7.5</v>
      </c>
      <c r="AF118" s="139" t="s">
        <v>366</v>
      </c>
      <c r="AG118" s="139" t="s">
        <v>780</v>
      </c>
      <c r="AH118" s="216">
        <v>4.8</v>
      </c>
      <c r="AI118" s="148">
        <v>94.49</v>
      </c>
    </row>
    <row r="119" spans="1:35" x14ac:dyDescent="0.35">
      <c r="A119" s="139">
        <v>2</v>
      </c>
      <c r="B119" s="161">
        <v>37</v>
      </c>
      <c r="C119" s="161">
        <v>10</v>
      </c>
      <c r="D119" s="139" t="s">
        <v>798</v>
      </c>
      <c r="E119" s="139" t="s">
        <v>28</v>
      </c>
      <c r="F119" s="212">
        <v>0.5</v>
      </c>
      <c r="G119" s="212">
        <v>2.6469999999999998</v>
      </c>
      <c r="H119" s="148">
        <v>5.42</v>
      </c>
      <c r="I119" s="148">
        <v>11.93</v>
      </c>
      <c r="J119" s="148">
        <v>33.01</v>
      </c>
      <c r="K119" s="148">
        <v>51.08</v>
      </c>
      <c r="L119" s="148">
        <v>71.08</v>
      </c>
      <c r="M119" s="148">
        <v>92.05</v>
      </c>
      <c r="N119" s="148">
        <v>100</v>
      </c>
      <c r="O119" s="139">
        <v>100</v>
      </c>
      <c r="P119" s="139" t="s">
        <v>28</v>
      </c>
      <c r="Q119" s="139" t="s">
        <v>794</v>
      </c>
      <c r="R119" s="139" t="s">
        <v>812</v>
      </c>
      <c r="S119" s="139" t="s">
        <v>831</v>
      </c>
      <c r="T119" s="139" t="s">
        <v>376</v>
      </c>
      <c r="U119" s="139" t="s">
        <v>372</v>
      </c>
      <c r="V119" s="139" t="s">
        <v>372</v>
      </c>
      <c r="W119" s="212">
        <v>6.35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149">
        <v>7.1428571428571423</v>
      </c>
      <c r="AF119" s="139" t="s">
        <v>366</v>
      </c>
      <c r="AG119" s="139" t="s">
        <v>780</v>
      </c>
      <c r="AH119" s="216">
        <v>6.2</v>
      </c>
      <c r="AI119" s="148">
        <v>94.78</v>
      </c>
    </row>
    <row r="120" spans="1:35" x14ac:dyDescent="0.35">
      <c r="A120" s="139">
        <v>9</v>
      </c>
      <c r="B120" s="161">
        <v>141</v>
      </c>
      <c r="C120" s="161">
        <v>20</v>
      </c>
      <c r="D120" s="139" t="s">
        <v>798</v>
      </c>
      <c r="E120" s="139" t="s">
        <v>28</v>
      </c>
      <c r="F120" s="212" t="s">
        <v>28</v>
      </c>
      <c r="G120" s="212">
        <v>2.72</v>
      </c>
      <c r="H120" s="148">
        <v>4.99</v>
      </c>
      <c r="I120" s="148">
        <v>12.01</v>
      </c>
      <c r="J120" s="148">
        <v>19.78</v>
      </c>
      <c r="K120" s="148">
        <v>35.86</v>
      </c>
      <c r="L120" s="148">
        <v>49.54</v>
      </c>
      <c r="M120" s="148">
        <v>67.84</v>
      </c>
      <c r="N120" s="148">
        <v>78</v>
      </c>
      <c r="O120" s="148">
        <v>95.19</v>
      </c>
      <c r="P120" s="139" t="s">
        <v>940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966</v>
      </c>
      <c r="V120" s="139" t="s">
        <v>381</v>
      </c>
      <c r="W120" s="212" t="s">
        <v>28</v>
      </c>
      <c r="X120" s="139" t="s">
        <v>925</v>
      </c>
      <c r="Y120" s="139">
        <v>3000</v>
      </c>
      <c r="Z120" s="139">
        <v>170</v>
      </c>
      <c r="AA120" s="139">
        <v>2</v>
      </c>
      <c r="AB120" s="139" t="s">
        <v>773</v>
      </c>
      <c r="AC120" s="139" t="s">
        <v>773</v>
      </c>
      <c r="AD120" s="139" t="s">
        <v>773</v>
      </c>
      <c r="AE120" s="149">
        <v>5</v>
      </c>
      <c r="AF120" s="139" t="s">
        <v>366</v>
      </c>
      <c r="AG120" s="139" t="s">
        <v>780</v>
      </c>
      <c r="AH120" s="216">
        <v>5.2</v>
      </c>
      <c r="AI120" s="148">
        <v>94.89</v>
      </c>
    </row>
    <row r="121" spans="1:35" x14ac:dyDescent="0.35">
      <c r="A121" s="211">
        <v>107</v>
      </c>
      <c r="B121" s="161">
        <v>1410</v>
      </c>
      <c r="C121" s="161">
        <v>126</v>
      </c>
      <c r="D121" s="139" t="s">
        <v>773</v>
      </c>
      <c r="E121" s="139" t="s">
        <v>28</v>
      </c>
      <c r="F121" s="212" t="s">
        <v>28</v>
      </c>
      <c r="G121" s="212" t="s">
        <v>28</v>
      </c>
      <c r="H121" s="148">
        <v>7</v>
      </c>
      <c r="I121" s="148">
        <v>23</v>
      </c>
      <c r="J121" s="148">
        <v>32</v>
      </c>
      <c r="K121" s="148">
        <v>50</v>
      </c>
      <c r="L121" s="148">
        <v>62</v>
      </c>
      <c r="M121" s="148">
        <v>79</v>
      </c>
      <c r="N121" s="161">
        <v>94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934</v>
      </c>
      <c r="T121" s="139" t="s">
        <v>934</v>
      </c>
      <c r="U121" s="139" t="s">
        <v>934</v>
      </c>
      <c r="V121" s="139" t="s">
        <v>934</v>
      </c>
      <c r="W121" s="212" t="s">
        <v>934</v>
      </c>
      <c r="X121" s="139" t="s">
        <v>934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139">
        <v>0</v>
      </c>
      <c r="AF121" s="139" t="s">
        <v>366</v>
      </c>
      <c r="AG121" s="139" t="s">
        <v>780</v>
      </c>
      <c r="AH121" s="216">
        <v>5.0999999999999996</v>
      </c>
      <c r="AI121" s="148">
        <v>95.03</v>
      </c>
    </row>
    <row r="122" spans="1:35" x14ac:dyDescent="0.35">
      <c r="A122" s="139">
        <v>111</v>
      </c>
      <c r="B122" s="161">
        <v>1609</v>
      </c>
      <c r="C122" s="161">
        <v>140</v>
      </c>
      <c r="D122" s="139" t="s">
        <v>798</v>
      </c>
      <c r="E122" s="139" t="s">
        <v>953</v>
      </c>
      <c r="F122" s="212">
        <v>0.95</v>
      </c>
      <c r="G122" s="212" t="s">
        <v>28</v>
      </c>
      <c r="H122" s="148">
        <v>2.86</v>
      </c>
      <c r="I122" s="148">
        <v>7.03</v>
      </c>
      <c r="J122" s="148">
        <v>11.46</v>
      </c>
      <c r="K122" s="148">
        <v>30.73</v>
      </c>
      <c r="L122" s="148">
        <v>43.88</v>
      </c>
      <c r="M122" s="148">
        <v>79.95</v>
      </c>
      <c r="N122" s="148">
        <v>92.06</v>
      </c>
      <c r="O122" s="148">
        <v>99.87</v>
      </c>
      <c r="P122" s="139" t="s">
        <v>28</v>
      </c>
      <c r="Q122" s="139" t="s">
        <v>789</v>
      </c>
      <c r="R122" s="139" t="s">
        <v>836</v>
      </c>
      <c r="S122" s="139" t="s">
        <v>116</v>
      </c>
      <c r="T122" s="139" t="s">
        <v>376</v>
      </c>
      <c r="U122" s="139" t="s">
        <v>944</v>
      </c>
      <c r="V122" s="139" t="s">
        <v>28</v>
      </c>
      <c r="W122" s="212" t="s">
        <v>28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139">
        <v>9</v>
      </c>
      <c r="AF122" s="139" t="s">
        <v>366</v>
      </c>
      <c r="AG122" s="139" t="s">
        <v>780</v>
      </c>
      <c r="AH122" s="216">
        <v>4.3</v>
      </c>
      <c r="AI122" s="148">
        <v>95.07</v>
      </c>
    </row>
    <row r="123" spans="1:35" x14ac:dyDescent="0.35">
      <c r="A123" s="139">
        <v>2</v>
      </c>
      <c r="B123" s="161">
        <v>35</v>
      </c>
      <c r="C123" s="161">
        <v>8</v>
      </c>
      <c r="D123" s="139" t="s">
        <v>798</v>
      </c>
      <c r="E123" s="139" t="s">
        <v>28</v>
      </c>
      <c r="F123" s="212">
        <v>0.8</v>
      </c>
      <c r="G123" s="212">
        <v>2.67</v>
      </c>
      <c r="H123" s="139">
        <v>5.0599999999999996</v>
      </c>
      <c r="I123" s="139">
        <v>13.25</v>
      </c>
      <c r="J123" s="139">
        <v>33.01</v>
      </c>
      <c r="K123" s="139">
        <v>54.1</v>
      </c>
      <c r="L123" s="139">
        <v>67.59</v>
      </c>
      <c r="M123" s="139">
        <v>96.87</v>
      </c>
      <c r="N123" s="139">
        <v>100</v>
      </c>
      <c r="O123" s="139">
        <v>100</v>
      </c>
      <c r="P123" s="139" t="s">
        <v>28</v>
      </c>
      <c r="Q123" s="139" t="s">
        <v>794</v>
      </c>
      <c r="R123" s="139" t="s">
        <v>812</v>
      </c>
      <c r="S123" s="139" t="s">
        <v>831</v>
      </c>
      <c r="T123" s="139" t="s">
        <v>376</v>
      </c>
      <c r="U123" s="139" t="s">
        <v>372</v>
      </c>
      <c r="V123" s="139" t="s">
        <v>372</v>
      </c>
      <c r="W123" s="212">
        <v>12.7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49">
        <v>6.666666666666667</v>
      </c>
      <c r="AF123" s="139" t="s">
        <v>366</v>
      </c>
      <c r="AG123" s="139" t="s">
        <v>780</v>
      </c>
      <c r="AH123" s="216">
        <v>5.9</v>
      </c>
      <c r="AI123" s="148">
        <v>95.27</v>
      </c>
    </row>
    <row r="124" spans="1:35" x14ac:dyDescent="0.35">
      <c r="A124" s="200">
        <v>67</v>
      </c>
      <c r="B124" s="161">
        <v>867</v>
      </c>
      <c r="C124" s="161">
        <v>75</v>
      </c>
      <c r="D124" s="139" t="s">
        <v>773</v>
      </c>
      <c r="E124" s="139" t="s">
        <v>938</v>
      </c>
      <c r="F124" s="212">
        <v>0.47</v>
      </c>
      <c r="G124" s="212" t="s">
        <v>28</v>
      </c>
      <c r="H124" s="148">
        <v>7.04</v>
      </c>
      <c r="I124" s="148">
        <v>22.85</v>
      </c>
      <c r="J124" s="148">
        <v>31.86</v>
      </c>
      <c r="K124" s="148">
        <v>49.74</v>
      </c>
      <c r="L124" s="148">
        <v>61.67</v>
      </c>
      <c r="M124" s="148">
        <v>78.84</v>
      </c>
      <c r="N124" s="148">
        <v>94.91</v>
      </c>
      <c r="O124" s="148">
        <v>100.02</v>
      </c>
      <c r="P124" s="139" t="s">
        <v>28</v>
      </c>
      <c r="Q124" s="139" t="s">
        <v>836</v>
      </c>
      <c r="R124" s="139" t="s">
        <v>836</v>
      </c>
      <c r="S124" s="139" t="s">
        <v>934</v>
      </c>
      <c r="T124" s="139" t="s">
        <v>934</v>
      </c>
      <c r="U124" s="139" t="s">
        <v>934</v>
      </c>
      <c r="V124" s="139" t="s">
        <v>934</v>
      </c>
      <c r="W124" s="212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49" t="s">
        <v>934</v>
      </c>
      <c r="AF124" s="139" t="s">
        <v>366</v>
      </c>
      <c r="AG124" s="139" t="s">
        <v>780</v>
      </c>
      <c r="AH124" s="216">
        <v>5.2</v>
      </c>
      <c r="AI124" s="148">
        <v>95.6</v>
      </c>
    </row>
    <row r="125" spans="1:35" x14ac:dyDescent="0.35">
      <c r="A125" s="139">
        <v>71</v>
      </c>
      <c r="B125" s="161">
        <v>909</v>
      </c>
      <c r="C125" s="161">
        <v>85</v>
      </c>
      <c r="D125" s="139" t="s">
        <v>798</v>
      </c>
      <c r="E125" s="139" t="s">
        <v>28</v>
      </c>
      <c r="F125" s="212">
        <v>0.62</v>
      </c>
      <c r="G125" s="212">
        <v>2.8</v>
      </c>
      <c r="H125" s="148">
        <v>5</v>
      </c>
      <c r="I125" s="148">
        <v>12</v>
      </c>
      <c r="J125" s="148">
        <v>16.39</v>
      </c>
      <c r="K125" s="148">
        <v>34.89</v>
      </c>
      <c r="L125" s="148">
        <v>50.13</v>
      </c>
      <c r="M125" s="148">
        <v>69.58</v>
      </c>
      <c r="N125" s="148">
        <v>78.98</v>
      </c>
      <c r="O125" s="148">
        <v>94.52</v>
      </c>
      <c r="P125" s="139" t="s">
        <v>952</v>
      </c>
      <c r="Q125" s="139" t="s">
        <v>946</v>
      </c>
      <c r="R125" s="139" t="s">
        <v>812</v>
      </c>
      <c r="S125" s="139" t="s">
        <v>116</v>
      </c>
      <c r="T125" s="139" t="s">
        <v>376</v>
      </c>
      <c r="U125" s="139" t="s">
        <v>944</v>
      </c>
      <c r="V125" s="139" t="s">
        <v>381</v>
      </c>
      <c r="W125" s="212">
        <v>2.36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49">
        <v>11</v>
      </c>
      <c r="AF125" s="139" t="s">
        <v>366</v>
      </c>
      <c r="AG125" s="139" t="s">
        <v>780</v>
      </c>
      <c r="AH125" s="216">
        <v>5.17</v>
      </c>
      <c r="AI125" s="148">
        <v>95.83</v>
      </c>
    </row>
    <row r="126" spans="1:35" x14ac:dyDescent="0.35">
      <c r="A126" s="139">
        <v>2</v>
      </c>
      <c r="B126" s="161">
        <v>38</v>
      </c>
      <c r="C126" s="161">
        <v>11</v>
      </c>
      <c r="D126" s="139" t="s">
        <v>798</v>
      </c>
      <c r="E126" s="139" t="s">
        <v>28</v>
      </c>
      <c r="F126" s="212">
        <v>0.5</v>
      </c>
      <c r="G126" s="212">
        <v>2.6469999999999998</v>
      </c>
      <c r="H126" s="148">
        <v>5.42</v>
      </c>
      <c r="I126" s="148">
        <v>11.93</v>
      </c>
      <c r="J126" s="148">
        <v>33.01</v>
      </c>
      <c r="K126" s="148">
        <v>51.08</v>
      </c>
      <c r="L126" s="148">
        <v>71.08</v>
      </c>
      <c r="M126" s="148">
        <v>92.05</v>
      </c>
      <c r="N126" s="148">
        <v>100</v>
      </c>
      <c r="O126" s="139">
        <v>100</v>
      </c>
      <c r="P126" s="139" t="s">
        <v>28</v>
      </c>
      <c r="Q126" s="139" t="s">
        <v>794</v>
      </c>
      <c r="R126" s="139" t="s">
        <v>812</v>
      </c>
      <c r="S126" s="139" t="s">
        <v>831</v>
      </c>
      <c r="T126" s="139" t="s">
        <v>376</v>
      </c>
      <c r="U126" s="139" t="s">
        <v>372</v>
      </c>
      <c r="V126" s="139" t="s">
        <v>372</v>
      </c>
      <c r="W126" s="212">
        <v>12.7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>
        <v>4.8611111111111107</v>
      </c>
      <c r="AF126" s="139" t="s">
        <v>366</v>
      </c>
      <c r="AG126" s="139" t="s">
        <v>780</v>
      </c>
      <c r="AH126" s="216">
        <v>6.2</v>
      </c>
      <c r="AI126" s="148">
        <v>96.27</v>
      </c>
    </row>
    <row r="127" spans="1:35" x14ac:dyDescent="0.35">
      <c r="A127" s="139">
        <v>2</v>
      </c>
      <c r="B127" s="161">
        <v>39</v>
      </c>
      <c r="C127" s="161">
        <v>12</v>
      </c>
      <c r="D127" s="139" t="s">
        <v>798</v>
      </c>
      <c r="E127" s="139" t="s">
        <v>28</v>
      </c>
      <c r="F127" s="212">
        <v>0.5</v>
      </c>
      <c r="G127" s="212">
        <v>2.6469999999999998</v>
      </c>
      <c r="H127" s="148">
        <v>5.42</v>
      </c>
      <c r="I127" s="148">
        <v>11.93</v>
      </c>
      <c r="J127" s="148">
        <v>33.01</v>
      </c>
      <c r="K127" s="148">
        <v>51.08</v>
      </c>
      <c r="L127" s="148">
        <v>71.08</v>
      </c>
      <c r="M127" s="148">
        <v>92.05</v>
      </c>
      <c r="N127" s="148">
        <v>100</v>
      </c>
      <c r="O127" s="139">
        <v>100</v>
      </c>
      <c r="P127" s="139" t="s">
        <v>28</v>
      </c>
      <c r="Q127" s="139" t="s">
        <v>794</v>
      </c>
      <c r="R127" s="139" t="s">
        <v>812</v>
      </c>
      <c r="S127" s="139" t="s">
        <v>831</v>
      </c>
      <c r="T127" s="139" t="s">
        <v>376</v>
      </c>
      <c r="U127" s="139" t="s">
        <v>372</v>
      </c>
      <c r="V127" s="139" t="s">
        <v>372</v>
      </c>
      <c r="W127" s="212">
        <v>12.7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49">
        <v>6.666666666666667</v>
      </c>
      <c r="AF127" s="139" t="s">
        <v>366</v>
      </c>
      <c r="AG127" s="139" t="s">
        <v>780</v>
      </c>
      <c r="AH127" s="216">
        <v>6.2</v>
      </c>
      <c r="AI127" s="148">
        <v>96.27</v>
      </c>
    </row>
    <row r="128" spans="1:35" x14ac:dyDescent="0.35">
      <c r="A128" s="139">
        <v>85</v>
      </c>
      <c r="B128" s="161">
        <v>1153</v>
      </c>
      <c r="C128" s="161">
        <v>111</v>
      </c>
      <c r="D128" s="139" t="s">
        <v>798</v>
      </c>
      <c r="E128" s="139" t="s">
        <v>28</v>
      </c>
      <c r="F128" s="212">
        <v>0.1</v>
      </c>
      <c r="G128" s="212" t="s">
        <v>28</v>
      </c>
      <c r="H128" s="139">
        <v>7</v>
      </c>
      <c r="I128" s="139">
        <v>14</v>
      </c>
      <c r="J128" s="139">
        <v>28</v>
      </c>
      <c r="K128" s="139">
        <v>33</v>
      </c>
      <c r="L128" s="139">
        <v>52</v>
      </c>
      <c r="M128" s="139">
        <v>65</v>
      </c>
      <c r="N128" s="139">
        <v>80</v>
      </c>
      <c r="O128" s="139">
        <v>89</v>
      </c>
      <c r="P128" s="139" t="s">
        <v>28</v>
      </c>
      <c r="Q128" s="139" t="s">
        <v>789</v>
      </c>
      <c r="R128" s="139" t="s">
        <v>836</v>
      </c>
      <c r="S128" s="139" t="s">
        <v>116</v>
      </c>
      <c r="T128" s="139" t="s">
        <v>376</v>
      </c>
      <c r="U128" s="139" t="s">
        <v>944</v>
      </c>
      <c r="V128" s="139" t="s">
        <v>381</v>
      </c>
      <c r="W128" s="212">
        <v>2.36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39">
        <v>8</v>
      </c>
      <c r="AF128" s="139" t="s">
        <v>366</v>
      </c>
      <c r="AG128" s="139" t="s">
        <v>780</v>
      </c>
      <c r="AH128" s="216" t="s">
        <v>28</v>
      </c>
      <c r="AI128" s="148">
        <v>96.53</v>
      </c>
    </row>
    <row r="129" spans="1:35" x14ac:dyDescent="0.35">
      <c r="A129" s="211">
        <v>107</v>
      </c>
      <c r="B129" s="161">
        <v>1411</v>
      </c>
      <c r="C129" s="161">
        <v>127</v>
      </c>
      <c r="D129" s="139" t="s">
        <v>798</v>
      </c>
      <c r="E129" s="139" t="s">
        <v>28</v>
      </c>
      <c r="F129" s="212" t="s">
        <v>28</v>
      </c>
      <c r="G129" s="212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893</v>
      </c>
      <c r="T129" s="139" t="s">
        <v>376</v>
      </c>
      <c r="U129" s="139" t="s">
        <v>944</v>
      </c>
      <c r="V129" s="139" t="s">
        <v>381</v>
      </c>
      <c r="W129" s="212">
        <v>2.36</v>
      </c>
      <c r="X129" s="139" t="s">
        <v>924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39">
        <v>8</v>
      </c>
      <c r="AF129" s="139" t="s">
        <v>366</v>
      </c>
      <c r="AG129" s="139" t="s">
        <v>780</v>
      </c>
      <c r="AH129" s="216">
        <v>4.5</v>
      </c>
      <c r="AI129" s="148">
        <v>96.6</v>
      </c>
    </row>
    <row r="130" spans="1:35" x14ac:dyDescent="0.35">
      <c r="A130" s="200">
        <v>37</v>
      </c>
      <c r="B130" s="161">
        <v>525</v>
      </c>
      <c r="C130" s="161">
        <v>48</v>
      </c>
      <c r="D130" s="139" t="s">
        <v>773</v>
      </c>
      <c r="E130" s="139" t="s">
        <v>938</v>
      </c>
      <c r="F130" s="212" t="s">
        <v>28</v>
      </c>
      <c r="G130" s="212" t="s">
        <v>28</v>
      </c>
      <c r="H130" s="148">
        <v>5.98</v>
      </c>
      <c r="I130" s="148">
        <v>16.28</v>
      </c>
      <c r="J130" s="148">
        <v>21.25</v>
      </c>
      <c r="K130" s="148">
        <v>38.799999999999997</v>
      </c>
      <c r="L130" s="148">
        <v>54.83</v>
      </c>
      <c r="M130" s="148">
        <v>69.97</v>
      </c>
      <c r="N130" s="148">
        <v>81.42</v>
      </c>
      <c r="O130" s="148">
        <v>100</v>
      </c>
      <c r="P130" s="139" t="s">
        <v>953</v>
      </c>
      <c r="Q130" s="139" t="s">
        <v>794</v>
      </c>
      <c r="R130" s="139" t="s">
        <v>812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2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39" t="s">
        <v>934</v>
      </c>
      <c r="AF130" s="139" t="s">
        <v>366</v>
      </c>
      <c r="AG130" s="139" t="s">
        <v>780</v>
      </c>
      <c r="AH130" s="216">
        <v>5</v>
      </c>
      <c r="AI130" s="148">
        <v>97</v>
      </c>
    </row>
    <row r="131" spans="1:35" x14ac:dyDescent="0.35">
      <c r="A131" s="139">
        <v>38</v>
      </c>
      <c r="B131" s="161">
        <v>543</v>
      </c>
      <c r="C131" s="161">
        <v>50</v>
      </c>
      <c r="D131" s="139" t="s">
        <v>798</v>
      </c>
      <c r="E131" s="139" t="s">
        <v>938</v>
      </c>
      <c r="F131" s="212" t="s">
        <v>28</v>
      </c>
      <c r="G131" s="212" t="s">
        <v>28</v>
      </c>
      <c r="H131" s="148">
        <v>5.98</v>
      </c>
      <c r="I131" s="148">
        <v>16.28</v>
      </c>
      <c r="J131" s="148">
        <v>21.25</v>
      </c>
      <c r="K131" s="148">
        <v>38.799999999999997</v>
      </c>
      <c r="L131" s="148">
        <v>54.83</v>
      </c>
      <c r="M131" s="148">
        <v>69.97</v>
      </c>
      <c r="N131" s="148">
        <v>81.42</v>
      </c>
      <c r="O131" s="148">
        <v>100</v>
      </c>
      <c r="P131" s="139" t="s">
        <v>953</v>
      </c>
      <c r="Q131" s="139" t="s">
        <v>794</v>
      </c>
      <c r="R131" s="139" t="s">
        <v>812</v>
      </c>
      <c r="S131" s="139" t="s">
        <v>116</v>
      </c>
      <c r="T131" s="139" t="s">
        <v>376</v>
      </c>
      <c r="U131" s="139" t="s">
        <v>944</v>
      </c>
      <c r="V131" s="139" t="s">
        <v>380</v>
      </c>
      <c r="W131" s="212">
        <v>8</v>
      </c>
      <c r="X131" s="139" t="s">
        <v>925</v>
      </c>
      <c r="Y131" s="139">
        <v>11000</v>
      </c>
      <c r="Z131" s="139">
        <v>160</v>
      </c>
      <c r="AA131" s="139">
        <v>0.33</v>
      </c>
      <c r="AB131" s="139" t="s">
        <v>773</v>
      </c>
      <c r="AC131" s="139" t="s">
        <v>773</v>
      </c>
      <c r="AD131" s="139" t="s">
        <v>773</v>
      </c>
      <c r="AE131" s="149">
        <v>3</v>
      </c>
      <c r="AF131" s="139" t="s">
        <v>366</v>
      </c>
      <c r="AG131" s="139" t="s">
        <v>780</v>
      </c>
      <c r="AH131" s="216">
        <v>4.9000000000000004</v>
      </c>
      <c r="AI131" s="148">
        <v>97</v>
      </c>
    </row>
    <row r="132" spans="1:35" x14ac:dyDescent="0.35">
      <c r="A132" s="200">
        <v>38</v>
      </c>
      <c r="B132" s="161">
        <v>555</v>
      </c>
      <c r="C132" s="161">
        <v>54</v>
      </c>
      <c r="D132" s="139" t="s">
        <v>773</v>
      </c>
      <c r="E132" s="139" t="s">
        <v>938</v>
      </c>
      <c r="F132" s="212" t="s">
        <v>28</v>
      </c>
      <c r="G132" s="212" t="s">
        <v>28</v>
      </c>
      <c r="H132" s="148">
        <v>5.98</v>
      </c>
      <c r="I132" s="148">
        <v>16.28</v>
      </c>
      <c r="J132" s="148">
        <v>21.25</v>
      </c>
      <c r="K132" s="148">
        <v>38.799999999999997</v>
      </c>
      <c r="L132" s="148">
        <v>54.83</v>
      </c>
      <c r="M132" s="148">
        <v>69.97</v>
      </c>
      <c r="N132" s="148">
        <v>81.42</v>
      </c>
      <c r="O132" s="148">
        <v>100</v>
      </c>
      <c r="P132" s="139" t="s">
        <v>953</v>
      </c>
      <c r="Q132" s="139" t="s">
        <v>794</v>
      </c>
      <c r="R132" s="139" t="s">
        <v>812</v>
      </c>
      <c r="S132" s="139" t="s">
        <v>934</v>
      </c>
      <c r="T132" s="139" t="s">
        <v>934</v>
      </c>
      <c r="U132" s="139" t="s">
        <v>934</v>
      </c>
      <c r="V132" s="139" t="s">
        <v>934</v>
      </c>
      <c r="W132" s="212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39" t="s">
        <v>934</v>
      </c>
      <c r="AF132" s="139" t="s">
        <v>366</v>
      </c>
      <c r="AG132" s="139" t="s">
        <v>780</v>
      </c>
      <c r="AH132" s="216">
        <v>4.9000000000000004</v>
      </c>
      <c r="AI132" s="148">
        <v>97</v>
      </c>
    </row>
    <row r="133" spans="1:35" x14ac:dyDescent="0.35">
      <c r="A133" s="139">
        <v>85</v>
      </c>
      <c r="B133" s="161">
        <v>1141</v>
      </c>
      <c r="C133" s="161">
        <v>99</v>
      </c>
      <c r="D133" s="139" t="s">
        <v>798</v>
      </c>
      <c r="E133" s="139" t="s">
        <v>28</v>
      </c>
      <c r="F133" s="212">
        <v>0.1</v>
      </c>
      <c r="G133" s="212" t="s">
        <v>28</v>
      </c>
      <c r="H133" s="139">
        <v>7</v>
      </c>
      <c r="I133" s="139">
        <v>14</v>
      </c>
      <c r="J133" s="139">
        <v>28</v>
      </c>
      <c r="K133" s="139">
        <v>33</v>
      </c>
      <c r="L133" s="139">
        <v>52</v>
      </c>
      <c r="M133" s="139">
        <v>65</v>
      </c>
      <c r="N133" s="139">
        <v>80</v>
      </c>
      <c r="O133" s="139">
        <v>89</v>
      </c>
      <c r="P133" s="139" t="s">
        <v>28</v>
      </c>
      <c r="Q133" s="139" t="s">
        <v>789</v>
      </c>
      <c r="R133" s="139" t="s">
        <v>836</v>
      </c>
      <c r="S133" s="139" t="s">
        <v>116</v>
      </c>
      <c r="T133" s="139" t="s">
        <v>376</v>
      </c>
      <c r="U133" s="139" t="s">
        <v>944</v>
      </c>
      <c r="V133" s="139" t="s">
        <v>381</v>
      </c>
      <c r="W133" s="212">
        <v>2.36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39">
        <v>8</v>
      </c>
      <c r="AF133" s="139" t="s">
        <v>366</v>
      </c>
      <c r="AG133" s="139" t="s">
        <v>780</v>
      </c>
      <c r="AH133" s="216" t="s">
        <v>28</v>
      </c>
      <c r="AI133" s="148">
        <v>97.17</v>
      </c>
    </row>
    <row r="134" spans="1:35" x14ac:dyDescent="0.35">
      <c r="A134" s="139">
        <v>2</v>
      </c>
      <c r="B134" s="161">
        <v>29</v>
      </c>
      <c r="C134" s="161">
        <v>2</v>
      </c>
      <c r="D134" s="139" t="s">
        <v>798</v>
      </c>
      <c r="E134" s="139" t="s">
        <v>28</v>
      </c>
      <c r="F134" s="212">
        <v>0.7</v>
      </c>
      <c r="G134" s="212">
        <v>2.69</v>
      </c>
      <c r="H134" s="139">
        <v>4.46</v>
      </c>
      <c r="I134" s="139">
        <v>12.41</v>
      </c>
      <c r="J134" s="139">
        <v>39.159999999999997</v>
      </c>
      <c r="K134" s="139">
        <v>53.13</v>
      </c>
      <c r="L134" s="139">
        <v>68.67</v>
      </c>
      <c r="M134" s="139">
        <v>96.87</v>
      </c>
      <c r="N134" s="139">
        <v>100</v>
      </c>
      <c r="O134" s="139">
        <v>100</v>
      </c>
      <c r="P134" s="139" t="s">
        <v>28</v>
      </c>
      <c r="Q134" s="139" t="s">
        <v>794</v>
      </c>
      <c r="R134" s="139" t="s">
        <v>812</v>
      </c>
      <c r="S134" s="139" t="s">
        <v>831</v>
      </c>
      <c r="T134" s="139" t="s">
        <v>376</v>
      </c>
      <c r="U134" s="139" t="s">
        <v>372</v>
      </c>
      <c r="V134" s="139" t="s">
        <v>372</v>
      </c>
      <c r="W134" s="212">
        <v>6.35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49">
        <v>7.1428571428571423</v>
      </c>
      <c r="AF134" s="139" t="s">
        <v>366</v>
      </c>
      <c r="AG134" s="139" t="s">
        <v>780</v>
      </c>
      <c r="AH134" s="216">
        <v>6.7</v>
      </c>
      <c r="AI134" s="148">
        <v>97.26</v>
      </c>
    </row>
    <row r="135" spans="1:35" x14ac:dyDescent="0.35">
      <c r="A135" s="139">
        <v>37</v>
      </c>
      <c r="B135" s="161">
        <v>504</v>
      </c>
      <c r="C135" s="161">
        <v>43</v>
      </c>
      <c r="D135" s="139" t="s">
        <v>798</v>
      </c>
      <c r="E135" s="139" t="s">
        <v>938</v>
      </c>
      <c r="F135" s="212" t="s">
        <v>28</v>
      </c>
      <c r="G135" s="212" t="s">
        <v>28</v>
      </c>
      <c r="H135" s="148">
        <v>5.98</v>
      </c>
      <c r="I135" s="148">
        <v>16.28</v>
      </c>
      <c r="J135" s="148">
        <v>21.25</v>
      </c>
      <c r="K135" s="148">
        <v>38.799999999999997</v>
      </c>
      <c r="L135" s="148">
        <v>54.83</v>
      </c>
      <c r="M135" s="148">
        <v>69.97</v>
      </c>
      <c r="N135" s="148">
        <v>81.42</v>
      </c>
      <c r="O135" s="148">
        <v>100</v>
      </c>
      <c r="P135" s="139" t="s">
        <v>953</v>
      </c>
      <c r="Q135" s="139" t="s">
        <v>794</v>
      </c>
      <c r="R135" s="139" t="s">
        <v>812</v>
      </c>
      <c r="S135" s="139" t="s">
        <v>116</v>
      </c>
      <c r="T135" s="139" t="s">
        <v>376</v>
      </c>
      <c r="U135" s="139" t="s">
        <v>966</v>
      </c>
      <c r="V135" s="139" t="s">
        <v>380</v>
      </c>
      <c r="W135" s="212">
        <v>4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149">
        <v>80</v>
      </c>
      <c r="AF135" s="139" t="s">
        <v>366</v>
      </c>
      <c r="AG135" s="139" t="s">
        <v>780</v>
      </c>
      <c r="AH135" s="216">
        <v>5</v>
      </c>
      <c r="AI135" s="148">
        <v>98</v>
      </c>
    </row>
    <row r="136" spans="1:35" x14ac:dyDescent="0.35">
      <c r="A136" s="139">
        <v>2</v>
      </c>
      <c r="B136" s="161">
        <v>33</v>
      </c>
      <c r="C136" s="161">
        <v>6</v>
      </c>
      <c r="D136" s="139" t="s">
        <v>798</v>
      </c>
      <c r="E136" s="139" t="s">
        <v>28</v>
      </c>
      <c r="F136" s="212">
        <v>0.8</v>
      </c>
      <c r="G136" s="212">
        <v>2.67</v>
      </c>
      <c r="H136" s="139">
        <v>5.0599999999999996</v>
      </c>
      <c r="I136" s="139">
        <v>13.25</v>
      </c>
      <c r="J136" s="139">
        <v>33.01</v>
      </c>
      <c r="K136" s="139">
        <v>54.1</v>
      </c>
      <c r="L136" s="139">
        <v>67.59</v>
      </c>
      <c r="M136" s="139">
        <v>96.87</v>
      </c>
      <c r="N136" s="139">
        <v>100</v>
      </c>
      <c r="O136" s="139">
        <v>100</v>
      </c>
      <c r="P136" s="139" t="s">
        <v>28</v>
      </c>
      <c r="Q136" s="139" t="s">
        <v>794</v>
      </c>
      <c r="R136" s="139" t="s">
        <v>812</v>
      </c>
      <c r="S136" s="139" t="s">
        <v>831</v>
      </c>
      <c r="T136" s="139" t="s">
        <v>376</v>
      </c>
      <c r="U136" s="139" t="s">
        <v>372</v>
      </c>
      <c r="V136" s="139" t="s">
        <v>372</v>
      </c>
      <c r="W136" s="212">
        <v>6.35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49">
        <v>7.8125</v>
      </c>
      <c r="AF136" s="139" t="s">
        <v>366</v>
      </c>
      <c r="AG136" s="139" t="s">
        <v>780</v>
      </c>
      <c r="AH136" s="216">
        <v>5.9</v>
      </c>
      <c r="AI136" s="148">
        <v>98.26</v>
      </c>
    </row>
    <row r="137" spans="1:35" x14ac:dyDescent="0.35">
      <c r="A137" s="139">
        <v>71</v>
      </c>
      <c r="B137" s="161">
        <v>908</v>
      </c>
      <c r="C137" s="161">
        <v>84</v>
      </c>
      <c r="D137" s="139" t="s">
        <v>798</v>
      </c>
      <c r="E137" s="139" t="s">
        <v>28</v>
      </c>
      <c r="F137" s="212">
        <v>0.62</v>
      </c>
      <c r="G137" s="212">
        <v>2.8</v>
      </c>
      <c r="H137" s="148">
        <v>5</v>
      </c>
      <c r="I137" s="148">
        <v>12</v>
      </c>
      <c r="J137" s="148">
        <v>16.39</v>
      </c>
      <c r="K137" s="148">
        <v>34.89</v>
      </c>
      <c r="L137" s="148">
        <v>50.13</v>
      </c>
      <c r="M137" s="148">
        <v>69.58</v>
      </c>
      <c r="N137" s="148">
        <v>78.98</v>
      </c>
      <c r="O137" s="148">
        <v>94.52</v>
      </c>
      <c r="P137" s="139" t="s">
        <v>952</v>
      </c>
      <c r="Q137" s="139" t="s">
        <v>946</v>
      </c>
      <c r="R137" s="139" t="s">
        <v>812</v>
      </c>
      <c r="S137" s="139" t="s">
        <v>116</v>
      </c>
      <c r="T137" s="139" t="s">
        <v>376</v>
      </c>
      <c r="U137" s="139" t="s">
        <v>944</v>
      </c>
      <c r="V137" s="139" t="s">
        <v>381</v>
      </c>
      <c r="W137" s="212">
        <v>2.36</v>
      </c>
      <c r="X137" s="139" t="s">
        <v>924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49">
        <v>9</v>
      </c>
      <c r="AF137" s="139" t="s">
        <v>366</v>
      </c>
      <c r="AG137" s="139" t="s">
        <v>780</v>
      </c>
      <c r="AH137" s="216">
        <v>5.17</v>
      </c>
      <c r="AI137" s="148">
        <v>98.93</v>
      </c>
    </row>
    <row r="138" spans="1:35" x14ac:dyDescent="0.35">
      <c r="A138" s="139">
        <v>37</v>
      </c>
      <c r="B138" s="161">
        <v>501</v>
      </c>
      <c r="C138" s="161">
        <v>40</v>
      </c>
      <c r="D138" s="139" t="s">
        <v>798</v>
      </c>
      <c r="E138" s="139" t="s">
        <v>938</v>
      </c>
      <c r="F138" s="212" t="s">
        <v>28</v>
      </c>
      <c r="G138" s="212" t="s">
        <v>28</v>
      </c>
      <c r="H138" s="148">
        <v>5.98</v>
      </c>
      <c r="I138" s="148">
        <v>16.28</v>
      </c>
      <c r="J138" s="148">
        <v>21.25</v>
      </c>
      <c r="K138" s="148">
        <v>38.799999999999997</v>
      </c>
      <c r="L138" s="148">
        <v>54.83</v>
      </c>
      <c r="M138" s="148">
        <v>69.97</v>
      </c>
      <c r="N138" s="148">
        <v>81.42</v>
      </c>
      <c r="O138" s="148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2">
        <v>5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49">
        <v>80</v>
      </c>
      <c r="AF138" s="139" t="s">
        <v>366</v>
      </c>
      <c r="AG138" s="139" t="s">
        <v>780</v>
      </c>
      <c r="AH138" s="216">
        <v>5</v>
      </c>
      <c r="AI138" s="148">
        <v>99</v>
      </c>
    </row>
    <row r="139" spans="1:35" x14ac:dyDescent="0.35">
      <c r="A139" s="211">
        <v>68</v>
      </c>
      <c r="B139" s="161">
        <v>883</v>
      </c>
      <c r="C139" s="161">
        <v>77</v>
      </c>
      <c r="D139" s="139" t="s">
        <v>798</v>
      </c>
      <c r="E139" s="139" t="s">
        <v>982</v>
      </c>
      <c r="F139" s="212">
        <v>1.2</v>
      </c>
      <c r="G139" s="212">
        <v>2.8</v>
      </c>
      <c r="H139" s="148">
        <v>4.8600000000000003</v>
      </c>
      <c r="I139" s="148">
        <v>13.78</v>
      </c>
      <c r="J139" s="148">
        <v>20.56</v>
      </c>
      <c r="K139" s="148">
        <v>34.94</v>
      </c>
      <c r="L139" s="148">
        <v>45.68</v>
      </c>
      <c r="M139" s="148">
        <v>60.5</v>
      </c>
      <c r="N139" s="148">
        <v>66.63</v>
      </c>
      <c r="O139" s="148">
        <v>83.11</v>
      </c>
      <c r="P139" s="139" t="s">
        <v>28</v>
      </c>
      <c r="Q139" s="139" t="s">
        <v>836</v>
      </c>
      <c r="R139" s="139" t="s">
        <v>836</v>
      </c>
      <c r="S139" s="139" t="s">
        <v>213</v>
      </c>
      <c r="T139" s="139" t="s">
        <v>376</v>
      </c>
      <c r="U139" s="139" t="s">
        <v>944</v>
      </c>
      <c r="V139" s="139" t="s">
        <v>381</v>
      </c>
      <c r="W139" s="212">
        <v>0.15</v>
      </c>
      <c r="X139" s="139" t="s">
        <v>925</v>
      </c>
      <c r="Y139" s="139">
        <v>3500</v>
      </c>
      <c r="Z139" s="139">
        <v>180</v>
      </c>
      <c r="AA139" s="139">
        <v>0.75</v>
      </c>
      <c r="AB139" s="139" t="s">
        <v>773</v>
      </c>
      <c r="AC139" s="139" t="s">
        <v>773</v>
      </c>
      <c r="AD139" s="139" t="s">
        <v>773</v>
      </c>
      <c r="AE139" s="139">
        <v>0.5</v>
      </c>
      <c r="AF139" s="139" t="s">
        <v>366</v>
      </c>
      <c r="AG139" s="139" t="s">
        <v>780</v>
      </c>
      <c r="AH139" s="216">
        <v>5.17</v>
      </c>
      <c r="AI139" s="148">
        <v>99.14</v>
      </c>
    </row>
    <row r="140" spans="1:35" x14ac:dyDescent="0.35">
      <c r="A140" s="139">
        <v>38</v>
      </c>
      <c r="B140" s="161">
        <v>545</v>
      </c>
      <c r="C140" s="161">
        <v>52</v>
      </c>
      <c r="D140" s="139" t="s">
        <v>798</v>
      </c>
      <c r="E140" s="139" t="s">
        <v>938</v>
      </c>
      <c r="F140" s="212" t="s">
        <v>28</v>
      </c>
      <c r="G140" s="212" t="s">
        <v>28</v>
      </c>
      <c r="H140" s="148">
        <v>5.98</v>
      </c>
      <c r="I140" s="148">
        <v>16.28</v>
      </c>
      <c r="J140" s="148">
        <v>21.25</v>
      </c>
      <c r="K140" s="148">
        <v>38.799999999999997</v>
      </c>
      <c r="L140" s="148">
        <v>54.83</v>
      </c>
      <c r="M140" s="148">
        <v>69.97</v>
      </c>
      <c r="N140" s="148">
        <v>81.42</v>
      </c>
      <c r="O140" s="148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944</v>
      </c>
      <c r="V140" s="139" t="s">
        <v>380</v>
      </c>
      <c r="W140" s="212">
        <v>8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149">
        <v>81.632653061224474</v>
      </c>
      <c r="AF140" s="139" t="s">
        <v>366</v>
      </c>
      <c r="AG140" s="139" t="s">
        <v>780</v>
      </c>
      <c r="AH140" s="216">
        <v>4.9000000000000004</v>
      </c>
      <c r="AI140" s="148">
        <v>100</v>
      </c>
    </row>
    <row r="141" spans="1:35" x14ac:dyDescent="0.35">
      <c r="A141" s="139">
        <v>38</v>
      </c>
      <c r="B141" s="161">
        <v>546</v>
      </c>
      <c r="C141" s="161">
        <v>53</v>
      </c>
      <c r="D141" s="139" t="s">
        <v>798</v>
      </c>
      <c r="E141" s="139" t="s">
        <v>938</v>
      </c>
      <c r="F141" s="212" t="s">
        <v>28</v>
      </c>
      <c r="G141" s="212" t="s">
        <v>28</v>
      </c>
      <c r="H141" s="148">
        <v>5.98</v>
      </c>
      <c r="I141" s="148">
        <v>16.28</v>
      </c>
      <c r="J141" s="148">
        <v>21.25</v>
      </c>
      <c r="K141" s="148">
        <v>38.799999999999997</v>
      </c>
      <c r="L141" s="148">
        <v>54.83</v>
      </c>
      <c r="M141" s="148">
        <v>69.97</v>
      </c>
      <c r="N141" s="148">
        <v>81.42</v>
      </c>
      <c r="O141" s="148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944</v>
      </c>
      <c r="V141" s="139" t="s">
        <v>380</v>
      </c>
      <c r="W141" s="212">
        <v>8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149">
        <v>122.44897959183672</v>
      </c>
      <c r="AF141" s="139" t="s">
        <v>366</v>
      </c>
      <c r="AG141" s="139" t="s">
        <v>780</v>
      </c>
      <c r="AH141" s="216">
        <v>4.9000000000000004</v>
      </c>
      <c r="AI141" s="148">
        <v>100</v>
      </c>
    </row>
    <row r="142" spans="1:35" x14ac:dyDescent="0.35">
      <c r="A142" s="139">
        <v>86</v>
      </c>
      <c r="B142" s="161">
        <v>1163</v>
      </c>
      <c r="C142" s="161">
        <v>116</v>
      </c>
      <c r="D142" s="139" t="s">
        <v>798</v>
      </c>
      <c r="E142" s="139" t="s">
        <v>988</v>
      </c>
      <c r="F142" s="212" t="s">
        <v>28</v>
      </c>
      <c r="G142" s="212" t="s">
        <v>28</v>
      </c>
      <c r="H142" s="139" t="s">
        <v>28</v>
      </c>
      <c r="I142" s="139" t="s">
        <v>28</v>
      </c>
      <c r="J142" s="139" t="s">
        <v>28</v>
      </c>
      <c r="K142" s="139" t="s">
        <v>28</v>
      </c>
      <c r="L142" s="139" t="s">
        <v>28</v>
      </c>
      <c r="M142" s="139" t="s">
        <v>28</v>
      </c>
      <c r="N142" s="139" t="s">
        <v>28</v>
      </c>
      <c r="O142" s="139" t="s">
        <v>28</v>
      </c>
      <c r="P142" s="139" t="s">
        <v>28</v>
      </c>
      <c r="Q142" s="139" t="s">
        <v>836</v>
      </c>
      <c r="R142" s="139" t="s">
        <v>836</v>
      </c>
      <c r="S142" s="139" t="s">
        <v>831</v>
      </c>
      <c r="T142" s="139" t="s">
        <v>376</v>
      </c>
      <c r="U142" s="139" t="s">
        <v>944</v>
      </c>
      <c r="V142" s="139" t="s">
        <v>381</v>
      </c>
      <c r="W142" s="212">
        <v>2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798</v>
      </c>
      <c r="AD142" s="139" t="s">
        <v>773</v>
      </c>
      <c r="AE142" s="139">
        <v>23</v>
      </c>
      <c r="AF142" s="139" t="s">
        <v>366</v>
      </c>
      <c r="AG142" s="139" t="s">
        <v>780</v>
      </c>
      <c r="AH142" s="216">
        <v>2.3109999999999999</v>
      </c>
      <c r="AI142" s="148">
        <v>100</v>
      </c>
    </row>
    <row r="143" spans="1:35" x14ac:dyDescent="0.35">
      <c r="A143" s="139">
        <v>86</v>
      </c>
      <c r="B143" s="161">
        <v>1161</v>
      </c>
      <c r="C143" s="161">
        <v>115</v>
      </c>
      <c r="D143" s="139" t="s">
        <v>798</v>
      </c>
      <c r="E143" s="139" t="s">
        <v>988</v>
      </c>
      <c r="F143" s="212" t="s">
        <v>28</v>
      </c>
      <c r="G143" s="212" t="s">
        <v>28</v>
      </c>
      <c r="H143" s="139" t="s">
        <v>28</v>
      </c>
      <c r="I143" s="139" t="s">
        <v>28</v>
      </c>
      <c r="J143" s="139" t="s">
        <v>28</v>
      </c>
      <c r="K143" s="139" t="s">
        <v>28</v>
      </c>
      <c r="L143" s="139" t="s">
        <v>28</v>
      </c>
      <c r="M143" s="139" t="s">
        <v>28</v>
      </c>
      <c r="N143" s="139" t="s">
        <v>28</v>
      </c>
      <c r="O143" s="139" t="s">
        <v>28</v>
      </c>
      <c r="P143" s="139" t="s">
        <v>28</v>
      </c>
      <c r="Q143" s="139" t="s">
        <v>836</v>
      </c>
      <c r="R143" s="139" t="s">
        <v>836</v>
      </c>
      <c r="S143" s="139" t="s">
        <v>831</v>
      </c>
      <c r="T143" s="139" t="s">
        <v>376</v>
      </c>
      <c r="U143" s="139" t="s">
        <v>944</v>
      </c>
      <c r="V143" s="139" t="s">
        <v>381</v>
      </c>
      <c r="W143" s="212">
        <v>2</v>
      </c>
      <c r="X143" s="139" t="s">
        <v>924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798</v>
      </c>
      <c r="AD143" s="139" t="s">
        <v>773</v>
      </c>
      <c r="AE143" s="139">
        <v>23</v>
      </c>
      <c r="AF143" s="139" t="s">
        <v>366</v>
      </c>
      <c r="AG143" s="139" t="s">
        <v>780</v>
      </c>
      <c r="AH143" s="216">
        <v>2.3109999999999999</v>
      </c>
      <c r="AI143" s="148">
        <v>101</v>
      </c>
    </row>
    <row r="144" spans="1:35" x14ac:dyDescent="0.35">
      <c r="A144" s="211">
        <v>68</v>
      </c>
      <c r="B144" s="161">
        <v>884</v>
      </c>
      <c r="C144" s="161">
        <v>78</v>
      </c>
      <c r="D144" s="139" t="s">
        <v>798</v>
      </c>
      <c r="E144" s="139" t="s">
        <v>982</v>
      </c>
      <c r="F144" s="212">
        <v>1.2</v>
      </c>
      <c r="G144" s="212">
        <v>2.8</v>
      </c>
      <c r="H144" s="148">
        <v>4.8600000000000003</v>
      </c>
      <c r="I144" s="148">
        <v>13.78</v>
      </c>
      <c r="J144" s="148">
        <v>20.56</v>
      </c>
      <c r="K144" s="148">
        <v>34.94</v>
      </c>
      <c r="L144" s="148">
        <v>45.68</v>
      </c>
      <c r="M144" s="148">
        <v>60.5</v>
      </c>
      <c r="N144" s="148">
        <v>66.63</v>
      </c>
      <c r="O144" s="148">
        <v>83.11</v>
      </c>
      <c r="P144" s="139" t="s">
        <v>28</v>
      </c>
      <c r="Q144" s="139" t="s">
        <v>836</v>
      </c>
      <c r="R144" s="139" t="s">
        <v>836</v>
      </c>
      <c r="S144" s="139" t="s">
        <v>213</v>
      </c>
      <c r="T144" s="139" t="s">
        <v>376</v>
      </c>
      <c r="U144" s="139" t="s">
        <v>944</v>
      </c>
      <c r="V144" s="139" t="s">
        <v>381</v>
      </c>
      <c r="W144" s="212">
        <v>0.15</v>
      </c>
      <c r="X144" s="139" t="s">
        <v>925</v>
      </c>
      <c r="Y144" s="139">
        <v>3500</v>
      </c>
      <c r="Z144" s="139">
        <v>180</v>
      </c>
      <c r="AA144" s="139">
        <v>0.75</v>
      </c>
      <c r="AB144" s="139" t="s">
        <v>773</v>
      </c>
      <c r="AC144" s="139" t="s">
        <v>773</v>
      </c>
      <c r="AD144" s="139" t="s">
        <v>773</v>
      </c>
      <c r="AE144" s="139">
        <v>1</v>
      </c>
      <c r="AF144" s="139" t="s">
        <v>366</v>
      </c>
      <c r="AG144" s="139" t="s">
        <v>780</v>
      </c>
      <c r="AH144" s="216">
        <v>5.13</v>
      </c>
      <c r="AI144" s="148">
        <v>103.33</v>
      </c>
    </row>
    <row r="145" spans="1:35" x14ac:dyDescent="0.35">
      <c r="A145" s="211">
        <v>68</v>
      </c>
      <c r="B145" s="161">
        <v>885</v>
      </c>
      <c r="C145" s="161">
        <v>79</v>
      </c>
      <c r="D145" s="139" t="s">
        <v>798</v>
      </c>
      <c r="E145" s="139" t="s">
        <v>982</v>
      </c>
      <c r="F145" s="212">
        <v>1.2</v>
      </c>
      <c r="G145" s="212">
        <v>2.8</v>
      </c>
      <c r="H145" s="148">
        <v>4.8600000000000003</v>
      </c>
      <c r="I145" s="148">
        <v>13.78</v>
      </c>
      <c r="J145" s="148">
        <v>20.56</v>
      </c>
      <c r="K145" s="148">
        <v>34.94</v>
      </c>
      <c r="L145" s="148">
        <v>45.68</v>
      </c>
      <c r="M145" s="148">
        <v>60.5</v>
      </c>
      <c r="N145" s="148">
        <v>66.63</v>
      </c>
      <c r="O145" s="148">
        <v>83.11</v>
      </c>
      <c r="P145" s="139" t="s">
        <v>28</v>
      </c>
      <c r="Q145" s="139" t="s">
        <v>836</v>
      </c>
      <c r="R145" s="139" t="s">
        <v>836</v>
      </c>
      <c r="S145" s="139" t="s">
        <v>213</v>
      </c>
      <c r="T145" s="139" t="s">
        <v>376</v>
      </c>
      <c r="U145" s="139" t="s">
        <v>944</v>
      </c>
      <c r="V145" s="139" t="s">
        <v>381</v>
      </c>
      <c r="W145" s="212">
        <v>0.15</v>
      </c>
      <c r="X145" s="139" t="s">
        <v>925</v>
      </c>
      <c r="Y145" s="139">
        <v>3500</v>
      </c>
      <c r="Z145" s="139">
        <v>180</v>
      </c>
      <c r="AA145" s="139">
        <v>0.75</v>
      </c>
      <c r="AB145" s="139" t="s">
        <v>773</v>
      </c>
      <c r="AC145" s="139" t="s">
        <v>773</v>
      </c>
      <c r="AD145" s="139" t="s">
        <v>773</v>
      </c>
      <c r="AE145" s="139">
        <v>2</v>
      </c>
      <c r="AF145" s="139" t="s">
        <v>366</v>
      </c>
      <c r="AG145" s="139" t="s">
        <v>780</v>
      </c>
      <c r="AH145" s="216">
        <v>5</v>
      </c>
      <c r="AI145" s="148">
        <v>105.42</v>
      </c>
    </row>
    <row r="146" spans="1:35" x14ac:dyDescent="0.35">
      <c r="A146" s="200">
        <v>105</v>
      </c>
      <c r="B146" s="161">
        <v>1400</v>
      </c>
      <c r="C146" s="161">
        <v>125</v>
      </c>
      <c r="D146" s="139" t="s">
        <v>773</v>
      </c>
      <c r="E146" s="139" t="s">
        <v>953</v>
      </c>
      <c r="F146" s="212" t="s">
        <v>28</v>
      </c>
      <c r="G146" s="212" t="s">
        <v>28</v>
      </c>
      <c r="H146" s="148">
        <v>7.07</v>
      </c>
      <c r="I146" s="148">
        <v>10.6</v>
      </c>
      <c r="J146" s="148">
        <v>14.97</v>
      </c>
      <c r="K146" s="148">
        <v>33.47</v>
      </c>
      <c r="L146" s="148">
        <v>51.35</v>
      </c>
      <c r="M146" s="148">
        <v>70.48</v>
      </c>
      <c r="N146" s="161">
        <v>100</v>
      </c>
      <c r="O146" s="139">
        <v>100</v>
      </c>
      <c r="P146" s="139" t="s">
        <v>28</v>
      </c>
      <c r="Q146" s="139" t="s">
        <v>914</v>
      </c>
      <c r="R146" s="139" t="s">
        <v>1080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2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149" t="s">
        <v>934</v>
      </c>
      <c r="AF146" s="139" t="s">
        <v>366</v>
      </c>
      <c r="AG146" s="139" t="s">
        <v>780</v>
      </c>
      <c r="AH146" s="216">
        <v>5</v>
      </c>
      <c r="AI146" s="148">
        <v>108.68</v>
      </c>
    </row>
    <row r="147" spans="1:35" x14ac:dyDescent="0.35">
      <c r="A147" s="139">
        <v>5</v>
      </c>
      <c r="B147" s="161">
        <v>92</v>
      </c>
      <c r="C147" s="161">
        <v>16</v>
      </c>
      <c r="D147" s="139" t="s">
        <v>798</v>
      </c>
      <c r="E147" s="139" t="s">
        <v>28</v>
      </c>
      <c r="F147" s="212">
        <v>0.5</v>
      </c>
      <c r="G147" s="212">
        <v>2.65</v>
      </c>
      <c r="H147" s="139">
        <v>9</v>
      </c>
      <c r="I147" s="139">
        <v>13</v>
      </c>
      <c r="J147" s="139">
        <v>14</v>
      </c>
      <c r="K147" s="139">
        <v>20</v>
      </c>
      <c r="L147" s="139">
        <v>24</v>
      </c>
      <c r="M147" s="139">
        <v>47</v>
      </c>
      <c r="N147" s="139">
        <v>90</v>
      </c>
      <c r="O147" s="139">
        <v>100</v>
      </c>
      <c r="P147" s="139" t="s">
        <v>941</v>
      </c>
      <c r="Q147" s="139" t="s">
        <v>789</v>
      </c>
      <c r="R147" s="139" t="s">
        <v>836</v>
      </c>
      <c r="S147" s="139" t="s">
        <v>893</v>
      </c>
      <c r="T147" s="139" t="s">
        <v>376</v>
      </c>
      <c r="U147" s="139" t="s">
        <v>944</v>
      </c>
      <c r="V147" s="139" t="s">
        <v>381</v>
      </c>
      <c r="W147" s="212">
        <v>2.5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149">
        <v>150.82956259426848</v>
      </c>
      <c r="AF147" s="161" t="s">
        <v>366</v>
      </c>
      <c r="AG147" s="161" t="s">
        <v>780</v>
      </c>
      <c r="AH147" s="216">
        <v>6.63</v>
      </c>
      <c r="AI147" s="148">
        <v>109.65</v>
      </c>
    </row>
    <row r="148" spans="1:35" x14ac:dyDescent="0.35">
      <c r="A148" s="200">
        <v>5</v>
      </c>
      <c r="B148" s="161">
        <v>119</v>
      </c>
      <c r="C148" s="161">
        <v>17</v>
      </c>
      <c r="D148" s="139" t="s">
        <v>773</v>
      </c>
      <c r="E148" s="139" t="s">
        <v>28</v>
      </c>
      <c r="F148" s="212">
        <v>0.5</v>
      </c>
      <c r="G148" s="212">
        <v>2.65</v>
      </c>
      <c r="H148" s="139">
        <v>9</v>
      </c>
      <c r="I148" s="139">
        <v>13</v>
      </c>
      <c r="J148" s="139">
        <v>14</v>
      </c>
      <c r="K148" s="139">
        <v>20</v>
      </c>
      <c r="L148" s="139">
        <v>24</v>
      </c>
      <c r="M148" s="139">
        <v>47</v>
      </c>
      <c r="N148" s="139">
        <v>90</v>
      </c>
      <c r="O148" s="139">
        <v>100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2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139" t="s">
        <v>934</v>
      </c>
      <c r="AF148" s="139" t="s">
        <v>366</v>
      </c>
      <c r="AG148" s="161" t="s">
        <v>780</v>
      </c>
      <c r="AH148" s="216">
        <v>6.63</v>
      </c>
      <c r="AI148" s="148">
        <v>121.9</v>
      </c>
    </row>
  </sheetData>
  <autoFilter ref="A1:AI148" xr:uid="{E195494C-F9D1-4073-AF20-66C05DEAC44F}"/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5B94-844B-4656-8CCB-7138E539FC45}">
  <dimension ref="A1:AL107"/>
  <sheetViews>
    <sheetView tabSelected="1" zoomScale="60" zoomScaleNormal="60" workbookViewId="0">
      <pane xSplit="3" ySplit="1" topLeftCell="AE2" activePane="bottomRight" state="frozen"/>
      <selection pane="topRight" activeCell="E1" sqref="E1"/>
      <selection pane="bottomLeft" activeCell="A2" sqref="A2"/>
      <selection pane="bottomRight" activeCell="AL1" sqref="AL1"/>
    </sheetView>
  </sheetViews>
  <sheetFormatPr defaultColWidth="8.7265625" defaultRowHeight="14.5" x14ac:dyDescent="0.35"/>
  <cols>
    <col min="1" max="1" width="8.7265625" style="45"/>
    <col min="2" max="2" width="18.7265625" style="45" bestFit="1" customWidth="1"/>
    <col min="3" max="3" width="15.81640625" style="45" bestFit="1" customWidth="1"/>
    <col min="4" max="4" width="33.54296875" style="45" bestFit="1" customWidth="1"/>
    <col min="5" max="5" width="25.7265625" style="45" bestFit="1" customWidth="1"/>
    <col min="6" max="6" width="36.7265625" style="213" bestFit="1" customWidth="1"/>
    <col min="7" max="7" width="35.81640625" style="213" bestFit="1" customWidth="1"/>
    <col min="8" max="8" width="5.26953125" style="45" bestFit="1" customWidth="1"/>
    <col min="9" max="10" width="6.26953125" style="45" bestFit="1" customWidth="1"/>
    <col min="11" max="13" width="7.1796875" style="45" bestFit="1" customWidth="1"/>
    <col min="14" max="14" width="8.54296875" style="45" customWidth="1"/>
    <col min="15" max="15" width="8.54296875" style="45" bestFit="1" customWidth="1"/>
    <col min="16" max="16" width="25.26953125" style="45" bestFit="1" customWidth="1"/>
    <col min="17" max="17" width="37.54296875" style="45" bestFit="1" customWidth="1"/>
    <col min="18" max="19" width="37.54296875" style="45" customWidth="1"/>
    <col min="20" max="20" width="19.453125" style="45" bestFit="1" customWidth="1"/>
    <col min="21" max="21" width="31.453125" style="45" bestFit="1" customWidth="1"/>
    <col min="22" max="22" width="22.81640625" style="45" bestFit="1" customWidth="1"/>
    <col min="23" max="23" width="20.54296875" style="45" bestFit="1" customWidth="1"/>
    <col min="24" max="24" width="36" style="213" bestFit="1" customWidth="1"/>
    <col min="25" max="25" width="17.179687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bestFit="1" customWidth="1"/>
    <col min="31" max="31" width="28.7265625" style="45" bestFit="1" customWidth="1"/>
    <col min="32" max="32" width="51.26953125" style="45" bestFit="1" customWidth="1"/>
    <col min="33" max="33" width="11.1796875" style="45" bestFit="1" customWidth="1"/>
    <col min="34" max="34" width="6.81640625" style="45" bestFit="1" customWidth="1"/>
    <col min="35" max="36" width="43" style="45" customWidth="1"/>
    <col min="37" max="37" width="24.54296875" style="45" bestFit="1" customWidth="1"/>
    <col min="38" max="16384" width="8.7265625" style="45"/>
  </cols>
  <sheetData>
    <row r="1" spans="1:38" s="221" customFormat="1" ht="18.5" x14ac:dyDescent="0.45">
      <c r="A1" s="204" t="s">
        <v>1081</v>
      </c>
      <c r="B1" s="219" t="s">
        <v>1077</v>
      </c>
      <c r="C1" s="219" t="s">
        <v>1097</v>
      </c>
      <c r="D1" s="210" t="s">
        <v>1082</v>
      </c>
      <c r="E1" s="210" t="s">
        <v>927</v>
      </c>
      <c r="F1" s="222" t="s">
        <v>1084</v>
      </c>
      <c r="G1" s="227" t="s">
        <v>1076</v>
      </c>
      <c r="H1" s="210">
        <v>7.4999999999999997E-2</v>
      </c>
      <c r="I1" s="210">
        <v>0.3</v>
      </c>
      <c r="J1" s="210">
        <v>0.6</v>
      </c>
      <c r="K1" s="210">
        <v>2.36</v>
      </c>
      <c r="L1" s="210">
        <v>4.75</v>
      </c>
      <c r="M1" s="210">
        <v>9.5</v>
      </c>
      <c r="N1" s="210">
        <v>12.5</v>
      </c>
      <c r="O1" s="210">
        <v>19</v>
      </c>
      <c r="P1" s="210" t="s">
        <v>939</v>
      </c>
      <c r="Q1" s="210" t="s">
        <v>928</v>
      </c>
      <c r="R1" s="204" t="s">
        <v>1079</v>
      </c>
      <c r="S1" s="204" t="s">
        <v>1089</v>
      </c>
      <c r="T1" s="210" t="s">
        <v>1053</v>
      </c>
      <c r="U1" s="210" t="s">
        <v>764</v>
      </c>
      <c r="V1" s="210" t="s">
        <v>943</v>
      </c>
      <c r="W1" s="210" t="s">
        <v>765</v>
      </c>
      <c r="X1" s="227" t="s">
        <v>929</v>
      </c>
      <c r="Y1" s="210" t="s">
        <v>600</v>
      </c>
      <c r="Z1" s="210" t="s">
        <v>956</v>
      </c>
      <c r="AA1" s="210" t="s">
        <v>774</v>
      </c>
      <c r="AB1" s="210" t="s">
        <v>942</v>
      </c>
      <c r="AC1" s="220" t="s">
        <v>838</v>
      </c>
      <c r="AD1" s="220" t="s">
        <v>839</v>
      </c>
      <c r="AE1" s="220" t="s">
        <v>842</v>
      </c>
      <c r="AF1" s="220" t="s">
        <v>890</v>
      </c>
      <c r="AG1" s="210" t="s">
        <v>1075</v>
      </c>
      <c r="AH1" s="210" t="s">
        <v>770</v>
      </c>
      <c r="AI1" s="222" t="s">
        <v>1074</v>
      </c>
      <c r="AJ1" s="222" t="s">
        <v>1093</v>
      </c>
      <c r="AK1" s="210" t="s">
        <v>1073</v>
      </c>
      <c r="AL1" s="224" t="s">
        <v>1086</v>
      </c>
    </row>
    <row r="2" spans="1:38" x14ac:dyDescent="0.35">
      <c r="A2" s="139">
        <v>2</v>
      </c>
      <c r="B2" s="161">
        <v>28</v>
      </c>
      <c r="C2" s="161">
        <v>1</v>
      </c>
      <c r="D2" s="139" t="s">
        <v>798</v>
      </c>
      <c r="E2" s="139" t="s">
        <v>28</v>
      </c>
      <c r="F2" s="212">
        <v>0.7</v>
      </c>
      <c r="G2" s="212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>
        <v>40</v>
      </c>
      <c r="T2" s="139" t="s">
        <v>831</v>
      </c>
      <c r="U2" s="139" t="s">
        <v>376</v>
      </c>
      <c r="V2" s="139" t="s">
        <v>372</v>
      </c>
      <c r="W2" s="139" t="s">
        <v>372</v>
      </c>
      <c r="X2" s="212">
        <v>6.35</v>
      </c>
      <c r="Y2" s="139" t="s">
        <v>924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149">
        <v>5.0724637681159415</v>
      </c>
      <c r="AG2" s="139" t="s">
        <v>366</v>
      </c>
      <c r="AH2" s="139" t="s">
        <v>780</v>
      </c>
      <c r="AI2" s="216">
        <v>6.7</v>
      </c>
      <c r="AJ2" s="216">
        <v>72.39</v>
      </c>
      <c r="AK2" s="148">
        <v>87.06</v>
      </c>
      <c r="AL2" s="233">
        <f>(AJ2-AK2)/AJ2</f>
        <v>-0.20265230004144222</v>
      </c>
    </row>
    <row r="3" spans="1:38" x14ac:dyDescent="0.35">
      <c r="A3" s="139">
        <v>2</v>
      </c>
      <c r="B3" s="161">
        <v>31</v>
      </c>
      <c r="C3" s="161">
        <v>4</v>
      </c>
      <c r="D3" s="139" t="s">
        <v>798</v>
      </c>
      <c r="E3" s="139" t="s">
        <v>28</v>
      </c>
      <c r="F3" s="212">
        <v>0.7</v>
      </c>
      <c r="G3" s="212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>
        <v>40</v>
      </c>
      <c r="T3" s="139" t="s">
        <v>831</v>
      </c>
      <c r="U3" s="139" t="s">
        <v>376</v>
      </c>
      <c r="V3" s="139" t="s">
        <v>372</v>
      </c>
      <c r="W3" s="139" t="s">
        <v>372</v>
      </c>
      <c r="X3" s="212">
        <v>12.7</v>
      </c>
      <c r="Y3" s="139" t="s">
        <v>924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149">
        <v>6.8493150684931505</v>
      </c>
      <c r="AG3" s="139" t="s">
        <v>366</v>
      </c>
      <c r="AH3" s="139" t="s">
        <v>780</v>
      </c>
      <c r="AI3" s="216">
        <v>6.7</v>
      </c>
      <c r="AJ3" s="216">
        <v>72.39</v>
      </c>
      <c r="AK3" s="148">
        <v>87.31</v>
      </c>
      <c r="AL3" s="233">
        <f t="shared" ref="AL3:AL66" si="0">(AJ3-AK3)/AJ3</f>
        <v>-0.2061058157204034</v>
      </c>
    </row>
    <row r="4" spans="1:38" x14ac:dyDescent="0.35">
      <c r="A4" s="139">
        <v>2</v>
      </c>
      <c r="B4" s="161">
        <v>30</v>
      </c>
      <c r="C4" s="161">
        <v>3</v>
      </c>
      <c r="D4" s="139" t="s">
        <v>798</v>
      </c>
      <c r="E4" s="139" t="s">
        <v>28</v>
      </c>
      <c r="F4" s="212">
        <v>0.7</v>
      </c>
      <c r="G4" s="212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>
        <v>40</v>
      </c>
      <c r="T4" s="139" t="s">
        <v>831</v>
      </c>
      <c r="U4" s="139" t="s">
        <v>376</v>
      </c>
      <c r="V4" s="139" t="s">
        <v>372</v>
      </c>
      <c r="W4" s="139" t="s">
        <v>372</v>
      </c>
      <c r="X4" s="212">
        <v>12.7</v>
      </c>
      <c r="Y4" s="139" t="s">
        <v>924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149">
        <v>4.929577464788732</v>
      </c>
      <c r="AG4" s="139" t="s">
        <v>366</v>
      </c>
      <c r="AH4" s="139" t="s">
        <v>780</v>
      </c>
      <c r="AI4" s="216">
        <v>6.7</v>
      </c>
      <c r="AJ4" s="216">
        <v>72.39</v>
      </c>
      <c r="AK4" s="148">
        <v>89.3</v>
      </c>
      <c r="AL4" s="233">
        <f t="shared" si="0"/>
        <v>-0.23359580052493434</v>
      </c>
    </row>
    <row r="5" spans="1:38" x14ac:dyDescent="0.35">
      <c r="A5" s="139">
        <v>2</v>
      </c>
      <c r="B5" s="161">
        <v>36</v>
      </c>
      <c r="C5" s="161">
        <v>9</v>
      </c>
      <c r="D5" s="139" t="s">
        <v>798</v>
      </c>
      <c r="E5" s="139" t="s">
        <v>28</v>
      </c>
      <c r="F5" s="212">
        <v>0.5</v>
      </c>
      <c r="G5" s="212">
        <v>2.6469999999999998</v>
      </c>
      <c r="H5" s="148">
        <v>5.42</v>
      </c>
      <c r="I5" s="148">
        <v>11.93</v>
      </c>
      <c r="J5" s="148">
        <v>33.01</v>
      </c>
      <c r="K5" s="148">
        <v>51.08</v>
      </c>
      <c r="L5" s="148">
        <v>71.08</v>
      </c>
      <c r="M5" s="148">
        <v>92.05</v>
      </c>
      <c r="N5" s="148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>
        <v>40</v>
      </c>
      <c r="T5" s="139" t="s">
        <v>831</v>
      </c>
      <c r="U5" s="139" t="s">
        <v>376</v>
      </c>
      <c r="V5" s="139" t="s">
        <v>372</v>
      </c>
      <c r="W5" s="139" t="s">
        <v>372</v>
      </c>
      <c r="X5" s="212">
        <v>6.35</v>
      </c>
      <c r="Y5" s="139" t="s">
        <v>924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149">
        <v>4.8611111111111107</v>
      </c>
      <c r="AG5" s="139" t="s">
        <v>366</v>
      </c>
      <c r="AH5" s="139" t="s">
        <v>780</v>
      </c>
      <c r="AI5" s="216">
        <v>6.2</v>
      </c>
      <c r="AJ5" s="216">
        <v>66.17</v>
      </c>
      <c r="AK5" s="148">
        <v>89.55</v>
      </c>
      <c r="AL5" s="233">
        <f t="shared" si="0"/>
        <v>-0.35333232582741414</v>
      </c>
    </row>
    <row r="6" spans="1:38" x14ac:dyDescent="0.35">
      <c r="A6" s="139">
        <v>2</v>
      </c>
      <c r="B6" s="161">
        <v>32</v>
      </c>
      <c r="C6" s="161">
        <v>5</v>
      </c>
      <c r="D6" s="139" t="s">
        <v>798</v>
      </c>
      <c r="E6" s="139" t="s">
        <v>28</v>
      </c>
      <c r="F6" s="212">
        <v>0.8</v>
      </c>
      <c r="G6" s="212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>
        <v>40</v>
      </c>
      <c r="T6" s="139" t="s">
        <v>831</v>
      </c>
      <c r="U6" s="139" t="s">
        <v>376</v>
      </c>
      <c r="V6" s="139" t="s">
        <v>372</v>
      </c>
      <c r="W6" s="139" t="s">
        <v>372</v>
      </c>
      <c r="X6" s="212">
        <v>6.35</v>
      </c>
      <c r="Y6" s="139" t="s">
        <v>924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149">
        <v>5.4687499999999991</v>
      </c>
      <c r="AG6" s="139" t="s">
        <v>366</v>
      </c>
      <c r="AH6" s="139" t="s">
        <v>780</v>
      </c>
      <c r="AI6" s="216">
        <v>5.9</v>
      </c>
      <c r="AJ6" s="216">
        <v>68.16</v>
      </c>
      <c r="AK6" s="148">
        <v>90.55</v>
      </c>
      <c r="AL6" s="233">
        <f t="shared" si="0"/>
        <v>-0.32849178403755869</v>
      </c>
    </row>
    <row r="7" spans="1:38" x14ac:dyDescent="0.35">
      <c r="A7" s="139">
        <v>2</v>
      </c>
      <c r="B7" s="161">
        <v>34</v>
      </c>
      <c r="C7" s="161">
        <v>7</v>
      </c>
      <c r="D7" s="139" t="s">
        <v>798</v>
      </c>
      <c r="E7" s="139" t="s">
        <v>28</v>
      </c>
      <c r="F7" s="212">
        <v>0.8</v>
      </c>
      <c r="G7" s="212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>
        <v>40</v>
      </c>
      <c r="T7" s="139" t="s">
        <v>831</v>
      </c>
      <c r="U7" s="139" t="s">
        <v>376</v>
      </c>
      <c r="V7" s="139" t="s">
        <v>372</v>
      </c>
      <c r="W7" s="139" t="s">
        <v>372</v>
      </c>
      <c r="X7" s="212">
        <v>12.7</v>
      </c>
      <c r="Y7" s="139" t="s">
        <v>924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149">
        <v>5</v>
      </c>
      <c r="AG7" s="139" t="s">
        <v>366</v>
      </c>
      <c r="AH7" s="139" t="s">
        <v>780</v>
      </c>
      <c r="AI7" s="216">
        <v>5.9</v>
      </c>
      <c r="AJ7" s="216">
        <v>68.16</v>
      </c>
      <c r="AK7" s="148">
        <v>93.03</v>
      </c>
      <c r="AL7" s="233">
        <f t="shared" si="0"/>
        <v>-0.36487676056338036</v>
      </c>
    </row>
    <row r="8" spans="1:38" x14ac:dyDescent="0.35">
      <c r="A8" s="139">
        <v>2</v>
      </c>
      <c r="B8" s="161">
        <v>37</v>
      </c>
      <c r="C8" s="161">
        <v>10</v>
      </c>
      <c r="D8" s="139" t="s">
        <v>798</v>
      </c>
      <c r="E8" s="139" t="s">
        <v>28</v>
      </c>
      <c r="F8" s="212">
        <v>0.5</v>
      </c>
      <c r="G8" s="212">
        <v>2.6469999999999998</v>
      </c>
      <c r="H8" s="148">
        <v>5.42</v>
      </c>
      <c r="I8" s="148">
        <v>11.93</v>
      </c>
      <c r="J8" s="148">
        <v>33.01</v>
      </c>
      <c r="K8" s="148">
        <v>51.08</v>
      </c>
      <c r="L8" s="148">
        <v>71.08</v>
      </c>
      <c r="M8" s="148">
        <v>92.05</v>
      </c>
      <c r="N8" s="148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>
        <v>40</v>
      </c>
      <c r="T8" s="139" t="s">
        <v>831</v>
      </c>
      <c r="U8" s="139" t="s">
        <v>376</v>
      </c>
      <c r="V8" s="139" t="s">
        <v>372</v>
      </c>
      <c r="W8" s="139" t="s">
        <v>372</v>
      </c>
      <c r="X8" s="212">
        <v>6.35</v>
      </c>
      <c r="Y8" s="139" t="s">
        <v>924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149">
        <v>7.1428571428571423</v>
      </c>
      <c r="AG8" s="139" t="s">
        <v>366</v>
      </c>
      <c r="AH8" s="139" t="s">
        <v>780</v>
      </c>
      <c r="AI8" s="216">
        <v>6.2</v>
      </c>
      <c r="AJ8" s="216">
        <v>66.17</v>
      </c>
      <c r="AK8" s="148">
        <v>94.78</v>
      </c>
      <c r="AL8" s="233">
        <f t="shared" si="0"/>
        <v>-0.43237116518059543</v>
      </c>
    </row>
    <row r="9" spans="1:38" x14ac:dyDescent="0.35">
      <c r="A9" s="139">
        <v>2</v>
      </c>
      <c r="B9" s="161">
        <v>35</v>
      </c>
      <c r="C9" s="161">
        <v>8</v>
      </c>
      <c r="D9" s="139" t="s">
        <v>798</v>
      </c>
      <c r="E9" s="139" t="s">
        <v>28</v>
      </c>
      <c r="F9" s="212">
        <v>0.8</v>
      </c>
      <c r="G9" s="212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>
        <v>40</v>
      </c>
      <c r="T9" s="139" t="s">
        <v>831</v>
      </c>
      <c r="U9" s="139" t="s">
        <v>376</v>
      </c>
      <c r="V9" s="139" t="s">
        <v>372</v>
      </c>
      <c r="W9" s="139" t="s">
        <v>372</v>
      </c>
      <c r="X9" s="212">
        <v>12.7</v>
      </c>
      <c r="Y9" s="139" t="s">
        <v>924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149">
        <v>6.666666666666667</v>
      </c>
      <c r="AG9" s="139" t="s">
        <v>366</v>
      </c>
      <c r="AH9" s="139" t="s">
        <v>780</v>
      </c>
      <c r="AI9" s="216">
        <v>5.9</v>
      </c>
      <c r="AJ9" s="216">
        <v>68.16</v>
      </c>
      <c r="AK9" s="148">
        <v>95.27</v>
      </c>
      <c r="AL9" s="233">
        <f t="shared" si="0"/>
        <v>-0.3977406103286385</v>
      </c>
    </row>
    <row r="10" spans="1:38" x14ac:dyDescent="0.35">
      <c r="A10" s="139">
        <v>2</v>
      </c>
      <c r="B10" s="161">
        <v>38</v>
      </c>
      <c r="C10" s="161">
        <v>11</v>
      </c>
      <c r="D10" s="139" t="s">
        <v>798</v>
      </c>
      <c r="E10" s="139" t="s">
        <v>28</v>
      </c>
      <c r="F10" s="212">
        <v>0.5</v>
      </c>
      <c r="G10" s="212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>
        <v>40</v>
      </c>
      <c r="T10" s="139" t="s">
        <v>831</v>
      </c>
      <c r="U10" s="139" t="s">
        <v>376</v>
      </c>
      <c r="V10" s="139" t="s">
        <v>372</v>
      </c>
      <c r="W10" s="139" t="s">
        <v>372</v>
      </c>
      <c r="X10" s="212">
        <v>12.7</v>
      </c>
      <c r="Y10" s="139" t="s">
        <v>924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149">
        <v>4.8611111111111107</v>
      </c>
      <c r="AG10" s="139" t="s">
        <v>366</v>
      </c>
      <c r="AH10" s="139" t="s">
        <v>780</v>
      </c>
      <c r="AI10" s="216">
        <v>6.2</v>
      </c>
      <c r="AJ10" s="216">
        <v>66.17</v>
      </c>
      <c r="AK10" s="148">
        <v>96.27</v>
      </c>
      <c r="AL10" s="233">
        <f t="shared" si="0"/>
        <v>-0.45488892247241941</v>
      </c>
    </row>
    <row r="11" spans="1:38" x14ac:dyDescent="0.35">
      <c r="A11" s="139">
        <v>2</v>
      </c>
      <c r="B11" s="161">
        <v>39</v>
      </c>
      <c r="C11" s="161">
        <v>12</v>
      </c>
      <c r="D11" s="139" t="s">
        <v>798</v>
      </c>
      <c r="E11" s="139" t="s">
        <v>28</v>
      </c>
      <c r="F11" s="212">
        <v>0.5</v>
      </c>
      <c r="G11" s="212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>
        <v>40</v>
      </c>
      <c r="T11" s="139" t="s">
        <v>831</v>
      </c>
      <c r="U11" s="139" t="s">
        <v>376</v>
      </c>
      <c r="V11" s="139" t="s">
        <v>372</v>
      </c>
      <c r="W11" s="139" t="s">
        <v>372</v>
      </c>
      <c r="X11" s="212">
        <v>12.7</v>
      </c>
      <c r="Y11" s="139" t="s">
        <v>924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149">
        <v>6.666666666666667</v>
      </c>
      <c r="AG11" s="139" t="s">
        <v>366</v>
      </c>
      <c r="AH11" s="139" t="s">
        <v>780</v>
      </c>
      <c r="AI11" s="216">
        <v>6.2</v>
      </c>
      <c r="AJ11" s="216">
        <v>66.17</v>
      </c>
      <c r="AK11" s="148">
        <v>96.27</v>
      </c>
      <c r="AL11" s="233">
        <f t="shared" si="0"/>
        <v>-0.45488892247241941</v>
      </c>
    </row>
    <row r="12" spans="1:38" x14ac:dyDescent="0.35">
      <c r="A12" s="139">
        <v>2</v>
      </c>
      <c r="B12" s="161">
        <v>29</v>
      </c>
      <c r="C12" s="161">
        <v>2</v>
      </c>
      <c r="D12" s="139" t="s">
        <v>798</v>
      </c>
      <c r="E12" s="139" t="s">
        <v>28</v>
      </c>
      <c r="F12" s="212">
        <v>0.7</v>
      </c>
      <c r="G12" s="212">
        <v>2.69</v>
      </c>
      <c r="H12" s="139">
        <v>4.46</v>
      </c>
      <c r="I12" s="139">
        <v>12.41</v>
      </c>
      <c r="J12" s="139">
        <v>39.159999999999997</v>
      </c>
      <c r="K12" s="139">
        <v>53.13</v>
      </c>
      <c r="L12" s="139">
        <v>68.67</v>
      </c>
      <c r="M12" s="139">
        <v>96.87</v>
      </c>
      <c r="N12" s="139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>
        <v>40</v>
      </c>
      <c r="T12" s="139" t="s">
        <v>831</v>
      </c>
      <c r="U12" s="139" t="s">
        <v>376</v>
      </c>
      <c r="V12" s="139" t="s">
        <v>372</v>
      </c>
      <c r="W12" s="139" t="s">
        <v>372</v>
      </c>
      <c r="X12" s="212">
        <v>6.35</v>
      </c>
      <c r="Y12" s="139" t="s">
        <v>924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149">
        <v>7.1428571428571423</v>
      </c>
      <c r="AG12" s="139" t="s">
        <v>366</v>
      </c>
      <c r="AH12" s="139" t="s">
        <v>780</v>
      </c>
      <c r="AI12" s="216">
        <v>6.7</v>
      </c>
      <c r="AJ12" s="216">
        <v>72.39</v>
      </c>
      <c r="AK12" s="148">
        <v>97.26</v>
      </c>
      <c r="AL12" s="233">
        <f t="shared" si="0"/>
        <v>-0.34355573974305847</v>
      </c>
    </row>
    <row r="13" spans="1:38" x14ac:dyDescent="0.35">
      <c r="A13" s="139">
        <v>2</v>
      </c>
      <c r="B13" s="161">
        <v>33</v>
      </c>
      <c r="C13" s="161">
        <v>6</v>
      </c>
      <c r="D13" s="139" t="s">
        <v>798</v>
      </c>
      <c r="E13" s="139" t="s">
        <v>28</v>
      </c>
      <c r="F13" s="212">
        <v>0.8</v>
      </c>
      <c r="G13" s="212">
        <v>2.67</v>
      </c>
      <c r="H13" s="139">
        <v>5.0599999999999996</v>
      </c>
      <c r="I13" s="139">
        <v>13.25</v>
      </c>
      <c r="J13" s="139">
        <v>33.01</v>
      </c>
      <c r="K13" s="139">
        <v>54.1</v>
      </c>
      <c r="L13" s="139">
        <v>67.59</v>
      </c>
      <c r="M13" s="139">
        <v>96.87</v>
      </c>
      <c r="N13" s="139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>
        <v>40</v>
      </c>
      <c r="T13" s="139" t="s">
        <v>831</v>
      </c>
      <c r="U13" s="139" t="s">
        <v>376</v>
      </c>
      <c r="V13" s="139" t="s">
        <v>372</v>
      </c>
      <c r="W13" s="139" t="s">
        <v>372</v>
      </c>
      <c r="X13" s="212">
        <v>6.35</v>
      </c>
      <c r="Y13" s="139" t="s">
        <v>924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149">
        <v>7.8125</v>
      </c>
      <c r="AG13" s="139" t="s">
        <v>366</v>
      </c>
      <c r="AH13" s="139" t="s">
        <v>780</v>
      </c>
      <c r="AI13" s="216">
        <v>5.9</v>
      </c>
      <c r="AJ13" s="216">
        <v>68.16</v>
      </c>
      <c r="AK13" s="148">
        <v>98.26</v>
      </c>
      <c r="AL13" s="233">
        <f t="shared" si="0"/>
        <v>-0.44160798122065742</v>
      </c>
    </row>
    <row r="14" spans="1:38" x14ac:dyDescent="0.35">
      <c r="A14" s="139">
        <v>5</v>
      </c>
      <c r="B14" s="161">
        <v>92</v>
      </c>
      <c r="C14" s="161">
        <v>16</v>
      </c>
      <c r="D14" s="139" t="s">
        <v>798</v>
      </c>
      <c r="E14" s="139" t="s">
        <v>28</v>
      </c>
      <c r="F14" s="212">
        <v>0.5</v>
      </c>
      <c r="G14" s="212">
        <v>2.65</v>
      </c>
      <c r="H14" s="139">
        <v>9</v>
      </c>
      <c r="I14" s="139">
        <v>13</v>
      </c>
      <c r="J14" s="139">
        <v>14</v>
      </c>
      <c r="K14" s="139">
        <v>20</v>
      </c>
      <c r="L14" s="139">
        <v>24</v>
      </c>
      <c r="M14" s="139">
        <v>47</v>
      </c>
      <c r="N14" s="139">
        <v>90</v>
      </c>
      <c r="O14" s="139">
        <v>100</v>
      </c>
      <c r="P14" s="139" t="s">
        <v>941</v>
      </c>
      <c r="Q14" s="139" t="s">
        <v>789</v>
      </c>
      <c r="R14" s="139" t="s">
        <v>836</v>
      </c>
      <c r="S14" s="139">
        <v>64</v>
      </c>
      <c r="T14" s="139" t="s">
        <v>893</v>
      </c>
      <c r="U14" s="139" t="s">
        <v>376</v>
      </c>
      <c r="V14" s="139" t="s">
        <v>944</v>
      </c>
      <c r="W14" s="139" t="s">
        <v>381</v>
      </c>
      <c r="X14" s="212">
        <v>2.5</v>
      </c>
      <c r="Y14" s="139" t="s">
        <v>924</v>
      </c>
      <c r="Z14" s="139" t="s">
        <v>934</v>
      </c>
      <c r="AA14" s="139" t="s">
        <v>934</v>
      </c>
      <c r="AB14" s="139" t="s">
        <v>934</v>
      </c>
      <c r="AC14" s="139" t="s">
        <v>773</v>
      </c>
      <c r="AD14" s="139" t="s">
        <v>773</v>
      </c>
      <c r="AE14" s="139" t="s">
        <v>773</v>
      </c>
      <c r="AF14" s="149">
        <v>150.82956259426848</v>
      </c>
      <c r="AG14" s="161" t="s">
        <v>366</v>
      </c>
      <c r="AH14" s="161" t="s">
        <v>780</v>
      </c>
      <c r="AI14" s="216">
        <v>6.63</v>
      </c>
      <c r="AJ14" s="216">
        <v>121.9</v>
      </c>
      <c r="AK14" s="148">
        <v>109.65</v>
      </c>
      <c r="AL14" s="233">
        <f t="shared" si="0"/>
        <v>0.10049220672682527</v>
      </c>
    </row>
    <row r="15" spans="1:38" x14ac:dyDescent="0.35">
      <c r="A15" s="139">
        <v>9</v>
      </c>
      <c r="B15" s="161">
        <v>139</v>
      </c>
      <c r="C15" s="161">
        <v>18</v>
      </c>
      <c r="D15" s="139" t="s">
        <v>798</v>
      </c>
      <c r="E15" s="139" t="s">
        <v>28</v>
      </c>
      <c r="F15" s="212" t="s">
        <v>28</v>
      </c>
      <c r="G15" s="212">
        <v>2.72</v>
      </c>
      <c r="H15" s="148">
        <v>4.99</v>
      </c>
      <c r="I15" s="148">
        <v>12.01</v>
      </c>
      <c r="J15" s="148">
        <v>19.78</v>
      </c>
      <c r="K15" s="148">
        <v>35.86</v>
      </c>
      <c r="L15" s="148">
        <v>49.54</v>
      </c>
      <c r="M15" s="148">
        <v>67.84</v>
      </c>
      <c r="N15" s="148">
        <v>78</v>
      </c>
      <c r="O15" s="148">
        <v>95.19</v>
      </c>
      <c r="P15" s="139" t="s">
        <v>940</v>
      </c>
      <c r="Q15" s="139" t="s">
        <v>794</v>
      </c>
      <c r="R15" s="139" t="s">
        <v>812</v>
      </c>
      <c r="S15" s="139">
        <v>81</v>
      </c>
      <c r="T15" s="139" t="s">
        <v>116</v>
      </c>
      <c r="U15" s="139" t="s">
        <v>376</v>
      </c>
      <c r="V15" s="139" t="s">
        <v>966</v>
      </c>
      <c r="W15" s="139" t="s">
        <v>381</v>
      </c>
      <c r="X15" s="212" t="s">
        <v>28</v>
      </c>
      <c r="Y15" s="139" t="s">
        <v>925</v>
      </c>
      <c r="Z15" s="139">
        <v>3000</v>
      </c>
      <c r="AA15" s="139">
        <v>170</v>
      </c>
      <c r="AB15" s="139">
        <v>2</v>
      </c>
      <c r="AC15" s="139" t="s">
        <v>773</v>
      </c>
      <c r="AD15" s="139" t="s">
        <v>773</v>
      </c>
      <c r="AE15" s="139" t="s">
        <v>773</v>
      </c>
      <c r="AF15" s="149">
        <v>1</v>
      </c>
      <c r="AG15" s="139" t="s">
        <v>366</v>
      </c>
      <c r="AH15" s="139" t="s">
        <v>780</v>
      </c>
      <c r="AI15" s="216">
        <v>5.2</v>
      </c>
      <c r="AJ15" s="216">
        <v>79.81</v>
      </c>
      <c r="AK15" s="148">
        <v>87.39</v>
      </c>
      <c r="AL15" s="233">
        <f t="shared" si="0"/>
        <v>-9.4975566971557429E-2</v>
      </c>
    </row>
    <row r="16" spans="1:38" x14ac:dyDescent="0.35">
      <c r="A16" s="139">
        <v>9</v>
      </c>
      <c r="B16" s="161">
        <v>142</v>
      </c>
      <c r="C16" s="161">
        <v>21</v>
      </c>
      <c r="D16" s="139" t="s">
        <v>798</v>
      </c>
      <c r="E16" s="139" t="s">
        <v>28</v>
      </c>
      <c r="F16" s="212" t="s">
        <v>28</v>
      </c>
      <c r="G16" s="212">
        <v>2.72</v>
      </c>
      <c r="H16" s="148">
        <v>4.99</v>
      </c>
      <c r="I16" s="148">
        <v>12.01</v>
      </c>
      <c r="J16" s="148">
        <v>19.78</v>
      </c>
      <c r="K16" s="148">
        <v>35.86</v>
      </c>
      <c r="L16" s="148">
        <v>49.54</v>
      </c>
      <c r="M16" s="148">
        <v>67.84</v>
      </c>
      <c r="N16" s="148">
        <v>78</v>
      </c>
      <c r="O16" s="148">
        <v>95.19</v>
      </c>
      <c r="P16" s="139" t="s">
        <v>940</v>
      </c>
      <c r="Q16" s="139" t="s">
        <v>794</v>
      </c>
      <c r="R16" s="139" t="s">
        <v>812</v>
      </c>
      <c r="S16" s="139">
        <v>81</v>
      </c>
      <c r="T16" s="139" t="s">
        <v>116</v>
      </c>
      <c r="U16" s="139" t="s">
        <v>376</v>
      </c>
      <c r="V16" s="139" t="s">
        <v>966</v>
      </c>
      <c r="W16" s="139" t="s">
        <v>381</v>
      </c>
      <c r="X16" s="212" t="s">
        <v>28</v>
      </c>
      <c r="Y16" s="139" t="s">
        <v>925</v>
      </c>
      <c r="Z16" s="139">
        <v>3000</v>
      </c>
      <c r="AA16" s="139">
        <v>170</v>
      </c>
      <c r="AB16" s="139">
        <v>2</v>
      </c>
      <c r="AC16" s="139" t="s">
        <v>773</v>
      </c>
      <c r="AD16" s="139" t="s">
        <v>773</v>
      </c>
      <c r="AE16" s="139" t="s">
        <v>773</v>
      </c>
      <c r="AF16" s="149">
        <v>7</v>
      </c>
      <c r="AG16" s="139" t="s">
        <v>366</v>
      </c>
      <c r="AH16" s="139" t="s">
        <v>780</v>
      </c>
      <c r="AI16" s="216">
        <v>5.2</v>
      </c>
      <c r="AJ16" s="216">
        <v>79.81</v>
      </c>
      <c r="AK16" s="148">
        <v>87.48</v>
      </c>
      <c r="AL16" s="233">
        <f t="shared" si="0"/>
        <v>-9.6103245207367516E-2</v>
      </c>
    </row>
    <row r="17" spans="1:38" x14ac:dyDescent="0.35">
      <c r="A17" s="139">
        <v>9</v>
      </c>
      <c r="B17" s="161">
        <v>140</v>
      </c>
      <c r="C17" s="161">
        <v>19</v>
      </c>
      <c r="D17" s="139" t="s">
        <v>798</v>
      </c>
      <c r="E17" s="139" t="s">
        <v>28</v>
      </c>
      <c r="F17" s="212" t="s">
        <v>28</v>
      </c>
      <c r="G17" s="212">
        <v>2.72</v>
      </c>
      <c r="H17" s="148">
        <v>4.99</v>
      </c>
      <c r="I17" s="148">
        <v>12.01</v>
      </c>
      <c r="J17" s="148">
        <v>19.78</v>
      </c>
      <c r="K17" s="148">
        <v>35.86</v>
      </c>
      <c r="L17" s="148">
        <v>49.54</v>
      </c>
      <c r="M17" s="148">
        <v>67.84</v>
      </c>
      <c r="N17" s="148">
        <v>78</v>
      </c>
      <c r="O17" s="148">
        <v>95.19</v>
      </c>
      <c r="P17" s="139" t="s">
        <v>940</v>
      </c>
      <c r="Q17" s="139" t="s">
        <v>794</v>
      </c>
      <c r="R17" s="139" t="s">
        <v>812</v>
      </c>
      <c r="S17" s="139">
        <v>81</v>
      </c>
      <c r="T17" s="139" t="s">
        <v>116</v>
      </c>
      <c r="U17" s="139" t="s">
        <v>376</v>
      </c>
      <c r="V17" s="139" t="s">
        <v>966</v>
      </c>
      <c r="W17" s="139" t="s">
        <v>381</v>
      </c>
      <c r="X17" s="212" t="s">
        <v>28</v>
      </c>
      <c r="Y17" s="139" t="s">
        <v>925</v>
      </c>
      <c r="Z17" s="139">
        <v>3000</v>
      </c>
      <c r="AA17" s="139">
        <v>170</v>
      </c>
      <c r="AB17" s="139">
        <v>2</v>
      </c>
      <c r="AC17" s="139" t="s">
        <v>773</v>
      </c>
      <c r="AD17" s="139" t="s">
        <v>773</v>
      </c>
      <c r="AE17" s="139" t="s">
        <v>773</v>
      </c>
      <c r="AF17" s="149">
        <v>3</v>
      </c>
      <c r="AG17" s="139" t="s">
        <v>366</v>
      </c>
      <c r="AH17" s="139" t="s">
        <v>780</v>
      </c>
      <c r="AI17" s="216">
        <v>5.2</v>
      </c>
      <c r="AJ17" s="216">
        <v>79.81</v>
      </c>
      <c r="AK17" s="148">
        <v>91.82</v>
      </c>
      <c r="AL17" s="233">
        <f t="shared" si="0"/>
        <v>-0.15048239568976307</v>
      </c>
    </row>
    <row r="18" spans="1:38" x14ac:dyDescent="0.35">
      <c r="A18" s="139">
        <v>9</v>
      </c>
      <c r="B18" s="161">
        <v>141</v>
      </c>
      <c r="C18" s="161">
        <v>20</v>
      </c>
      <c r="D18" s="139" t="s">
        <v>798</v>
      </c>
      <c r="E18" s="139" t="s">
        <v>28</v>
      </c>
      <c r="F18" s="212" t="s">
        <v>28</v>
      </c>
      <c r="G18" s="212">
        <v>2.72</v>
      </c>
      <c r="H18" s="148">
        <v>4.99</v>
      </c>
      <c r="I18" s="148">
        <v>12.01</v>
      </c>
      <c r="J18" s="148">
        <v>19.78</v>
      </c>
      <c r="K18" s="148">
        <v>35.86</v>
      </c>
      <c r="L18" s="148">
        <v>49.54</v>
      </c>
      <c r="M18" s="148">
        <v>67.84</v>
      </c>
      <c r="N18" s="148">
        <v>78</v>
      </c>
      <c r="O18" s="148">
        <v>95.19</v>
      </c>
      <c r="P18" s="139" t="s">
        <v>940</v>
      </c>
      <c r="Q18" s="139" t="s">
        <v>794</v>
      </c>
      <c r="R18" s="139" t="s">
        <v>812</v>
      </c>
      <c r="S18" s="139">
        <v>81</v>
      </c>
      <c r="T18" s="139" t="s">
        <v>116</v>
      </c>
      <c r="U18" s="139" t="s">
        <v>376</v>
      </c>
      <c r="V18" s="139" t="s">
        <v>966</v>
      </c>
      <c r="W18" s="139" t="s">
        <v>381</v>
      </c>
      <c r="X18" s="212" t="s">
        <v>28</v>
      </c>
      <c r="Y18" s="139" t="s">
        <v>925</v>
      </c>
      <c r="Z18" s="139">
        <v>3000</v>
      </c>
      <c r="AA18" s="139">
        <v>170</v>
      </c>
      <c r="AB18" s="139">
        <v>2</v>
      </c>
      <c r="AC18" s="139" t="s">
        <v>773</v>
      </c>
      <c r="AD18" s="139" t="s">
        <v>773</v>
      </c>
      <c r="AE18" s="139" t="s">
        <v>773</v>
      </c>
      <c r="AF18" s="149">
        <v>5</v>
      </c>
      <c r="AG18" s="139" t="s">
        <v>366</v>
      </c>
      <c r="AH18" s="139" t="s">
        <v>780</v>
      </c>
      <c r="AI18" s="216">
        <v>5.2</v>
      </c>
      <c r="AJ18" s="216">
        <v>79.81</v>
      </c>
      <c r="AK18" s="148">
        <v>94.89</v>
      </c>
      <c r="AL18" s="233">
        <f t="shared" si="0"/>
        <v>-0.18894875328906149</v>
      </c>
    </row>
    <row r="19" spans="1:38" x14ac:dyDescent="0.35">
      <c r="A19" s="139">
        <v>19</v>
      </c>
      <c r="B19" s="161">
        <v>326</v>
      </c>
      <c r="C19" s="161">
        <v>27</v>
      </c>
      <c r="D19" s="139" t="s">
        <v>798</v>
      </c>
      <c r="E19" s="139" t="s">
        <v>938</v>
      </c>
      <c r="F19" s="212">
        <v>0.77</v>
      </c>
      <c r="G19" s="212" t="s">
        <v>28</v>
      </c>
      <c r="H19" s="148">
        <v>4.62</v>
      </c>
      <c r="I19" s="148">
        <v>10.15</v>
      </c>
      <c r="J19" s="148">
        <v>14.77</v>
      </c>
      <c r="K19" s="148">
        <v>29.85</v>
      </c>
      <c r="L19" s="148">
        <v>41.54</v>
      </c>
      <c r="M19" s="148">
        <v>59.85</v>
      </c>
      <c r="N19" s="148">
        <v>69.38</v>
      </c>
      <c r="O19" s="148">
        <v>84.46</v>
      </c>
      <c r="P19" s="139" t="s">
        <v>28</v>
      </c>
      <c r="Q19" s="139" t="s">
        <v>794</v>
      </c>
      <c r="R19" s="139" t="s">
        <v>812</v>
      </c>
      <c r="S19" s="139">
        <v>86.7</v>
      </c>
      <c r="T19" s="139" t="s">
        <v>116</v>
      </c>
      <c r="U19" s="139" t="s">
        <v>1083</v>
      </c>
      <c r="V19" s="139" t="s">
        <v>944</v>
      </c>
      <c r="W19" s="139" t="s">
        <v>380</v>
      </c>
      <c r="X19" s="212">
        <v>5</v>
      </c>
      <c r="Y19" s="139" t="s">
        <v>925</v>
      </c>
      <c r="Z19" s="139">
        <v>2000</v>
      </c>
      <c r="AA19" s="139">
        <v>150</v>
      </c>
      <c r="AB19" s="139">
        <v>0.25</v>
      </c>
      <c r="AC19" s="139" t="s">
        <v>773</v>
      </c>
      <c r="AD19" s="139" t="s">
        <v>773</v>
      </c>
      <c r="AE19" s="139" t="s">
        <v>773</v>
      </c>
      <c r="AF19" s="149">
        <v>2.5</v>
      </c>
      <c r="AG19" s="139" t="s">
        <v>366</v>
      </c>
      <c r="AH19" s="139" t="s">
        <v>780</v>
      </c>
      <c r="AI19" s="216">
        <v>5</v>
      </c>
      <c r="AJ19" s="216">
        <v>62.1</v>
      </c>
      <c r="AK19" s="148">
        <v>71.2</v>
      </c>
      <c r="AL19" s="233">
        <f t="shared" si="0"/>
        <v>-0.14653784219001612</v>
      </c>
    </row>
    <row r="20" spans="1:38" x14ac:dyDescent="0.35">
      <c r="A20" s="139">
        <v>19</v>
      </c>
      <c r="B20" s="161">
        <v>327</v>
      </c>
      <c r="C20" s="161">
        <v>28</v>
      </c>
      <c r="D20" s="139" t="s">
        <v>798</v>
      </c>
      <c r="E20" s="139" t="s">
        <v>937</v>
      </c>
      <c r="F20" s="212">
        <v>1.1599999999999999</v>
      </c>
      <c r="G20" s="212" t="s">
        <v>28</v>
      </c>
      <c r="H20" s="148">
        <v>4.62</v>
      </c>
      <c r="I20" s="148">
        <v>10.15</v>
      </c>
      <c r="J20" s="148">
        <v>14.77</v>
      </c>
      <c r="K20" s="148">
        <v>29.85</v>
      </c>
      <c r="L20" s="148">
        <v>41.54</v>
      </c>
      <c r="M20" s="148">
        <v>59.85</v>
      </c>
      <c r="N20" s="148">
        <v>69.38</v>
      </c>
      <c r="O20" s="148">
        <v>84.46</v>
      </c>
      <c r="P20" s="139" t="s">
        <v>28</v>
      </c>
      <c r="Q20" s="139" t="s">
        <v>794</v>
      </c>
      <c r="R20" s="139" t="s">
        <v>812</v>
      </c>
      <c r="S20" s="139">
        <v>86.7</v>
      </c>
      <c r="T20" s="139" t="s">
        <v>116</v>
      </c>
      <c r="U20" s="139" t="s">
        <v>1083</v>
      </c>
      <c r="V20" s="139" t="s">
        <v>944</v>
      </c>
      <c r="W20" s="139" t="s">
        <v>380</v>
      </c>
      <c r="X20" s="212">
        <v>5</v>
      </c>
      <c r="Y20" s="139" t="s">
        <v>925</v>
      </c>
      <c r="Z20" s="139">
        <v>2000</v>
      </c>
      <c r="AA20" s="139">
        <v>150</v>
      </c>
      <c r="AB20" s="139">
        <v>0.25</v>
      </c>
      <c r="AC20" s="139" t="s">
        <v>773</v>
      </c>
      <c r="AD20" s="139" t="s">
        <v>773</v>
      </c>
      <c r="AE20" s="139" t="s">
        <v>773</v>
      </c>
      <c r="AF20" s="149">
        <v>2.5</v>
      </c>
      <c r="AG20" s="139" t="s">
        <v>366</v>
      </c>
      <c r="AH20" s="139" t="s">
        <v>780</v>
      </c>
      <c r="AI20" s="216">
        <v>4.78</v>
      </c>
      <c r="AJ20" s="216">
        <v>63.6</v>
      </c>
      <c r="AK20" s="148">
        <v>73.7</v>
      </c>
      <c r="AL20" s="233">
        <f t="shared" si="0"/>
        <v>-0.1588050314465409</v>
      </c>
    </row>
    <row r="21" spans="1:38" x14ac:dyDescent="0.35">
      <c r="A21" s="139">
        <v>19</v>
      </c>
      <c r="B21" s="161">
        <v>329</v>
      </c>
      <c r="C21" s="161">
        <v>30</v>
      </c>
      <c r="D21" s="139" t="s">
        <v>798</v>
      </c>
      <c r="E21" s="139" t="s">
        <v>954</v>
      </c>
      <c r="F21" s="212">
        <v>2.15</v>
      </c>
      <c r="G21" s="212" t="s">
        <v>28</v>
      </c>
      <c r="H21" s="148">
        <v>4.62</v>
      </c>
      <c r="I21" s="148">
        <v>10.15</v>
      </c>
      <c r="J21" s="148">
        <v>14.77</v>
      </c>
      <c r="K21" s="148">
        <v>29.85</v>
      </c>
      <c r="L21" s="148">
        <v>41.54</v>
      </c>
      <c r="M21" s="148">
        <v>59.85</v>
      </c>
      <c r="N21" s="148">
        <v>69.38</v>
      </c>
      <c r="O21" s="148">
        <v>84.46</v>
      </c>
      <c r="P21" s="139" t="s">
        <v>28</v>
      </c>
      <c r="Q21" s="139" t="s">
        <v>794</v>
      </c>
      <c r="R21" s="139" t="s">
        <v>812</v>
      </c>
      <c r="S21" s="139">
        <v>63</v>
      </c>
      <c r="T21" s="139" t="s">
        <v>116</v>
      </c>
      <c r="U21" s="139" t="s">
        <v>1083</v>
      </c>
      <c r="V21" s="139" t="s">
        <v>944</v>
      </c>
      <c r="W21" s="139" t="s">
        <v>380</v>
      </c>
      <c r="X21" s="212">
        <v>5</v>
      </c>
      <c r="Y21" s="139" t="s">
        <v>925</v>
      </c>
      <c r="Z21" s="139">
        <v>2000</v>
      </c>
      <c r="AA21" s="139">
        <v>150</v>
      </c>
      <c r="AB21" s="139">
        <v>0.25</v>
      </c>
      <c r="AC21" s="139" t="s">
        <v>773</v>
      </c>
      <c r="AD21" s="139" t="s">
        <v>773</v>
      </c>
      <c r="AE21" s="139" t="s">
        <v>773</v>
      </c>
      <c r="AF21" s="149">
        <v>2.5</v>
      </c>
      <c r="AG21" s="139" t="s">
        <v>366</v>
      </c>
      <c r="AH21" s="139" t="s">
        <v>780</v>
      </c>
      <c r="AI21" s="216">
        <v>5.3</v>
      </c>
      <c r="AJ21" s="216">
        <v>68.2</v>
      </c>
      <c r="AK21" s="148">
        <v>74</v>
      </c>
      <c r="AL21" s="233">
        <f t="shared" si="0"/>
        <v>-8.5043988269794674E-2</v>
      </c>
    </row>
    <row r="22" spans="1:38" x14ac:dyDescent="0.35">
      <c r="A22" s="139">
        <v>19</v>
      </c>
      <c r="B22" s="161">
        <v>323</v>
      </c>
      <c r="C22" s="161">
        <v>24</v>
      </c>
      <c r="D22" s="139" t="s">
        <v>798</v>
      </c>
      <c r="E22" s="139" t="s">
        <v>937</v>
      </c>
      <c r="F22" s="212">
        <v>1.1599999999999999</v>
      </c>
      <c r="G22" s="212" t="s">
        <v>28</v>
      </c>
      <c r="H22" s="148">
        <v>4.62</v>
      </c>
      <c r="I22" s="148">
        <v>10.15</v>
      </c>
      <c r="J22" s="148">
        <v>14.77</v>
      </c>
      <c r="K22" s="148">
        <v>29.85</v>
      </c>
      <c r="L22" s="148">
        <v>41.54</v>
      </c>
      <c r="M22" s="148">
        <v>59.85</v>
      </c>
      <c r="N22" s="148">
        <v>69.38</v>
      </c>
      <c r="O22" s="148">
        <v>84.46</v>
      </c>
      <c r="P22" s="139" t="s">
        <v>28</v>
      </c>
      <c r="Q22" s="139" t="s">
        <v>789</v>
      </c>
      <c r="R22" s="139" t="s">
        <v>836</v>
      </c>
      <c r="S22" s="139">
        <v>63</v>
      </c>
      <c r="T22" s="139" t="s">
        <v>116</v>
      </c>
      <c r="U22" s="139" t="s">
        <v>1083</v>
      </c>
      <c r="V22" s="139" t="s">
        <v>944</v>
      </c>
      <c r="W22" s="139" t="s">
        <v>380</v>
      </c>
      <c r="X22" s="212">
        <v>5</v>
      </c>
      <c r="Y22" s="139" t="s">
        <v>925</v>
      </c>
      <c r="Z22" s="139">
        <v>2000</v>
      </c>
      <c r="AA22" s="139">
        <v>150</v>
      </c>
      <c r="AB22" s="139">
        <v>0.25</v>
      </c>
      <c r="AC22" s="139" t="s">
        <v>773</v>
      </c>
      <c r="AD22" s="139" t="s">
        <v>773</v>
      </c>
      <c r="AE22" s="139" t="s">
        <v>773</v>
      </c>
      <c r="AF22" s="149">
        <v>2.5</v>
      </c>
      <c r="AG22" s="139" t="s">
        <v>366</v>
      </c>
      <c r="AH22" s="139" t="s">
        <v>780</v>
      </c>
      <c r="AI22" s="216">
        <v>4.8</v>
      </c>
      <c r="AJ22" s="216">
        <v>69.2</v>
      </c>
      <c r="AK22" s="148">
        <v>77.8</v>
      </c>
      <c r="AL22" s="233">
        <f t="shared" si="0"/>
        <v>-0.12427745664739875</v>
      </c>
    </row>
    <row r="23" spans="1:38" x14ac:dyDescent="0.35">
      <c r="A23" s="139">
        <v>19</v>
      </c>
      <c r="B23" s="161">
        <v>328</v>
      </c>
      <c r="C23" s="161">
        <v>29</v>
      </c>
      <c r="D23" s="139" t="s">
        <v>798</v>
      </c>
      <c r="E23" s="139" t="s">
        <v>953</v>
      </c>
      <c r="F23" s="212">
        <v>3.04</v>
      </c>
      <c r="G23" s="212" t="s">
        <v>28</v>
      </c>
      <c r="H23" s="148">
        <v>4.62</v>
      </c>
      <c r="I23" s="148">
        <v>10.15</v>
      </c>
      <c r="J23" s="148">
        <v>14.77</v>
      </c>
      <c r="K23" s="148">
        <v>29.85</v>
      </c>
      <c r="L23" s="148">
        <v>41.54</v>
      </c>
      <c r="M23" s="148">
        <v>59.85</v>
      </c>
      <c r="N23" s="148">
        <v>69.38</v>
      </c>
      <c r="O23" s="148">
        <v>84.46</v>
      </c>
      <c r="P23" s="139" t="s">
        <v>28</v>
      </c>
      <c r="Q23" s="139" t="s">
        <v>794</v>
      </c>
      <c r="R23" s="139" t="s">
        <v>812</v>
      </c>
      <c r="S23" s="139">
        <v>86.7</v>
      </c>
      <c r="T23" s="139" t="s">
        <v>116</v>
      </c>
      <c r="U23" s="139" t="s">
        <v>1083</v>
      </c>
      <c r="V23" s="139" t="s">
        <v>944</v>
      </c>
      <c r="W23" s="139" t="s">
        <v>380</v>
      </c>
      <c r="X23" s="212">
        <v>5</v>
      </c>
      <c r="Y23" s="139" t="s">
        <v>925</v>
      </c>
      <c r="Z23" s="139">
        <v>2000</v>
      </c>
      <c r="AA23" s="139">
        <v>150</v>
      </c>
      <c r="AB23" s="139">
        <v>0.25</v>
      </c>
      <c r="AC23" s="139" t="s">
        <v>773</v>
      </c>
      <c r="AD23" s="139" t="s">
        <v>773</v>
      </c>
      <c r="AE23" s="139" t="s">
        <v>773</v>
      </c>
      <c r="AF23" s="149">
        <v>2.5</v>
      </c>
      <c r="AG23" s="139" t="s">
        <v>366</v>
      </c>
      <c r="AH23" s="139" t="s">
        <v>780</v>
      </c>
      <c r="AI23" s="216">
        <v>5.6</v>
      </c>
      <c r="AJ23" s="216">
        <v>70.400000000000006</v>
      </c>
      <c r="AK23" s="148">
        <v>78.099999999999994</v>
      </c>
      <c r="AL23" s="233">
        <f t="shared" si="0"/>
        <v>-0.10937499999999983</v>
      </c>
    </row>
    <row r="24" spans="1:38" x14ac:dyDescent="0.35">
      <c r="A24" s="139">
        <v>19</v>
      </c>
      <c r="B24" s="161">
        <v>325</v>
      </c>
      <c r="C24" s="161">
        <v>26</v>
      </c>
      <c r="D24" s="139" t="s">
        <v>798</v>
      </c>
      <c r="E24" s="139" t="s">
        <v>954</v>
      </c>
      <c r="F24" s="212">
        <v>2.15</v>
      </c>
      <c r="G24" s="212" t="s">
        <v>28</v>
      </c>
      <c r="H24" s="148">
        <v>4.62</v>
      </c>
      <c r="I24" s="148">
        <v>10.15</v>
      </c>
      <c r="J24" s="148">
        <v>14.77</v>
      </c>
      <c r="K24" s="148">
        <v>29.85</v>
      </c>
      <c r="L24" s="148">
        <v>41.54</v>
      </c>
      <c r="M24" s="148">
        <v>59.85</v>
      </c>
      <c r="N24" s="148">
        <v>69.38</v>
      </c>
      <c r="O24" s="148">
        <v>84.46</v>
      </c>
      <c r="P24" s="139" t="s">
        <v>28</v>
      </c>
      <c r="Q24" s="139" t="s">
        <v>789</v>
      </c>
      <c r="R24" s="139" t="s">
        <v>836</v>
      </c>
      <c r="S24" s="139">
        <v>63</v>
      </c>
      <c r="T24" s="139" t="s">
        <v>116</v>
      </c>
      <c r="U24" s="139" t="s">
        <v>1083</v>
      </c>
      <c r="V24" s="139" t="s">
        <v>944</v>
      </c>
      <c r="W24" s="139" t="s">
        <v>380</v>
      </c>
      <c r="X24" s="212">
        <v>5</v>
      </c>
      <c r="Y24" s="139" t="s">
        <v>925</v>
      </c>
      <c r="Z24" s="139">
        <v>2000</v>
      </c>
      <c r="AA24" s="139">
        <v>150</v>
      </c>
      <c r="AB24" s="139">
        <v>0.25</v>
      </c>
      <c r="AC24" s="139" t="s">
        <v>773</v>
      </c>
      <c r="AD24" s="139" t="s">
        <v>773</v>
      </c>
      <c r="AE24" s="139" t="s">
        <v>773</v>
      </c>
      <c r="AF24" s="149">
        <v>2.5</v>
      </c>
      <c r="AG24" s="139" t="s">
        <v>366</v>
      </c>
      <c r="AH24" s="139" t="s">
        <v>780</v>
      </c>
      <c r="AI24" s="216">
        <v>5.5</v>
      </c>
      <c r="AJ24" s="216">
        <v>72.400000000000006</v>
      </c>
      <c r="AK24" s="148">
        <v>78.7</v>
      </c>
      <c r="AL24" s="233">
        <f t="shared" si="0"/>
        <v>-8.7016574585635317E-2</v>
      </c>
    </row>
    <row r="25" spans="1:38" x14ac:dyDescent="0.35">
      <c r="A25" s="139">
        <v>19</v>
      </c>
      <c r="B25" s="161">
        <v>322</v>
      </c>
      <c r="C25" s="161">
        <v>23</v>
      </c>
      <c r="D25" s="139" t="s">
        <v>798</v>
      </c>
      <c r="E25" s="139" t="s">
        <v>938</v>
      </c>
      <c r="F25" s="212">
        <v>0.77</v>
      </c>
      <c r="G25" s="212" t="s">
        <v>28</v>
      </c>
      <c r="H25" s="148">
        <v>4.62</v>
      </c>
      <c r="I25" s="148">
        <v>10.15</v>
      </c>
      <c r="J25" s="148">
        <v>14.77</v>
      </c>
      <c r="K25" s="148">
        <v>29.85</v>
      </c>
      <c r="L25" s="148">
        <v>41.54</v>
      </c>
      <c r="M25" s="148">
        <v>59.85</v>
      </c>
      <c r="N25" s="148">
        <v>69.38</v>
      </c>
      <c r="O25" s="148">
        <v>84.46</v>
      </c>
      <c r="P25" s="139" t="s">
        <v>28</v>
      </c>
      <c r="Q25" s="139" t="s">
        <v>789</v>
      </c>
      <c r="R25" s="139" t="s">
        <v>836</v>
      </c>
      <c r="S25" s="139">
        <v>63</v>
      </c>
      <c r="T25" s="139" t="s">
        <v>116</v>
      </c>
      <c r="U25" s="139" t="s">
        <v>1083</v>
      </c>
      <c r="V25" s="139" t="s">
        <v>944</v>
      </c>
      <c r="W25" s="139" t="s">
        <v>380</v>
      </c>
      <c r="X25" s="212">
        <v>5</v>
      </c>
      <c r="Y25" s="139" t="s">
        <v>925</v>
      </c>
      <c r="Z25" s="139">
        <v>2000</v>
      </c>
      <c r="AA25" s="139">
        <v>150</v>
      </c>
      <c r="AB25" s="139">
        <v>0.25</v>
      </c>
      <c r="AC25" s="139" t="s">
        <v>773</v>
      </c>
      <c r="AD25" s="139" t="s">
        <v>773</v>
      </c>
      <c r="AE25" s="139" t="s">
        <v>773</v>
      </c>
      <c r="AF25" s="149">
        <v>2.5</v>
      </c>
      <c r="AG25" s="139" t="s">
        <v>366</v>
      </c>
      <c r="AH25" s="139" t="s">
        <v>780</v>
      </c>
      <c r="AI25" s="216">
        <v>4.8600000000000003</v>
      </c>
      <c r="AJ25" s="216">
        <v>67.2</v>
      </c>
      <c r="AK25" s="148">
        <v>79.3</v>
      </c>
      <c r="AL25" s="233">
        <f t="shared" si="0"/>
        <v>-0.18005952380952372</v>
      </c>
    </row>
    <row r="26" spans="1:38" x14ac:dyDescent="0.35">
      <c r="A26" s="139">
        <v>19</v>
      </c>
      <c r="B26" s="161">
        <v>324</v>
      </c>
      <c r="C26" s="161">
        <v>25</v>
      </c>
      <c r="D26" s="139" t="s">
        <v>798</v>
      </c>
      <c r="E26" s="139" t="s">
        <v>953</v>
      </c>
      <c r="F26" s="212">
        <v>3.04</v>
      </c>
      <c r="G26" s="212" t="s">
        <v>28</v>
      </c>
      <c r="H26" s="148">
        <v>4.62</v>
      </c>
      <c r="I26" s="148">
        <v>10.15</v>
      </c>
      <c r="J26" s="148">
        <v>14.77</v>
      </c>
      <c r="K26" s="148">
        <v>29.85</v>
      </c>
      <c r="L26" s="148">
        <v>41.54</v>
      </c>
      <c r="M26" s="148">
        <v>59.85</v>
      </c>
      <c r="N26" s="148">
        <v>69.38</v>
      </c>
      <c r="O26" s="148">
        <v>84.46</v>
      </c>
      <c r="P26" s="139" t="s">
        <v>28</v>
      </c>
      <c r="Q26" s="139" t="s">
        <v>789</v>
      </c>
      <c r="R26" s="139" t="s">
        <v>836</v>
      </c>
      <c r="S26" s="139">
        <v>63</v>
      </c>
      <c r="T26" s="139" t="s">
        <v>116</v>
      </c>
      <c r="U26" s="139" t="s">
        <v>1083</v>
      </c>
      <c r="V26" s="139" t="s">
        <v>944</v>
      </c>
      <c r="W26" s="139" t="s">
        <v>380</v>
      </c>
      <c r="X26" s="212">
        <v>5</v>
      </c>
      <c r="Y26" s="139" t="s">
        <v>925</v>
      </c>
      <c r="Z26" s="139">
        <v>2000</v>
      </c>
      <c r="AA26" s="139">
        <v>150</v>
      </c>
      <c r="AB26" s="139">
        <v>0.25</v>
      </c>
      <c r="AC26" s="139" t="s">
        <v>773</v>
      </c>
      <c r="AD26" s="139" t="s">
        <v>773</v>
      </c>
      <c r="AE26" s="139" t="s">
        <v>773</v>
      </c>
      <c r="AF26" s="149">
        <v>2.5</v>
      </c>
      <c r="AG26" s="139" t="s">
        <v>366</v>
      </c>
      <c r="AH26" s="139" t="s">
        <v>780</v>
      </c>
      <c r="AI26" s="216">
        <v>5.4</v>
      </c>
      <c r="AJ26" s="216">
        <v>74.8</v>
      </c>
      <c r="AK26" s="148">
        <v>82.7</v>
      </c>
      <c r="AL26" s="233">
        <f t="shared" si="0"/>
        <v>-0.10561497326203216</v>
      </c>
    </row>
    <row r="27" spans="1:38" x14ac:dyDescent="0.35">
      <c r="A27" s="139">
        <v>37</v>
      </c>
      <c r="B27" s="161">
        <v>505</v>
      </c>
      <c r="C27" s="161">
        <v>44</v>
      </c>
      <c r="D27" s="139" t="s">
        <v>798</v>
      </c>
      <c r="E27" s="139" t="s">
        <v>938</v>
      </c>
      <c r="F27" s="212" t="s">
        <v>28</v>
      </c>
      <c r="G27" s="212" t="s">
        <v>28</v>
      </c>
      <c r="H27" s="148">
        <v>5.98</v>
      </c>
      <c r="I27" s="148">
        <v>16.28</v>
      </c>
      <c r="J27" s="148">
        <v>21.25</v>
      </c>
      <c r="K27" s="148">
        <v>38.799999999999997</v>
      </c>
      <c r="L27" s="148">
        <v>54.83</v>
      </c>
      <c r="M27" s="148">
        <v>69.97</v>
      </c>
      <c r="N27" s="148">
        <v>81.42</v>
      </c>
      <c r="O27" s="148">
        <v>100</v>
      </c>
      <c r="P27" s="139" t="s">
        <v>953</v>
      </c>
      <c r="Q27" s="139" t="s">
        <v>794</v>
      </c>
      <c r="R27" s="139" t="s">
        <v>812</v>
      </c>
      <c r="S27" s="139">
        <v>55</v>
      </c>
      <c r="T27" s="139" t="s">
        <v>116</v>
      </c>
      <c r="U27" s="139" t="s">
        <v>376</v>
      </c>
      <c r="V27" s="139" t="s">
        <v>966</v>
      </c>
      <c r="W27" s="139" t="s">
        <v>380</v>
      </c>
      <c r="X27" s="212">
        <v>4</v>
      </c>
      <c r="Y27" s="139" t="s">
        <v>924</v>
      </c>
      <c r="Z27" s="139" t="s">
        <v>934</v>
      </c>
      <c r="AA27" s="139" t="s">
        <v>934</v>
      </c>
      <c r="AB27" s="139" t="s">
        <v>934</v>
      </c>
      <c r="AC27" s="139" t="s">
        <v>798</v>
      </c>
      <c r="AD27" s="139" t="s">
        <v>773</v>
      </c>
      <c r="AE27" s="139" t="s">
        <v>773</v>
      </c>
      <c r="AF27" s="149">
        <v>120</v>
      </c>
      <c r="AG27" s="139" t="s">
        <v>366</v>
      </c>
      <c r="AH27" s="139" t="s">
        <v>780</v>
      </c>
      <c r="AI27" s="216">
        <v>5</v>
      </c>
      <c r="AJ27" s="216">
        <v>97</v>
      </c>
      <c r="AK27" s="148">
        <v>82</v>
      </c>
      <c r="AL27" s="233">
        <f t="shared" si="0"/>
        <v>0.15463917525773196</v>
      </c>
    </row>
    <row r="28" spans="1:38" x14ac:dyDescent="0.35">
      <c r="A28" s="139">
        <v>37</v>
      </c>
      <c r="B28" s="161">
        <v>502</v>
      </c>
      <c r="C28" s="161">
        <v>41</v>
      </c>
      <c r="D28" s="139" t="s">
        <v>798</v>
      </c>
      <c r="E28" s="139" t="s">
        <v>938</v>
      </c>
      <c r="F28" s="212" t="s">
        <v>28</v>
      </c>
      <c r="G28" s="212" t="s">
        <v>28</v>
      </c>
      <c r="H28" s="148">
        <v>5.98</v>
      </c>
      <c r="I28" s="148">
        <v>16.28</v>
      </c>
      <c r="J28" s="148">
        <v>21.25</v>
      </c>
      <c r="K28" s="148">
        <v>38.799999999999997</v>
      </c>
      <c r="L28" s="148">
        <v>54.83</v>
      </c>
      <c r="M28" s="148">
        <v>69.97</v>
      </c>
      <c r="N28" s="148">
        <v>81.42</v>
      </c>
      <c r="O28" s="148">
        <v>100</v>
      </c>
      <c r="P28" s="139" t="s">
        <v>953</v>
      </c>
      <c r="Q28" s="139" t="s">
        <v>794</v>
      </c>
      <c r="R28" s="139" t="s">
        <v>812</v>
      </c>
      <c r="S28" s="139">
        <v>55</v>
      </c>
      <c r="T28" s="139" t="s">
        <v>116</v>
      </c>
      <c r="U28" s="139" t="s">
        <v>376</v>
      </c>
      <c r="V28" s="139" t="s">
        <v>372</v>
      </c>
      <c r="W28" s="139" t="s">
        <v>380</v>
      </c>
      <c r="X28" s="212">
        <v>5</v>
      </c>
      <c r="Y28" s="139" t="s">
        <v>924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149">
        <v>120</v>
      </c>
      <c r="AG28" s="139" t="s">
        <v>366</v>
      </c>
      <c r="AH28" s="139" t="s">
        <v>780</v>
      </c>
      <c r="AI28" s="216">
        <v>5</v>
      </c>
      <c r="AJ28" s="216">
        <v>97</v>
      </c>
      <c r="AK28" s="148">
        <v>83</v>
      </c>
      <c r="AL28" s="233">
        <f t="shared" si="0"/>
        <v>0.14432989690721648</v>
      </c>
    </row>
    <row r="29" spans="1:38" x14ac:dyDescent="0.35">
      <c r="A29" s="139">
        <v>37</v>
      </c>
      <c r="B29" s="161">
        <v>503</v>
      </c>
      <c r="C29" s="161">
        <v>42</v>
      </c>
      <c r="D29" s="139" t="s">
        <v>798</v>
      </c>
      <c r="E29" s="139" t="s">
        <v>938</v>
      </c>
      <c r="F29" s="212" t="s">
        <v>28</v>
      </c>
      <c r="G29" s="212" t="s">
        <v>28</v>
      </c>
      <c r="H29" s="148">
        <v>5.98</v>
      </c>
      <c r="I29" s="148">
        <v>16.28</v>
      </c>
      <c r="J29" s="148">
        <v>21.25</v>
      </c>
      <c r="K29" s="148">
        <v>38.799999999999997</v>
      </c>
      <c r="L29" s="148">
        <v>54.83</v>
      </c>
      <c r="M29" s="148">
        <v>69.97</v>
      </c>
      <c r="N29" s="148">
        <v>81.42</v>
      </c>
      <c r="O29" s="148">
        <v>100</v>
      </c>
      <c r="P29" s="139" t="s">
        <v>953</v>
      </c>
      <c r="Q29" s="139" t="s">
        <v>794</v>
      </c>
      <c r="R29" s="139" t="s">
        <v>812</v>
      </c>
      <c r="S29" s="139">
        <v>55</v>
      </c>
      <c r="T29" s="139" t="s">
        <v>116</v>
      </c>
      <c r="U29" s="139" t="s">
        <v>376</v>
      </c>
      <c r="V29" s="139" t="s">
        <v>966</v>
      </c>
      <c r="W29" s="139" t="s">
        <v>380</v>
      </c>
      <c r="X29" s="212">
        <v>4</v>
      </c>
      <c r="Y29" s="139" t="s">
        <v>924</v>
      </c>
      <c r="Z29" s="139" t="s">
        <v>934</v>
      </c>
      <c r="AA29" s="139" t="s">
        <v>934</v>
      </c>
      <c r="AB29" s="139" t="s">
        <v>934</v>
      </c>
      <c r="AC29" s="139" t="s">
        <v>798</v>
      </c>
      <c r="AD29" s="139" t="s">
        <v>773</v>
      </c>
      <c r="AE29" s="139" t="s">
        <v>773</v>
      </c>
      <c r="AF29" s="149">
        <v>40</v>
      </c>
      <c r="AG29" s="139" t="s">
        <v>366</v>
      </c>
      <c r="AH29" s="139" t="s">
        <v>780</v>
      </c>
      <c r="AI29" s="216">
        <v>5</v>
      </c>
      <c r="AJ29" s="216">
        <v>97</v>
      </c>
      <c r="AK29" s="148">
        <v>83</v>
      </c>
      <c r="AL29" s="233">
        <f t="shared" si="0"/>
        <v>0.14432989690721648</v>
      </c>
    </row>
    <row r="30" spans="1:38" x14ac:dyDescent="0.35">
      <c r="A30" s="139">
        <v>37</v>
      </c>
      <c r="B30" s="161">
        <v>507</v>
      </c>
      <c r="C30" s="161">
        <v>46</v>
      </c>
      <c r="D30" s="139" t="s">
        <v>798</v>
      </c>
      <c r="E30" s="139" t="s">
        <v>938</v>
      </c>
      <c r="F30" s="212" t="s">
        <v>28</v>
      </c>
      <c r="G30" s="212" t="s">
        <v>28</v>
      </c>
      <c r="H30" s="148">
        <v>5.98</v>
      </c>
      <c r="I30" s="148">
        <v>16.28</v>
      </c>
      <c r="J30" s="148">
        <v>21.25</v>
      </c>
      <c r="K30" s="148">
        <v>38.799999999999997</v>
      </c>
      <c r="L30" s="148">
        <v>54.83</v>
      </c>
      <c r="M30" s="148">
        <v>69.97</v>
      </c>
      <c r="N30" s="148">
        <v>81.42</v>
      </c>
      <c r="O30" s="148">
        <v>100</v>
      </c>
      <c r="P30" s="139" t="s">
        <v>953</v>
      </c>
      <c r="Q30" s="139" t="s">
        <v>794</v>
      </c>
      <c r="R30" s="139" t="s">
        <v>812</v>
      </c>
      <c r="S30" s="139">
        <v>55</v>
      </c>
      <c r="T30" s="139" t="s">
        <v>213</v>
      </c>
      <c r="U30" s="139" t="s">
        <v>376</v>
      </c>
      <c r="V30" s="139" t="s">
        <v>966</v>
      </c>
      <c r="W30" s="139" t="s">
        <v>380</v>
      </c>
      <c r="X30" s="212">
        <v>7.5</v>
      </c>
      <c r="Y30" s="139" t="s">
        <v>924</v>
      </c>
      <c r="Z30" s="139" t="s">
        <v>934</v>
      </c>
      <c r="AA30" s="139" t="s">
        <v>934</v>
      </c>
      <c r="AB30" s="139" t="s">
        <v>934</v>
      </c>
      <c r="AC30" s="139" t="s">
        <v>798</v>
      </c>
      <c r="AD30" s="139" t="s">
        <v>773</v>
      </c>
      <c r="AE30" s="139" t="s">
        <v>773</v>
      </c>
      <c r="AF30" s="149">
        <v>80</v>
      </c>
      <c r="AG30" s="139" t="s">
        <v>366</v>
      </c>
      <c r="AH30" s="139" t="s">
        <v>780</v>
      </c>
      <c r="AI30" s="216">
        <v>5</v>
      </c>
      <c r="AJ30" s="216">
        <v>97</v>
      </c>
      <c r="AK30" s="148">
        <v>83</v>
      </c>
      <c r="AL30" s="233">
        <f t="shared" si="0"/>
        <v>0.14432989690721648</v>
      </c>
    </row>
    <row r="31" spans="1:38" x14ac:dyDescent="0.35">
      <c r="A31" s="139">
        <v>37</v>
      </c>
      <c r="B31" s="161">
        <v>508</v>
      </c>
      <c r="C31" s="161">
        <v>47</v>
      </c>
      <c r="D31" s="139" t="s">
        <v>798</v>
      </c>
      <c r="E31" s="139" t="s">
        <v>938</v>
      </c>
      <c r="F31" s="212" t="s">
        <v>28</v>
      </c>
      <c r="G31" s="212" t="s">
        <v>28</v>
      </c>
      <c r="H31" s="148">
        <v>5.98</v>
      </c>
      <c r="I31" s="148">
        <v>16.28</v>
      </c>
      <c r="J31" s="148">
        <v>21.25</v>
      </c>
      <c r="K31" s="148">
        <v>38.799999999999997</v>
      </c>
      <c r="L31" s="148">
        <v>54.83</v>
      </c>
      <c r="M31" s="148">
        <v>69.97</v>
      </c>
      <c r="N31" s="148">
        <v>81.42</v>
      </c>
      <c r="O31" s="148">
        <v>100</v>
      </c>
      <c r="P31" s="139" t="s">
        <v>953</v>
      </c>
      <c r="Q31" s="139" t="s">
        <v>794</v>
      </c>
      <c r="R31" s="139" t="s">
        <v>812</v>
      </c>
      <c r="S31" s="139">
        <v>55</v>
      </c>
      <c r="T31" s="139" t="s">
        <v>213</v>
      </c>
      <c r="U31" s="139" t="s">
        <v>376</v>
      </c>
      <c r="V31" s="139" t="s">
        <v>966</v>
      </c>
      <c r="W31" s="139" t="s">
        <v>380</v>
      </c>
      <c r="X31" s="212">
        <v>7.5</v>
      </c>
      <c r="Y31" s="139" t="s">
        <v>924</v>
      </c>
      <c r="Z31" s="139" t="s">
        <v>934</v>
      </c>
      <c r="AA31" s="139" t="s">
        <v>934</v>
      </c>
      <c r="AB31" s="139" t="s">
        <v>934</v>
      </c>
      <c r="AC31" s="139" t="s">
        <v>798</v>
      </c>
      <c r="AD31" s="139" t="s">
        <v>773</v>
      </c>
      <c r="AE31" s="139" t="s">
        <v>773</v>
      </c>
      <c r="AF31" s="149">
        <v>120</v>
      </c>
      <c r="AG31" s="139" t="s">
        <v>366</v>
      </c>
      <c r="AH31" s="139" t="s">
        <v>780</v>
      </c>
      <c r="AI31" s="216">
        <v>5</v>
      </c>
      <c r="AJ31" s="216">
        <v>97</v>
      </c>
      <c r="AK31" s="148">
        <v>85</v>
      </c>
      <c r="AL31" s="233">
        <f t="shared" si="0"/>
        <v>0.12371134020618557</v>
      </c>
    </row>
    <row r="32" spans="1:38" x14ac:dyDescent="0.35">
      <c r="A32" s="139">
        <v>37</v>
      </c>
      <c r="B32" s="161">
        <v>506</v>
      </c>
      <c r="C32" s="161">
        <v>45</v>
      </c>
      <c r="D32" s="139" t="s">
        <v>798</v>
      </c>
      <c r="E32" s="139" t="s">
        <v>938</v>
      </c>
      <c r="F32" s="212" t="s">
        <v>28</v>
      </c>
      <c r="G32" s="212" t="s">
        <v>28</v>
      </c>
      <c r="H32" s="148">
        <v>5.98</v>
      </c>
      <c r="I32" s="148">
        <v>16.28</v>
      </c>
      <c r="J32" s="148">
        <v>21.25</v>
      </c>
      <c r="K32" s="148">
        <v>38.799999999999997</v>
      </c>
      <c r="L32" s="148">
        <v>54.83</v>
      </c>
      <c r="M32" s="148">
        <v>69.97</v>
      </c>
      <c r="N32" s="148">
        <v>81.42</v>
      </c>
      <c r="O32" s="148">
        <v>100</v>
      </c>
      <c r="P32" s="139" t="s">
        <v>953</v>
      </c>
      <c r="Q32" s="139" t="s">
        <v>794</v>
      </c>
      <c r="R32" s="139" t="s">
        <v>812</v>
      </c>
      <c r="S32" s="139">
        <v>55</v>
      </c>
      <c r="T32" s="139" t="s">
        <v>213</v>
      </c>
      <c r="U32" s="139" t="s">
        <v>376</v>
      </c>
      <c r="V32" s="139" t="s">
        <v>966</v>
      </c>
      <c r="W32" s="139" t="s">
        <v>380</v>
      </c>
      <c r="X32" s="212">
        <v>7.5</v>
      </c>
      <c r="Y32" s="139" t="s">
        <v>924</v>
      </c>
      <c r="Z32" s="139" t="s">
        <v>934</v>
      </c>
      <c r="AA32" s="139" t="s">
        <v>934</v>
      </c>
      <c r="AB32" s="139" t="s">
        <v>934</v>
      </c>
      <c r="AC32" s="139" t="s">
        <v>798</v>
      </c>
      <c r="AD32" s="139" t="s">
        <v>773</v>
      </c>
      <c r="AE32" s="139" t="s">
        <v>773</v>
      </c>
      <c r="AF32" s="149">
        <v>40</v>
      </c>
      <c r="AG32" s="139" t="s">
        <v>366</v>
      </c>
      <c r="AH32" s="139" t="s">
        <v>780</v>
      </c>
      <c r="AI32" s="216">
        <v>5</v>
      </c>
      <c r="AJ32" s="216">
        <v>97</v>
      </c>
      <c r="AK32" s="148">
        <v>88</v>
      </c>
      <c r="AL32" s="233">
        <f t="shared" si="0"/>
        <v>9.2783505154639179E-2</v>
      </c>
    </row>
    <row r="33" spans="1:38" x14ac:dyDescent="0.35">
      <c r="A33" s="139">
        <v>37</v>
      </c>
      <c r="B33" s="161">
        <v>500</v>
      </c>
      <c r="C33" s="161">
        <v>39</v>
      </c>
      <c r="D33" s="139" t="s">
        <v>798</v>
      </c>
      <c r="E33" s="139" t="s">
        <v>938</v>
      </c>
      <c r="F33" s="212" t="s">
        <v>28</v>
      </c>
      <c r="G33" s="212" t="s">
        <v>28</v>
      </c>
      <c r="H33" s="148">
        <v>5.98</v>
      </c>
      <c r="I33" s="148">
        <v>16.28</v>
      </c>
      <c r="J33" s="148">
        <v>21.25</v>
      </c>
      <c r="K33" s="148">
        <v>38.799999999999997</v>
      </c>
      <c r="L33" s="148">
        <v>54.83</v>
      </c>
      <c r="M33" s="148">
        <v>69.97</v>
      </c>
      <c r="N33" s="148">
        <v>81.42</v>
      </c>
      <c r="O33" s="148">
        <v>100</v>
      </c>
      <c r="P33" s="139" t="s">
        <v>953</v>
      </c>
      <c r="Q33" s="139" t="s">
        <v>794</v>
      </c>
      <c r="R33" s="139" t="s">
        <v>812</v>
      </c>
      <c r="S33" s="139">
        <v>55</v>
      </c>
      <c r="T33" s="139" t="s">
        <v>116</v>
      </c>
      <c r="U33" s="139" t="s">
        <v>376</v>
      </c>
      <c r="V33" s="139" t="s">
        <v>372</v>
      </c>
      <c r="W33" s="139" t="s">
        <v>380</v>
      </c>
      <c r="X33" s="212">
        <v>5</v>
      </c>
      <c r="Y33" s="139" t="s">
        <v>924</v>
      </c>
      <c r="Z33" s="139" t="s">
        <v>934</v>
      </c>
      <c r="AA33" s="139" t="s">
        <v>934</v>
      </c>
      <c r="AB33" s="139" t="s">
        <v>934</v>
      </c>
      <c r="AC33" s="139" t="s">
        <v>773</v>
      </c>
      <c r="AD33" s="139" t="s">
        <v>773</v>
      </c>
      <c r="AE33" s="139" t="s">
        <v>773</v>
      </c>
      <c r="AF33" s="149">
        <v>40</v>
      </c>
      <c r="AG33" s="139" t="s">
        <v>366</v>
      </c>
      <c r="AH33" s="139" t="s">
        <v>780</v>
      </c>
      <c r="AI33" s="216">
        <v>5</v>
      </c>
      <c r="AJ33" s="216">
        <v>97</v>
      </c>
      <c r="AK33" s="148">
        <v>92</v>
      </c>
      <c r="AL33" s="233">
        <f t="shared" si="0"/>
        <v>5.1546391752577317E-2</v>
      </c>
    </row>
    <row r="34" spans="1:38" x14ac:dyDescent="0.35">
      <c r="A34" s="139">
        <v>37</v>
      </c>
      <c r="B34" s="161">
        <v>504</v>
      </c>
      <c r="C34" s="161">
        <v>43</v>
      </c>
      <c r="D34" s="139" t="s">
        <v>798</v>
      </c>
      <c r="E34" s="139" t="s">
        <v>938</v>
      </c>
      <c r="F34" s="212" t="s">
        <v>28</v>
      </c>
      <c r="G34" s="212" t="s">
        <v>28</v>
      </c>
      <c r="H34" s="148">
        <v>5.98</v>
      </c>
      <c r="I34" s="148">
        <v>16.28</v>
      </c>
      <c r="J34" s="148">
        <v>21.25</v>
      </c>
      <c r="K34" s="148">
        <v>38.799999999999997</v>
      </c>
      <c r="L34" s="148">
        <v>54.83</v>
      </c>
      <c r="M34" s="148">
        <v>69.97</v>
      </c>
      <c r="N34" s="148">
        <v>81.42</v>
      </c>
      <c r="O34" s="148">
        <v>100</v>
      </c>
      <c r="P34" s="139" t="s">
        <v>953</v>
      </c>
      <c r="Q34" s="139" t="s">
        <v>794</v>
      </c>
      <c r="R34" s="139" t="s">
        <v>812</v>
      </c>
      <c r="S34" s="139">
        <v>55</v>
      </c>
      <c r="T34" s="139" t="s">
        <v>116</v>
      </c>
      <c r="U34" s="139" t="s">
        <v>376</v>
      </c>
      <c r="V34" s="139" t="s">
        <v>966</v>
      </c>
      <c r="W34" s="139" t="s">
        <v>380</v>
      </c>
      <c r="X34" s="212">
        <v>4</v>
      </c>
      <c r="Y34" s="139" t="s">
        <v>924</v>
      </c>
      <c r="Z34" s="139" t="s">
        <v>934</v>
      </c>
      <c r="AA34" s="139" t="s">
        <v>934</v>
      </c>
      <c r="AB34" s="139" t="s">
        <v>934</v>
      </c>
      <c r="AC34" s="139" t="s">
        <v>798</v>
      </c>
      <c r="AD34" s="139" t="s">
        <v>773</v>
      </c>
      <c r="AE34" s="139" t="s">
        <v>773</v>
      </c>
      <c r="AF34" s="149">
        <v>80</v>
      </c>
      <c r="AG34" s="139" t="s">
        <v>366</v>
      </c>
      <c r="AH34" s="139" t="s">
        <v>780</v>
      </c>
      <c r="AI34" s="216">
        <v>5</v>
      </c>
      <c r="AJ34" s="216">
        <v>97</v>
      </c>
      <c r="AK34" s="148">
        <v>98</v>
      </c>
      <c r="AL34" s="233">
        <f t="shared" si="0"/>
        <v>-1.0309278350515464E-2</v>
      </c>
    </row>
    <row r="35" spans="1:38" x14ac:dyDescent="0.35">
      <c r="A35" s="139">
        <v>37</v>
      </c>
      <c r="B35" s="161">
        <v>501</v>
      </c>
      <c r="C35" s="161">
        <v>40</v>
      </c>
      <c r="D35" s="139" t="s">
        <v>798</v>
      </c>
      <c r="E35" s="139" t="s">
        <v>938</v>
      </c>
      <c r="F35" s="212" t="s">
        <v>28</v>
      </c>
      <c r="G35" s="212" t="s">
        <v>28</v>
      </c>
      <c r="H35" s="148">
        <v>5.98</v>
      </c>
      <c r="I35" s="148">
        <v>16.28</v>
      </c>
      <c r="J35" s="148">
        <v>21.25</v>
      </c>
      <c r="K35" s="148">
        <v>38.799999999999997</v>
      </c>
      <c r="L35" s="148">
        <v>54.83</v>
      </c>
      <c r="M35" s="148">
        <v>69.97</v>
      </c>
      <c r="N35" s="148">
        <v>81.42</v>
      </c>
      <c r="O35" s="148">
        <v>100</v>
      </c>
      <c r="P35" s="139" t="s">
        <v>953</v>
      </c>
      <c r="Q35" s="139" t="s">
        <v>794</v>
      </c>
      <c r="R35" s="139" t="s">
        <v>812</v>
      </c>
      <c r="S35" s="139">
        <v>55</v>
      </c>
      <c r="T35" s="139" t="s">
        <v>116</v>
      </c>
      <c r="U35" s="139" t="s">
        <v>376</v>
      </c>
      <c r="V35" s="139" t="s">
        <v>372</v>
      </c>
      <c r="W35" s="139" t="s">
        <v>380</v>
      </c>
      <c r="X35" s="212">
        <v>5</v>
      </c>
      <c r="Y35" s="139" t="s">
        <v>924</v>
      </c>
      <c r="Z35" s="139" t="s">
        <v>934</v>
      </c>
      <c r="AA35" s="139" t="s">
        <v>934</v>
      </c>
      <c r="AB35" s="139" t="s">
        <v>934</v>
      </c>
      <c r="AC35" s="139" t="s">
        <v>773</v>
      </c>
      <c r="AD35" s="139" t="s">
        <v>773</v>
      </c>
      <c r="AE35" s="139" t="s">
        <v>773</v>
      </c>
      <c r="AF35" s="149">
        <v>80</v>
      </c>
      <c r="AG35" s="139" t="s">
        <v>366</v>
      </c>
      <c r="AH35" s="139" t="s">
        <v>780</v>
      </c>
      <c r="AI35" s="216">
        <v>5</v>
      </c>
      <c r="AJ35" s="216">
        <v>97</v>
      </c>
      <c r="AK35" s="148">
        <v>99</v>
      </c>
      <c r="AL35" s="233">
        <f t="shared" si="0"/>
        <v>-2.0618556701030927E-2</v>
      </c>
    </row>
    <row r="36" spans="1:38" x14ac:dyDescent="0.35">
      <c r="A36" s="139">
        <v>38</v>
      </c>
      <c r="B36" s="161">
        <v>542</v>
      </c>
      <c r="C36" s="161">
        <v>49</v>
      </c>
      <c r="D36" s="139" t="s">
        <v>798</v>
      </c>
      <c r="E36" s="139" t="s">
        <v>938</v>
      </c>
      <c r="F36" s="212" t="s">
        <v>28</v>
      </c>
      <c r="G36" s="212" t="s">
        <v>28</v>
      </c>
      <c r="H36" s="148">
        <v>5.98</v>
      </c>
      <c r="I36" s="148">
        <v>16.28</v>
      </c>
      <c r="J36" s="148">
        <v>21.25</v>
      </c>
      <c r="K36" s="148">
        <v>38.799999999999997</v>
      </c>
      <c r="L36" s="148">
        <v>54.83</v>
      </c>
      <c r="M36" s="148">
        <v>69.97</v>
      </c>
      <c r="N36" s="148">
        <v>81.42</v>
      </c>
      <c r="O36" s="148">
        <v>100</v>
      </c>
      <c r="P36" s="139" t="s">
        <v>953</v>
      </c>
      <c r="Q36" s="139" t="s">
        <v>794</v>
      </c>
      <c r="R36" s="139" t="s">
        <v>812</v>
      </c>
      <c r="S36" s="139">
        <v>55</v>
      </c>
      <c r="T36" s="139" t="s">
        <v>116</v>
      </c>
      <c r="U36" s="139" t="s">
        <v>376</v>
      </c>
      <c r="V36" s="139" t="s">
        <v>944</v>
      </c>
      <c r="W36" s="139" t="s">
        <v>380</v>
      </c>
      <c r="X36" s="212">
        <v>8</v>
      </c>
      <c r="Y36" s="139" t="s">
        <v>925</v>
      </c>
      <c r="Z36" s="139">
        <v>11000</v>
      </c>
      <c r="AA36" s="139">
        <v>160</v>
      </c>
      <c r="AB36" s="139">
        <v>0.33</v>
      </c>
      <c r="AC36" s="139" t="s">
        <v>773</v>
      </c>
      <c r="AD36" s="139" t="s">
        <v>773</v>
      </c>
      <c r="AE36" s="139" t="s">
        <v>773</v>
      </c>
      <c r="AF36" s="149">
        <v>2</v>
      </c>
      <c r="AG36" s="139" t="s">
        <v>366</v>
      </c>
      <c r="AH36" s="139" t="s">
        <v>780</v>
      </c>
      <c r="AI36" s="216">
        <v>4.9000000000000004</v>
      </c>
      <c r="AJ36" s="216">
        <v>97</v>
      </c>
      <c r="AK36" s="148">
        <v>87</v>
      </c>
      <c r="AL36" s="233">
        <f t="shared" si="0"/>
        <v>0.10309278350515463</v>
      </c>
    </row>
    <row r="37" spans="1:38" x14ac:dyDescent="0.35">
      <c r="A37" s="139">
        <v>38</v>
      </c>
      <c r="B37" s="161">
        <v>544</v>
      </c>
      <c r="C37" s="161">
        <v>51</v>
      </c>
      <c r="D37" s="139" t="s">
        <v>798</v>
      </c>
      <c r="E37" s="139" t="s">
        <v>938</v>
      </c>
      <c r="F37" s="212" t="s">
        <v>28</v>
      </c>
      <c r="G37" s="212" t="s">
        <v>28</v>
      </c>
      <c r="H37" s="148">
        <v>5.98</v>
      </c>
      <c r="I37" s="148">
        <v>16.28</v>
      </c>
      <c r="J37" s="148">
        <v>21.25</v>
      </c>
      <c r="K37" s="148">
        <v>38.799999999999997</v>
      </c>
      <c r="L37" s="148">
        <v>54.83</v>
      </c>
      <c r="M37" s="148">
        <v>69.97</v>
      </c>
      <c r="N37" s="148">
        <v>81.42</v>
      </c>
      <c r="O37" s="148">
        <v>100</v>
      </c>
      <c r="P37" s="139" t="s">
        <v>953</v>
      </c>
      <c r="Q37" s="139" t="s">
        <v>794</v>
      </c>
      <c r="R37" s="139" t="s">
        <v>812</v>
      </c>
      <c r="S37" s="139">
        <v>55</v>
      </c>
      <c r="T37" s="139" t="s">
        <v>116</v>
      </c>
      <c r="U37" s="139" t="s">
        <v>376</v>
      </c>
      <c r="V37" s="139" t="s">
        <v>944</v>
      </c>
      <c r="W37" s="139" t="s">
        <v>380</v>
      </c>
      <c r="X37" s="212">
        <v>8</v>
      </c>
      <c r="Y37" s="139" t="s">
        <v>924</v>
      </c>
      <c r="Z37" s="139" t="s">
        <v>934</v>
      </c>
      <c r="AA37" s="139" t="s">
        <v>934</v>
      </c>
      <c r="AB37" s="139" t="s">
        <v>934</v>
      </c>
      <c r="AC37" s="139" t="s">
        <v>773</v>
      </c>
      <c r="AD37" s="139" t="s">
        <v>773</v>
      </c>
      <c r="AE37" s="139" t="s">
        <v>773</v>
      </c>
      <c r="AF37" s="149">
        <v>40.816326530612237</v>
      </c>
      <c r="AG37" s="139" t="s">
        <v>366</v>
      </c>
      <c r="AH37" s="139" t="s">
        <v>780</v>
      </c>
      <c r="AI37" s="216">
        <v>4.9000000000000004</v>
      </c>
      <c r="AJ37" s="216">
        <v>97</v>
      </c>
      <c r="AK37" s="148">
        <v>94</v>
      </c>
      <c r="AL37" s="233">
        <f t="shared" si="0"/>
        <v>3.0927835051546393E-2</v>
      </c>
    </row>
    <row r="38" spans="1:38" x14ac:dyDescent="0.35">
      <c r="A38" s="139">
        <v>38</v>
      </c>
      <c r="B38" s="161">
        <v>543</v>
      </c>
      <c r="C38" s="161">
        <v>50</v>
      </c>
      <c r="D38" s="139" t="s">
        <v>798</v>
      </c>
      <c r="E38" s="139" t="s">
        <v>938</v>
      </c>
      <c r="F38" s="212" t="s">
        <v>28</v>
      </c>
      <c r="G38" s="212" t="s">
        <v>28</v>
      </c>
      <c r="H38" s="148">
        <v>5.98</v>
      </c>
      <c r="I38" s="148">
        <v>16.28</v>
      </c>
      <c r="J38" s="148">
        <v>21.25</v>
      </c>
      <c r="K38" s="148">
        <v>38.799999999999997</v>
      </c>
      <c r="L38" s="148">
        <v>54.83</v>
      </c>
      <c r="M38" s="148">
        <v>69.97</v>
      </c>
      <c r="N38" s="148">
        <v>81.42</v>
      </c>
      <c r="O38" s="148">
        <v>100</v>
      </c>
      <c r="P38" s="139" t="s">
        <v>953</v>
      </c>
      <c r="Q38" s="139" t="s">
        <v>794</v>
      </c>
      <c r="R38" s="139" t="s">
        <v>812</v>
      </c>
      <c r="S38" s="139">
        <v>55</v>
      </c>
      <c r="T38" s="139" t="s">
        <v>116</v>
      </c>
      <c r="U38" s="139" t="s">
        <v>376</v>
      </c>
      <c r="V38" s="139" t="s">
        <v>944</v>
      </c>
      <c r="W38" s="139" t="s">
        <v>380</v>
      </c>
      <c r="X38" s="212">
        <v>8</v>
      </c>
      <c r="Y38" s="139" t="s">
        <v>925</v>
      </c>
      <c r="Z38" s="139">
        <v>11000</v>
      </c>
      <c r="AA38" s="139">
        <v>160</v>
      </c>
      <c r="AB38" s="139">
        <v>0.33</v>
      </c>
      <c r="AC38" s="139" t="s">
        <v>773</v>
      </c>
      <c r="AD38" s="139" t="s">
        <v>773</v>
      </c>
      <c r="AE38" s="139" t="s">
        <v>773</v>
      </c>
      <c r="AF38" s="149">
        <v>3</v>
      </c>
      <c r="AG38" s="139" t="s">
        <v>366</v>
      </c>
      <c r="AH38" s="139" t="s">
        <v>780</v>
      </c>
      <c r="AI38" s="216">
        <v>4.9000000000000004</v>
      </c>
      <c r="AJ38" s="216">
        <v>97</v>
      </c>
      <c r="AK38" s="148">
        <v>97</v>
      </c>
      <c r="AL38" s="233">
        <f t="shared" si="0"/>
        <v>0</v>
      </c>
    </row>
    <row r="39" spans="1:38" x14ac:dyDescent="0.35">
      <c r="A39" s="139">
        <v>38</v>
      </c>
      <c r="B39" s="161">
        <v>545</v>
      </c>
      <c r="C39" s="161">
        <v>52</v>
      </c>
      <c r="D39" s="139" t="s">
        <v>798</v>
      </c>
      <c r="E39" s="139" t="s">
        <v>938</v>
      </c>
      <c r="F39" s="212" t="s">
        <v>28</v>
      </c>
      <c r="G39" s="212" t="s">
        <v>28</v>
      </c>
      <c r="H39" s="148">
        <v>5.98</v>
      </c>
      <c r="I39" s="148">
        <v>16.28</v>
      </c>
      <c r="J39" s="148">
        <v>21.25</v>
      </c>
      <c r="K39" s="148">
        <v>38.799999999999997</v>
      </c>
      <c r="L39" s="148">
        <v>54.83</v>
      </c>
      <c r="M39" s="148">
        <v>69.97</v>
      </c>
      <c r="N39" s="148">
        <v>81.42</v>
      </c>
      <c r="O39" s="148">
        <v>100</v>
      </c>
      <c r="P39" s="139" t="s">
        <v>953</v>
      </c>
      <c r="Q39" s="139" t="s">
        <v>794</v>
      </c>
      <c r="R39" s="139" t="s">
        <v>812</v>
      </c>
      <c r="S39" s="139">
        <v>55</v>
      </c>
      <c r="T39" s="139" t="s">
        <v>116</v>
      </c>
      <c r="U39" s="139" t="s">
        <v>376</v>
      </c>
      <c r="V39" s="139" t="s">
        <v>944</v>
      </c>
      <c r="W39" s="139" t="s">
        <v>380</v>
      </c>
      <c r="X39" s="212">
        <v>8</v>
      </c>
      <c r="Y39" s="139" t="s">
        <v>924</v>
      </c>
      <c r="Z39" s="139" t="s">
        <v>934</v>
      </c>
      <c r="AA39" s="139" t="s">
        <v>934</v>
      </c>
      <c r="AB39" s="139" t="s">
        <v>934</v>
      </c>
      <c r="AC39" s="139" t="s">
        <v>773</v>
      </c>
      <c r="AD39" s="139" t="s">
        <v>773</v>
      </c>
      <c r="AE39" s="139" t="s">
        <v>773</v>
      </c>
      <c r="AF39" s="149">
        <v>81.632653061224474</v>
      </c>
      <c r="AG39" s="139" t="s">
        <v>366</v>
      </c>
      <c r="AH39" s="139" t="s">
        <v>780</v>
      </c>
      <c r="AI39" s="216">
        <v>4.9000000000000004</v>
      </c>
      <c r="AJ39" s="216">
        <v>97</v>
      </c>
      <c r="AK39" s="148">
        <v>100</v>
      </c>
      <c r="AL39" s="233">
        <f t="shared" si="0"/>
        <v>-3.0927835051546393E-2</v>
      </c>
    </row>
    <row r="40" spans="1:38" x14ac:dyDescent="0.35">
      <c r="A40" s="139">
        <v>38</v>
      </c>
      <c r="B40" s="161">
        <v>546</v>
      </c>
      <c r="C40" s="161">
        <v>53</v>
      </c>
      <c r="D40" s="139" t="s">
        <v>798</v>
      </c>
      <c r="E40" s="139" t="s">
        <v>938</v>
      </c>
      <c r="F40" s="212" t="s">
        <v>28</v>
      </c>
      <c r="G40" s="212" t="s">
        <v>28</v>
      </c>
      <c r="H40" s="148">
        <v>5.98</v>
      </c>
      <c r="I40" s="148">
        <v>16.28</v>
      </c>
      <c r="J40" s="148">
        <v>21.25</v>
      </c>
      <c r="K40" s="148">
        <v>38.799999999999997</v>
      </c>
      <c r="L40" s="148">
        <v>54.83</v>
      </c>
      <c r="M40" s="148">
        <v>69.97</v>
      </c>
      <c r="N40" s="148">
        <v>81.42</v>
      </c>
      <c r="O40" s="148">
        <v>100</v>
      </c>
      <c r="P40" s="139" t="s">
        <v>953</v>
      </c>
      <c r="Q40" s="139" t="s">
        <v>794</v>
      </c>
      <c r="R40" s="139" t="s">
        <v>812</v>
      </c>
      <c r="S40" s="139">
        <v>55</v>
      </c>
      <c r="T40" s="139" t="s">
        <v>116</v>
      </c>
      <c r="U40" s="139" t="s">
        <v>376</v>
      </c>
      <c r="V40" s="139" t="s">
        <v>944</v>
      </c>
      <c r="W40" s="139" t="s">
        <v>380</v>
      </c>
      <c r="X40" s="212">
        <v>8</v>
      </c>
      <c r="Y40" s="139" t="s">
        <v>924</v>
      </c>
      <c r="Z40" s="139" t="s">
        <v>934</v>
      </c>
      <c r="AA40" s="139" t="s">
        <v>934</v>
      </c>
      <c r="AB40" s="139" t="s">
        <v>934</v>
      </c>
      <c r="AC40" s="139" t="s">
        <v>773</v>
      </c>
      <c r="AD40" s="139" t="s">
        <v>773</v>
      </c>
      <c r="AE40" s="139" t="s">
        <v>773</v>
      </c>
      <c r="AF40" s="149">
        <v>122.44897959183672</v>
      </c>
      <c r="AG40" s="139" t="s">
        <v>366</v>
      </c>
      <c r="AH40" s="139" t="s">
        <v>780</v>
      </c>
      <c r="AI40" s="216">
        <v>4.9000000000000004</v>
      </c>
      <c r="AJ40" s="216">
        <v>97</v>
      </c>
      <c r="AK40" s="148">
        <v>100</v>
      </c>
      <c r="AL40" s="233">
        <f t="shared" si="0"/>
        <v>-3.0927835051546393E-2</v>
      </c>
    </row>
    <row r="41" spans="1:38" x14ac:dyDescent="0.35">
      <c r="A41" s="139">
        <v>49</v>
      </c>
      <c r="B41" s="161">
        <v>583</v>
      </c>
      <c r="C41" s="161">
        <v>59</v>
      </c>
      <c r="D41" s="139" t="s">
        <v>798</v>
      </c>
      <c r="E41" s="139" t="s">
        <v>953</v>
      </c>
      <c r="F41" s="212" t="s">
        <v>28</v>
      </c>
      <c r="G41" s="212" t="s">
        <v>28</v>
      </c>
      <c r="H41" s="148">
        <v>6.07</v>
      </c>
      <c r="I41" s="148">
        <v>13.01</v>
      </c>
      <c r="J41" s="148">
        <v>31.94</v>
      </c>
      <c r="K41" s="148">
        <v>42.92</v>
      </c>
      <c r="L41" s="148">
        <v>58.96</v>
      </c>
      <c r="M41" s="148">
        <v>78.61</v>
      </c>
      <c r="N41" s="148">
        <v>95.09</v>
      </c>
      <c r="O41" s="148">
        <v>100</v>
      </c>
      <c r="P41" s="139" t="s">
        <v>941</v>
      </c>
      <c r="Q41" s="139" t="s">
        <v>789</v>
      </c>
      <c r="R41" s="139" t="s">
        <v>836</v>
      </c>
      <c r="S41" s="139">
        <v>65</v>
      </c>
      <c r="T41" s="139" t="s">
        <v>20</v>
      </c>
      <c r="U41" s="139" t="s">
        <v>376</v>
      </c>
      <c r="V41" s="139" t="s">
        <v>944</v>
      </c>
      <c r="W41" s="139" t="s">
        <v>28</v>
      </c>
      <c r="X41" s="212" t="s">
        <v>28</v>
      </c>
      <c r="Y41" s="139" t="s">
        <v>925</v>
      </c>
      <c r="Z41" s="139">
        <v>4000</v>
      </c>
      <c r="AA41" s="139">
        <v>160</v>
      </c>
      <c r="AB41" s="139">
        <v>1</v>
      </c>
      <c r="AC41" s="139" t="s">
        <v>773</v>
      </c>
      <c r="AD41" s="139" t="s">
        <v>773</v>
      </c>
      <c r="AE41" s="139" t="s">
        <v>773</v>
      </c>
      <c r="AF41" s="149">
        <v>2.5</v>
      </c>
      <c r="AG41" s="139" t="s">
        <v>366</v>
      </c>
      <c r="AH41" s="139" t="s">
        <v>780</v>
      </c>
      <c r="AI41" s="216">
        <v>4.8</v>
      </c>
      <c r="AJ41" s="216">
        <v>73.930000000000007</v>
      </c>
      <c r="AK41" s="148">
        <v>81.08</v>
      </c>
      <c r="AL41" s="233">
        <f t="shared" si="0"/>
        <v>-9.6713106993101455E-2</v>
      </c>
    </row>
    <row r="42" spans="1:38" x14ac:dyDescent="0.35">
      <c r="A42" s="139">
        <v>49</v>
      </c>
      <c r="B42" s="161">
        <v>584</v>
      </c>
      <c r="C42" s="161">
        <v>60</v>
      </c>
      <c r="D42" s="139" t="s">
        <v>798</v>
      </c>
      <c r="E42" s="139" t="s">
        <v>953</v>
      </c>
      <c r="F42" s="212" t="s">
        <v>28</v>
      </c>
      <c r="G42" s="212" t="s">
        <v>28</v>
      </c>
      <c r="H42" s="148">
        <v>6.07</v>
      </c>
      <c r="I42" s="148">
        <v>13.01</v>
      </c>
      <c r="J42" s="148">
        <v>31.94</v>
      </c>
      <c r="K42" s="148">
        <v>42.92</v>
      </c>
      <c r="L42" s="148">
        <v>58.96</v>
      </c>
      <c r="M42" s="148">
        <v>78.61</v>
      </c>
      <c r="N42" s="148">
        <v>95.09</v>
      </c>
      <c r="O42" s="148">
        <v>100</v>
      </c>
      <c r="P42" s="139" t="s">
        <v>941</v>
      </c>
      <c r="Q42" s="139" t="s">
        <v>789</v>
      </c>
      <c r="R42" s="139" t="s">
        <v>836</v>
      </c>
      <c r="S42" s="139">
        <v>65</v>
      </c>
      <c r="T42" s="139" t="s">
        <v>20</v>
      </c>
      <c r="U42" s="139" t="s">
        <v>376</v>
      </c>
      <c r="V42" s="139" t="s">
        <v>944</v>
      </c>
      <c r="W42" s="139" t="s">
        <v>28</v>
      </c>
      <c r="X42" s="212" t="s">
        <v>28</v>
      </c>
      <c r="Y42" s="139" t="s">
        <v>925</v>
      </c>
      <c r="Z42" s="139">
        <v>4000</v>
      </c>
      <c r="AA42" s="139">
        <v>160</v>
      </c>
      <c r="AB42" s="139">
        <v>1</v>
      </c>
      <c r="AC42" s="139" t="s">
        <v>773</v>
      </c>
      <c r="AD42" s="139" t="s">
        <v>773</v>
      </c>
      <c r="AE42" s="139" t="s">
        <v>773</v>
      </c>
      <c r="AF42" s="149">
        <v>5</v>
      </c>
      <c r="AG42" s="139" t="s">
        <v>366</v>
      </c>
      <c r="AH42" s="139" t="s">
        <v>780</v>
      </c>
      <c r="AI42" s="216">
        <v>4.8</v>
      </c>
      <c r="AJ42" s="216">
        <v>73.930000000000007</v>
      </c>
      <c r="AK42" s="148">
        <v>82.71</v>
      </c>
      <c r="AL42" s="233">
        <f t="shared" si="0"/>
        <v>-0.11876099012579448</v>
      </c>
    </row>
    <row r="43" spans="1:38" x14ac:dyDescent="0.35">
      <c r="A43" s="139">
        <v>49</v>
      </c>
      <c r="B43" s="161">
        <v>588</v>
      </c>
      <c r="C43" s="161">
        <v>64</v>
      </c>
      <c r="D43" s="139" t="s">
        <v>798</v>
      </c>
      <c r="E43" s="139" t="s">
        <v>953</v>
      </c>
      <c r="F43" s="212" t="s">
        <v>28</v>
      </c>
      <c r="G43" s="212" t="s">
        <v>28</v>
      </c>
      <c r="H43" s="148">
        <v>6.07</v>
      </c>
      <c r="I43" s="148">
        <v>13.01</v>
      </c>
      <c r="J43" s="148">
        <v>31.94</v>
      </c>
      <c r="K43" s="148">
        <v>42.92</v>
      </c>
      <c r="L43" s="148">
        <v>58.96</v>
      </c>
      <c r="M43" s="148">
        <v>78.61</v>
      </c>
      <c r="N43" s="148">
        <v>95.09</v>
      </c>
      <c r="O43" s="148">
        <v>100</v>
      </c>
      <c r="P43" s="139" t="s">
        <v>941</v>
      </c>
      <c r="Q43" s="139" t="s">
        <v>789</v>
      </c>
      <c r="R43" s="139" t="s">
        <v>836</v>
      </c>
      <c r="S43" s="139">
        <v>65</v>
      </c>
      <c r="T43" s="139" t="s">
        <v>20</v>
      </c>
      <c r="U43" s="139" t="s">
        <v>376</v>
      </c>
      <c r="V43" s="139" t="s">
        <v>944</v>
      </c>
      <c r="W43" s="139" t="s">
        <v>28</v>
      </c>
      <c r="X43" s="212" t="s">
        <v>28</v>
      </c>
      <c r="Y43" s="139" t="s">
        <v>925</v>
      </c>
      <c r="Z43" s="139">
        <v>4000</v>
      </c>
      <c r="AA43" s="139">
        <v>160</v>
      </c>
      <c r="AB43" s="139">
        <v>1</v>
      </c>
      <c r="AC43" s="139" t="s">
        <v>773</v>
      </c>
      <c r="AD43" s="139" t="s">
        <v>773</v>
      </c>
      <c r="AE43" s="139" t="s">
        <v>773</v>
      </c>
      <c r="AF43" s="149">
        <v>15</v>
      </c>
      <c r="AG43" s="139" t="s">
        <v>366</v>
      </c>
      <c r="AH43" s="139" t="s">
        <v>780</v>
      </c>
      <c r="AI43" s="216">
        <v>4.8</v>
      </c>
      <c r="AJ43" s="216">
        <v>73.930000000000007</v>
      </c>
      <c r="AK43" s="148">
        <v>83.96</v>
      </c>
      <c r="AL43" s="233">
        <f t="shared" si="0"/>
        <v>-0.1356688759637493</v>
      </c>
    </row>
    <row r="44" spans="1:38" x14ac:dyDescent="0.35">
      <c r="A44" s="139">
        <v>49</v>
      </c>
      <c r="B44" s="161">
        <v>587</v>
      </c>
      <c r="C44" s="161">
        <v>63</v>
      </c>
      <c r="D44" s="139" t="s">
        <v>798</v>
      </c>
      <c r="E44" s="139" t="s">
        <v>953</v>
      </c>
      <c r="F44" s="212" t="s">
        <v>28</v>
      </c>
      <c r="G44" s="212" t="s">
        <v>28</v>
      </c>
      <c r="H44" s="148">
        <v>6.07</v>
      </c>
      <c r="I44" s="148">
        <v>13.01</v>
      </c>
      <c r="J44" s="148">
        <v>31.94</v>
      </c>
      <c r="K44" s="148">
        <v>42.92</v>
      </c>
      <c r="L44" s="148">
        <v>58.96</v>
      </c>
      <c r="M44" s="148">
        <v>78.61</v>
      </c>
      <c r="N44" s="148">
        <v>95.09</v>
      </c>
      <c r="O44" s="148">
        <v>100</v>
      </c>
      <c r="P44" s="139" t="s">
        <v>941</v>
      </c>
      <c r="Q44" s="139" t="s">
        <v>789</v>
      </c>
      <c r="R44" s="139" t="s">
        <v>836</v>
      </c>
      <c r="S44" s="139">
        <v>65</v>
      </c>
      <c r="T44" s="139" t="s">
        <v>20</v>
      </c>
      <c r="U44" s="139" t="s">
        <v>376</v>
      </c>
      <c r="V44" s="139" t="s">
        <v>944</v>
      </c>
      <c r="W44" s="139" t="s">
        <v>28</v>
      </c>
      <c r="X44" s="212" t="s">
        <v>28</v>
      </c>
      <c r="Y44" s="139" t="s">
        <v>925</v>
      </c>
      <c r="Z44" s="139">
        <v>4000</v>
      </c>
      <c r="AA44" s="139">
        <v>160</v>
      </c>
      <c r="AB44" s="139">
        <v>1</v>
      </c>
      <c r="AC44" s="139" t="s">
        <v>773</v>
      </c>
      <c r="AD44" s="139" t="s">
        <v>773</v>
      </c>
      <c r="AE44" s="139" t="s">
        <v>773</v>
      </c>
      <c r="AF44" s="149">
        <v>12.5</v>
      </c>
      <c r="AG44" s="139" t="s">
        <v>366</v>
      </c>
      <c r="AH44" s="139" t="s">
        <v>780</v>
      </c>
      <c r="AI44" s="216">
        <v>4.8</v>
      </c>
      <c r="AJ44" s="216">
        <v>73.930000000000007</v>
      </c>
      <c r="AK44" s="148">
        <v>86.97</v>
      </c>
      <c r="AL44" s="233">
        <f t="shared" si="0"/>
        <v>-0.17638306506154458</v>
      </c>
    </row>
    <row r="45" spans="1:38" x14ac:dyDescent="0.35">
      <c r="A45" s="139">
        <v>49</v>
      </c>
      <c r="B45" s="161">
        <v>586</v>
      </c>
      <c r="C45" s="161">
        <v>62</v>
      </c>
      <c r="D45" s="139" t="s">
        <v>798</v>
      </c>
      <c r="E45" s="139" t="s">
        <v>953</v>
      </c>
      <c r="F45" s="212" t="s">
        <v>28</v>
      </c>
      <c r="G45" s="212" t="s">
        <v>28</v>
      </c>
      <c r="H45" s="148">
        <v>6.07</v>
      </c>
      <c r="I45" s="148">
        <v>13.01</v>
      </c>
      <c r="J45" s="148">
        <v>31.94</v>
      </c>
      <c r="K45" s="148">
        <v>42.92</v>
      </c>
      <c r="L45" s="148">
        <v>58.96</v>
      </c>
      <c r="M45" s="148">
        <v>78.61</v>
      </c>
      <c r="N45" s="148">
        <v>95.09</v>
      </c>
      <c r="O45" s="148">
        <v>100</v>
      </c>
      <c r="P45" s="139" t="s">
        <v>941</v>
      </c>
      <c r="Q45" s="139" t="s">
        <v>789</v>
      </c>
      <c r="R45" s="139" t="s">
        <v>836</v>
      </c>
      <c r="S45" s="139">
        <v>65</v>
      </c>
      <c r="T45" s="139" t="s">
        <v>20</v>
      </c>
      <c r="U45" s="139" t="s">
        <v>376</v>
      </c>
      <c r="V45" s="139" t="s">
        <v>944</v>
      </c>
      <c r="W45" s="139" t="s">
        <v>28</v>
      </c>
      <c r="X45" s="212" t="s">
        <v>28</v>
      </c>
      <c r="Y45" s="139" t="s">
        <v>925</v>
      </c>
      <c r="Z45" s="139">
        <v>4000</v>
      </c>
      <c r="AA45" s="139">
        <v>160</v>
      </c>
      <c r="AB45" s="139">
        <v>1</v>
      </c>
      <c r="AC45" s="139" t="s">
        <v>773</v>
      </c>
      <c r="AD45" s="139" t="s">
        <v>773</v>
      </c>
      <c r="AE45" s="139" t="s">
        <v>773</v>
      </c>
      <c r="AF45" s="149">
        <v>10</v>
      </c>
      <c r="AG45" s="139" t="s">
        <v>366</v>
      </c>
      <c r="AH45" s="139" t="s">
        <v>780</v>
      </c>
      <c r="AI45" s="216">
        <v>4.8</v>
      </c>
      <c r="AJ45" s="216">
        <v>73.930000000000007</v>
      </c>
      <c r="AK45" s="148">
        <v>93.61</v>
      </c>
      <c r="AL45" s="233">
        <f t="shared" si="0"/>
        <v>-0.26619775463276057</v>
      </c>
    </row>
    <row r="46" spans="1:38" x14ac:dyDescent="0.35">
      <c r="A46" s="139">
        <v>49</v>
      </c>
      <c r="B46" s="161">
        <v>585</v>
      </c>
      <c r="C46" s="161">
        <v>61</v>
      </c>
      <c r="D46" s="139" t="s">
        <v>798</v>
      </c>
      <c r="E46" s="139" t="s">
        <v>953</v>
      </c>
      <c r="F46" s="212" t="s">
        <v>28</v>
      </c>
      <c r="G46" s="212" t="s">
        <v>28</v>
      </c>
      <c r="H46" s="148">
        <v>6.07</v>
      </c>
      <c r="I46" s="148">
        <v>13.01</v>
      </c>
      <c r="J46" s="148">
        <v>31.94</v>
      </c>
      <c r="K46" s="148">
        <v>42.92</v>
      </c>
      <c r="L46" s="148">
        <v>58.96</v>
      </c>
      <c r="M46" s="148">
        <v>78.61</v>
      </c>
      <c r="N46" s="148">
        <v>95.09</v>
      </c>
      <c r="O46" s="148">
        <v>100</v>
      </c>
      <c r="P46" s="139" t="s">
        <v>941</v>
      </c>
      <c r="Q46" s="139" t="s">
        <v>789</v>
      </c>
      <c r="R46" s="139" t="s">
        <v>836</v>
      </c>
      <c r="S46" s="139">
        <v>65</v>
      </c>
      <c r="T46" s="139" t="s">
        <v>20</v>
      </c>
      <c r="U46" s="139" t="s">
        <v>376</v>
      </c>
      <c r="V46" s="139" t="s">
        <v>944</v>
      </c>
      <c r="W46" s="139" t="s">
        <v>28</v>
      </c>
      <c r="X46" s="212" t="s">
        <v>28</v>
      </c>
      <c r="Y46" s="139" t="s">
        <v>925</v>
      </c>
      <c r="Z46" s="139">
        <v>4000</v>
      </c>
      <c r="AA46" s="139">
        <v>160</v>
      </c>
      <c r="AB46" s="139">
        <v>1</v>
      </c>
      <c r="AC46" s="139" t="s">
        <v>773</v>
      </c>
      <c r="AD46" s="139" t="s">
        <v>773</v>
      </c>
      <c r="AE46" s="139" t="s">
        <v>773</v>
      </c>
      <c r="AF46" s="149">
        <v>7.5</v>
      </c>
      <c r="AG46" s="139" t="s">
        <v>366</v>
      </c>
      <c r="AH46" s="139" t="s">
        <v>780</v>
      </c>
      <c r="AI46" s="216">
        <v>4.8</v>
      </c>
      <c r="AJ46" s="216">
        <v>73.930000000000007</v>
      </c>
      <c r="AK46" s="148">
        <v>94.49</v>
      </c>
      <c r="AL46" s="233">
        <f t="shared" si="0"/>
        <v>-0.27810090626268075</v>
      </c>
    </row>
    <row r="47" spans="1:38" x14ac:dyDescent="0.35">
      <c r="A47" s="139">
        <v>60</v>
      </c>
      <c r="B47" s="161">
        <v>765</v>
      </c>
      <c r="C47" s="161">
        <v>66</v>
      </c>
      <c r="D47" s="139" t="s">
        <v>798</v>
      </c>
      <c r="E47" s="139" t="s">
        <v>938</v>
      </c>
      <c r="F47" s="212" t="s">
        <v>28</v>
      </c>
      <c r="G47" s="212" t="s">
        <v>28</v>
      </c>
      <c r="H47" s="148">
        <v>6.83</v>
      </c>
      <c r="I47" s="148">
        <v>14.53</v>
      </c>
      <c r="J47" s="148">
        <v>19.8</v>
      </c>
      <c r="K47" s="148">
        <v>34.299999999999997</v>
      </c>
      <c r="L47" s="148">
        <v>46.81</v>
      </c>
      <c r="M47" s="148">
        <v>70.61</v>
      </c>
      <c r="N47" s="148">
        <v>88.49</v>
      </c>
      <c r="O47" s="148">
        <v>100</v>
      </c>
      <c r="P47" s="139" t="s">
        <v>953</v>
      </c>
      <c r="Q47" s="139" t="s">
        <v>812</v>
      </c>
      <c r="R47" s="139" t="s">
        <v>812</v>
      </c>
      <c r="S47" s="139">
        <v>75.3</v>
      </c>
      <c r="T47" s="139" t="s">
        <v>116</v>
      </c>
      <c r="U47" s="139" t="s">
        <v>376</v>
      </c>
      <c r="V47" s="139" t="s">
        <v>966</v>
      </c>
      <c r="W47" s="139" t="s">
        <v>381</v>
      </c>
      <c r="X47" s="212">
        <v>2.06</v>
      </c>
      <c r="Y47" s="139" t="s">
        <v>925</v>
      </c>
      <c r="Z47" s="139">
        <v>7400</v>
      </c>
      <c r="AA47" s="139">
        <v>160</v>
      </c>
      <c r="AB47" s="139" t="s">
        <v>28</v>
      </c>
      <c r="AC47" s="139" t="s">
        <v>773</v>
      </c>
      <c r="AD47" s="139" t="s">
        <v>798</v>
      </c>
      <c r="AE47" s="139" t="s">
        <v>773</v>
      </c>
      <c r="AF47" s="149">
        <v>5</v>
      </c>
      <c r="AG47" s="139" t="s">
        <v>366</v>
      </c>
      <c r="AH47" s="139" t="s">
        <v>780</v>
      </c>
      <c r="AI47" s="216">
        <v>5</v>
      </c>
      <c r="AJ47" s="216">
        <v>74.27</v>
      </c>
      <c r="AK47" s="148">
        <v>64.88</v>
      </c>
      <c r="AL47" s="233">
        <f t="shared" si="0"/>
        <v>0.12643059108657603</v>
      </c>
    </row>
    <row r="48" spans="1:38" x14ac:dyDescent="0.35">
      <c r="A48" s="139">
        <v>60</v>
      </c>
      <c r="B48" s="161">
        <v>766</v>
      </c>
      <c r="C48" s="161">
        <v>67</v>
      </c>
      <c r="D48" s="139" t="s">
        <v>798</v>
      </c>
      <c r="E48" s="139" t="s">
        <v>938</v>
      </c>
      <c r="F48" s="212" t="s">
        <v>28</v>
      </c>
      <c r="G48" s="212" t="s">
        <v>28</v>
      </c>
      <c r="H48" s="148">
        <v>6.83</v>
      </c>
      <c r="I48" s="148">
        <v>14.53</v>
      </c>
      <c r="J48" s="148">
        <v>19.8</v>
      </c>
      <c r="K48" s="148">
        <v>34.299999999999997</v>
      </c>
      <c r="L48" s="148">
        <v>46.81</v>
      </c>
      <c r="M48" s="148">
        <v>70.61</v>
      </c>
      <c r="N48" s="148">
        <v>88.49</v>
      </c>
      <c r="O48" s="148">
        <v>100</v>
      </c>
      <c r="P48" s="139" t="s">
        <v>953</v>
      </c>
      <c r="Q48" s="139" t="s">
        <v>812</v>
      </c>
      <c r="R48" s="139" t="s">
        <v>812</v>
      </c>
      <c r="S48" s="139">
        <v>75.3</v>
      </c>
      <c r="T48" s="139" t="s">
        <v>116</v>
      </c>
      <c r="U48" s="139" t="s">
        <v>376</v>
      </c>
      <c r="V48" s="139" t="s">
        <v>966</v>
      </c>
      <c r="W48" s="139" t="s">
        <v>381</v>
      </c>
      <c r="X48" s="212">
        <v>2.06</v>
      </c>
      <c r="Y48" s="139" t="s">
        <v>924</v>
      </c>
      <c r="Z48" s="139" t="s">
        <v>934</v>
      </c>
      <c r="AA48" s="139" t="s">
        <v>934</v>
      </c>
      <c r="AB48" s="139" t="s">
        <v>934</v>
      </c>
      <c r="AC48" s="139" t="s">
        <v>773</v>
      </c>
      <c r="AD48" s="139" t="s">
        <v>798</v>
      </c>
      <c r="AE48" s="139" t="s">
        <v>773</v>
      </c>
      <c r="AF48" s="149">
        <v>5</v>
      </c>
      <c r="AG48" s="139" t="s">
        <v>366</v>
      </c>
      <c r="AH48" s="139" t="s">
        <v>780</v>
      </c>
      <c r="AI48" s="216">
        <v>5</v>
      </c>
      <c r="AJ48" s="216">
        <v>74.27</v>
      </c>
      <c r="AK48" s="148">
        <v>72.34</v>
      </c>
      <c r="AL48" s="233">
        <f t="shared" si="0"/>
        <v>2.5986266325568771E-2</v>
      </c>
    </row>
    <row r="49" spans="1:38" x14ac:dyDescent="0.35">
      <c r="A49" s="139">
        <v>67</v>
      </c>
      <c r="B49" s="161">
        <v>856</v>
      </c>
      <c r="C49" s="161">
        <v>71</v>
      </c>
      <c r="D49" s="139" t="s">
        <v>798</v>
      </c>
      <c r="E49" s="139" t="s">
        <v>938</v>
      </c>
      <c r="F49" s="212">
        <v>0.47</v>
      </c>
      <c r="G49" s="212" t="s">
        <v>28</v>
      </c>
      <c r="H49" s="148">
        <v>7.04</v>
      </c>
      <c r="I49" s="148">
        <v>22.85</v>
      </c>
      <c r="J49" s="148">
        <v>31.86</v>
      </c>
      <c r="K49" s="148">
        <v>49.74</v>
      </c>
      <c r="L49" s="148">
        <v>61.67</v>
      </c>
      <c r="M49" s="148">
        <v>78.84</v>
      </c>
      <c r="N49" s="148">
        <v>94.91</v>
      </c>
      <c r="O49" s="148">
        <v>100.02</v>
      </c>
      <c r="P49" s="139" t="s">
        <v>28</v>
      </c>
      <c r="Q49" s="139" t="s">
        <v>836</v>
      </c>
      <c r="R49" s="139" t="s">
        <v>836</v>
      </c>
      <c r="S49" s="139">
        <v>67</v>
      </c>
      <c r="T49" s="139" t="s">
        <v>20</v>
      </c>
      <c r="U49" s="139" t="s">
        <v>376</v>
      </c>
      <c r="V49" s="139" t="s">
        <v>944</v>
      </c>
      <c r="W49" s="139" t="s">
        <v>381</v>
      </c>
      <c r="X49" s="212">
        <v>1.77</v>
      </c>
      <c r="Y49" s="139" t="s">
        <v>924</v>
      </c>
      <c r="Z49" s="139" t="s">
        <v>934</v>
      </c>
      <c r="AA49" s="139" t="s">
        <v>934</v>
      </c>
      <c r="AB49" s="139" t="s">
        <v>934</v>
      </c>
      <c r="AC49" s="139" t="s">
        <v>773</v>
      </c>
      <c r="AD49" s="139" t="s">
        <v>773</v>
      </c>
      <c r="AE49" s="139" t="s">
        <v>773</v>
      </c>
      <c r="AF49" s="149">
        <v>7.5</v>
      </c>
      <c r="AG49" s="139" t="s">
        <v>366</v>
      </c>
      <c r="AH49" s="139" t="s">
        <v>780</v>
      </c>
      <c r="AI49" s="216">
        <v>5.2</v>
      </c>
      <c r="AJ49" s="216">
        <v>95.6</v>
      </c>
      <c r="AK49" s="148">
        <v>83.52</v>
      </c>
      <c r="AL49" s="233">
        <f t="shared" si="0"/>
        <v>0.12635983263598324</v>
      </c>
    </row>
    <row r="50" spans="1:38" x14ac:dyDescent="0.35">
      <c r="A50" s="139">
        <v>67</v>
      </c>
      <c r="B50" s="161">
        <v>854</v>
      </c>
      <c r="C50" s="161">
        <v>69</v>
      </c>
      <c r="D50" s="139" t="s">
        <v>798</v>
      </c>
      <c r="E50" s="139" t="s">
        <v>938</v>
      </c>
      <c r="F50" s="212">
        <v>0.47</v>
      </c>
      <c r="G50" s="212" t="s">
        <v>28</v>
      </c>
      <c r="H50" s="148">
        <v>7.04</v>
      </c>
      <c r="I50" s="148">
        <v>22.85</v>
      </c>
      <c r="J50" s="148">
        <v>31.86</v>
      </c>
      <c r="K50" s="148">
        <v>49.74</v>
      </c>
      <c r="L50" s="148">
        <v>61.67</v>
      </c>
      <c r="M50" s="148">
        <v>78.84</v>
      </c>
      <c r="N50" s="148">
        <v>94.91</v>
      </c>
      <c r="O50" s="148">
        <v>100.02</v>
      </c>
      <c r="P50" s="139" t="s">
        <v>28</v>
      </c>
      <c r="Q50" s="139" t="s">
        <v>836</v>
      </c>
      <c r="R50" s="139" t="s">
        <v>836</v>
      </c>
      <c r="S50" s="139">
        <v>67</v>
      </c>
      <c r="T50" s="139" t="s">
        <v>20</v>
      </c>
      <c r="U50" s="139" t="s">
        <v>376</v>
      </c>
      <c r="V50" s="139" t="s">
        <v>944</v>
      </c>
      <c r="W50" s="139" t="s">
        <v>381</v>
      </c>
      <c r="X50" s="212">
        <v>1.77</v>
      </c>
      <c r="Y50" s="139" t="s">
        <v>924</v>
      </c>
      <c r="Z50" s="139" t="s">
        <v>934</v>
      </c>
      <c r="AA50" s="139" t="s">
        <v>934</v>
      </c>
      <c r="AB50" s="139" t="s">
        <v>934</v>
      </c>
      <c r="AC50" s="139" t="s">
        <v>773</v>
      </c>
      <c r="AD50" s="139" t="s">
        <v>773</v>
      </c>
      <c r="AE50" s="139" t="s">
        <v>773</v>
      </c>
      <c r="AF50" s="149">
        <v>2</v>
      </c>
      <c r="AG50" s="139" t="s">
        <v>366</v>
      </c>
      <c r="AH50" s="139" t="s">
        <v>780</v>
      </c>
      <c r="AI50" s="216">
        <v>5.2</v>
      </c>
      <c r="AJ50" s="216">
        <v>95.6</v>
      </c>
      <c r="AK50" s="148">
        <v>85.03</v>
      </c>
      <c r="AL50" s="233">
        <f t="shared" si="0"/>
        <v>0.11056485355648529</v>
      </c>
    </row>
    <row r="51" spans="1:38" x14ac:dyDescent="0.35">
      <c r="A51" s="139">
        <v>67</v>
      </c>
      <c r="B51" s="161">
        <v>859</v>
      </c>
      <c r="C51" s="161">
        <v>74</v>
      </c>
      <c r="D51" s="139" t="s">
        <v>798</v>
      </c>
      <c r="E51" s="139" t="s">
        <v>938</v>
      </c>
      <c r="F51" s="212">
        <v>0.47</v>
      </c>
      <c r="G51" s="212" t="s">
        <v>28</v>
      </c>
      <c r="H51" s="148">
        <v>7.04</v>
      </c>
      <c r="I51" s="148">
        <v>22.85</v>
      </c>
      <c r="J51" s="148">
        <v>31.86</v>
      </c>
      <c r="K51" s="148">
        <v>49.74</v>
      </c>
      <c r="L51" s="148">
        <v>61.67</v>
      </c>
      <c r="M51" s="148">
        <v>78.84</v>
      </c>
      <c r="N51" s="148">
        <v>94.91</v>
      </c>
      <c r="O51" s="148">
        <v>100.02</v>
      </c>
      <c r="P51" s="139" t="s">
        <v>28</v>
      </c>
      <c r="Q51" s="139" t="s">
        <v>836</v>
      </c>
      <c r="R51" s="139" t="s">
        <v>836</v>
      </c>
      <c r="S51" s="139">
        <v>67</v>
      </c>
      <c r="T51" s="139" t="s">
        <v>20</v>
      </c>
      <c r="U51" s="139" t="s">
        <v>376</v>
      </c>
      <c r="V51" s="139" t="s">
        <v>944</v>
      </c>
      <c r="W51" s="139" t="s">
        <v>381</v>
      </c>
      <c r="X51" s="212">
        <v>0.3</v>
      </c>
      <c r="Y51" s="139" t="s">
        <v>924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773</v>
      </c>
      <c r="AE51" s="139" t="s">
        <v>773</v>
      </c>
      <c r="AF51" s="149">
        <v>7.5</v>
      </c>
      <c r="AG51" s="139" t="s">
        <v>366</v>
      </c>
      <c r="AH51" s="139" t="s">
        <v>780</v>
      </c>
      <c r="AI51" s="216">
        <v>5.2</v>
      </c>
      <c r="AJ51" s="216">
        <v>95.6</v>
      </c>
      <c r="AK51" s="148">
        <v>85.79</v>
      </c>
      <c r="AL51" s="233">
        <f t="shared" si="0"/>
        <v>0.10261506276150616</v>
      </c>
    </row>
    <row r="52" spans="1:38" x14ac:dyDescent="0.35">
      <c r="A52" s="139">
        <v>67</v>
      </c>
      <c r="B52" s="161">
        <v>855</v>
      </c>
      <c r="C52" s="161">
        <v>70</v>
      </c>
      <c r="D52" s="139" t="s">
        <v>798</v>
      </c>
      <c r="E52" s="139" t="s">
        <v>938</v>
      </c>
      <c r="F52" s="212">
        <v>0.47</v>
      </c>
      <c r="G52" s="212" t="s">
        <v>28</v>
      </c>
      <c r="H52" s="148">
        <v>7.04</v>
      </c>
      <c r="I52" s="148">
        <v>22.85</v>
      </c>
      <c r="J52" s="148">
        <v>31.86</v>
      </c>
      <c r="K52" s="148">
        <v>49.74</v>
      </c>
      <c r="L52" s="148">
        <v>61.67</v>
      </c>
      <c r="M52" s="148">
        <v>78.84</v>
      </c>
      <c r="N52" s="148">
        <v>94.91</v>
      </c>
      <c r="O52" s="148">
        <v>100.02</v>
      </c>
      <c r="P52" s="139" t="s">
        <v>28</v>
      </c>
      <c r="Q52" s="139" t="s">
        <v>836</v>
      </c>
      <c r="R52" s="139" t="s">
        <v>836</v>
      </c>
      <c r="S52" s="139">
        <v>67</v>
      </c>
      <c r="T52" s="139" t="s">
        <v>20</v>
      </c>
      <c r="U52" s="139" t="s">
        <v>376</v>
      </c>
      <c r="V52" s="139" t="s">
        <v>944</v>
      </c>
      <c r="W52" s="139" t="s">
        <v>381</v>
      </c>
      <c r="X52" s="212">
        <v>1.77</v>
      </c>
      <c r="Y52" s="139" t="s">
        <v>924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149">
        <v>5</v>
      </c>
      <c r="AG52" s="139" t="s">
        <v>366</v>
      </c>
      <c r="AH52" s="139" t="s">
        <v>780</v>
      </c>
      <c r="AI52" s="216">
        <v>5.2</v>
      </c>
      <c r="AJ52" s="216">
        <v>95.6</v>
      </c>
      <c r="AK52" s="148">
        <v>86.58</v>
      </c>
      <c r="AL52" s="233">
        <f t="shared" si="0"/>
        <v>9.4351464435146401E-2</v>
      </c>
    </row>
    <row r="53" spans="1:38" x14ac:dyDescent="0.35">
      <c r="A53" s="139">
        <v>67</v>
      </c>
      <c r="B53" s="161">
        <v>858</v>
      </c>
      <c r="C53" s="161">
        <v>73</v>
      </c>
      <c r="D53" s="139" t="s">
        <v>798</v>
      </c>
      <c r="E53" s="139" t="s">
        <v>938</v>
      </c>
      <c r="F53" s="212">
        <v>0.47</v>
      </c>
      <c r="G53" s="212" t="s">
        <v>28</v>
      </c>
      <c r="H53" s="148">
        <v>7.04</v>
      </c>
      <c r="I53" s="148">
        <v>22.85</v>
      </c>
      <c r="J53" s="148">
        <v>31.86</v>
      </c>
      <c r="K53" s="148">
        <v>49.74</v>
      </c>
      <c r="L53" s="148">
        <v>61.67</v>
      </c>
      <c r="M53" s="148">
        <v>78.84</v>
      </c>
      <c r="N53" s="148">
        <v>94.91</v>
      </c>
      <c r="O53" s="148">
        <v>100.02</v>
      </c>
      <c r="P53" s="139" t="s">
        <v>28</v>
      </c>
      <c r="Q53" s="139" t="s">
        <v>836</v>
      </c>
      <c r="R53" s="139" t="s">
        <v>836</v>
      </c>
      <c r="S53" s="139">
        <v>67</v>
      </c>
      <c r="T53" s="139" t="s">
        <v>20</v>
      </c>
      <c r="U53" s="139" t="s">
        <v>376</v>
      </c>
      <c r="V53" s="139" t="s">
        <v>944</v>
      </c>
      <c r="W53" s="139" t="s">
        <v>381</v>
      </c>
      <c r="X53" s="212">
        <v>0.3</v>
      </c>
      <c r="Y53" s="139" t="s">
        <v>924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149">
        <v>5</v>
      </c>
      <c r="AG53" s="139" t="s">
        <v>366</v>
      </c>
      <c r="AH53" s="139" t="s">
        <v>780</v>
      </c>
      <c r="AI53" s="216">
        <v>5.2</v>
      </c>
      <c r="AJ53" s="216">
        <v>95.6</v>
      </c>
      <c r="AK53" s="148">
        <v>86.81</v>
      </c>
      <c r="AL53" s="233">
        <f t="shared" si="0"/>
        <v>9.1945606694560589E-2</v>
      </c>
    </row>
    <row r="54" spans="1:38" x14ac:dyDescent="0.35">
      <c r="A54" s="139">
        <v>67</v>
      </c>
      <c r="B54" s="161">
        <v>857</v>
      </c>
      <c r="C54" s="161">
        <v>72</v>
      </c>
      <c r="D54" s="139" t="s">
        <v>798</v>
      </c>
      <c r="E54" s="139" t="s">
        <v>938</v>
      </c>
      <c r="F54" s="212">
        <v>0.47</v>
      </c>
      <c r="G54" s="212" t="s">
        <v>28</v>
      </c>
      <c r="H54" s="148">
        <v>7.04</v>
      </c>
      <c r="I54" s="148">
        <v>22.85</v>
      </c>
      <c r="J54" s="148">
        <v>31.86</v>
      </c>
      <c r="K54" s="148">
        <v>49.74</v>
      </c>
      <c r="L54" s="148">
        <v>61.67</v>
      </c>
      <c r="M54" s="148">
        <v>78.84</v>
      </c>
      <c r="N54" s="148">
        <v>94.91</v>
      </c>
      <c r="O54" s="148">
        <v>100.02</v>
      </c>
      <c r="P54" s="139" t="s">
        <v>28</v>
      </c>
      <c r="Q54" s="139" t="s">
        <v>836</v>
      </c>
      <c r="R54" s="139" t="s">
        <v>836</v>
      </c>
      <c r="S54" s="139">
        <v>67</v>
      </c>
      <c r="T54" s="139" t="s">
        <v>20</v>
      </c>
      <c r="U54" s="139" t="s">
        <v>376</v>
      </c>
      <c r="V54" s="139" t="s">
        <v>944</v>
      </c>
      <c r="W54" s="139" t="s">
        <v>381</v>
      </c>
      <c r="X54" s="212">
        <v>0.3</v>
      </c>
      <c r="Y54" s="139" t="s">
        <v>924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149">
        <v>2</v>
      </c>
      <c r="AG54" s="139" t="s">
        <v>366</v>
      </c>
      <c r="AH54" s="139" t="s">
        <v>780</v>
      </c>
      <c r="AI54" s="216">
        <v>5.2</v>
      </c>
      <c r="AJ54" s="216">
        <v>95.6</v>
      </c>
      <c r="AK54" s="148">
        <v>88.81</v>
      </c>
      <c r="AL54" s="233">
        <f t="shared" si="0"/>
        <v>7.102510460251038E-2</v>
      </c>
    </row>
    <row r="55" spans="1:38" x14ac:dyDescent="0.35">
      <c r="A55" s="139">
        <v>71</v>
      </c>
      <c r="B55" s="161">
        <v>907</v>
      </c>
      <c r="C55" s="161">
        <v>83</v>
      </c>
      <c r="D55" s="139" t="s">
        <v>798</v>
      </c>
      <c r="E55" s="139" t="s">
        <v>28</v>
      </c>
      <c r="F55" s="212">
        <v>0.62</v>
      </c>
      <c r="G55" s="212">
        <v>2.8</v>
      </c>
      <c r="H55" s="148">
        <v>5</v>
      </c>
      <c r="I55" s="148">
        <v>12</v>
      </c>
      <c r="J55" s="148">
        <v>16.39</v>
      </c>
      <c r="K55" s="148">
        <v>34.89</v>
      </c>
      <c r="L55" s="148">
        <v>50.13</v>
      </c>
      <c r="M55" s="148">
        <v>69.58</v>
      </c>
      <c r="N55" s="148">
        <v>78.98</v>
      </c>
      <c r="O55" s="148">
        <v>94.52</v>
      </c>
      <c r="P55" s="139" t="s">
        <v>952</v>
      </c>
      <c r="Q55" s="139" t="s">
        <v>946</v>
      </c>
      <c r="R55" s="139" t="s">
        <v>812</v>
      </c>
      <c r="S55" s="139">
        <v>93</v>
      </c>
      <c r="T55" s="139" t="s">
        <v>116</v>
      </c>
      <c r="U55" s="139" t="s">
        <v>376</v>
      </c>
      <c r="V55" s="139" t="s">
        <v>944</v>
      </c>
      <c r="W55" s="139" t="s">
        <v>381</v>
      </c>
      <c r="X55" s="212">
        <v>2.36</v>
      </c>
      <c r="Y55" s="139" t="s">
        <v>924</v>
      </c>
      <c r="Z55" s="139" t="s">
        <v>934</v>
      </c>
      <c r="AA55" s="139" t="s">
        <v>934</v>
      </c>
      <c r="AB55" s="139" t="s">
        <v>934</v>
      </c>
      <c r="AC55" s="139" t="s">
        <v>773</v>
      </c>
      <c r="AD55" s="139" t="s">
        <v>773</v>
      </c>
      <c r="AE55" s="139" t="s">
        <v>773</v>
      </c>
      <c r="AF55" s="149">
        <v>7</v>
      </c>
      <c r="AG55" s="139" t="s">
        <v>366</v>
      </c>
      <c r="AH55" s="139" t="s">
        <v>780</v>
      </c>
      <c r="AI55" s="216">
        <v>5.17</v>
      </c>
      <c r="AJ55" s="216">
        <v>81.02</v>
      </c>
      <c r="AK55" s="148">
        <v>90.45</v>
      </c>
      <c r="AL55" s="233">
        <f t="shared" si="0"/>
        <v>-0.1163910145643052</v>
      </c>
    </row>
    <row r="56" spans="1:38" x14ac:dyDescent="0.35">
      <c r="A56" s="139">
        <v>71</v>
      </c>
      <c r="B56" s="161">
        <v>909</v>
      </c>
      <c r="C56" s="161">
        <v>85</v>
      </c>
      <c r="D56" s="139" t="s">
        <v>798</v>
      </c>
      <c r="E56" s="139" t="s">
        <v>28</v>
      </c>
      <c r="F56" s="212">
        <v>0.62</v>
      </c>
      <c r="G56" s="212">
        <v>2.8</v>
      </c>
      <c r="H56" s="148">
        <v>5</v>
      </c>
      <c r="I56" s="148">
        <v>12</v>
      </c>
      <c r="J56" s="148">
        <v>16.39</v>
      </c>
      <c r="K56" s="148">
        <v>34.89</v>
      </c>
      <c r="L56" s="148">
        <v>50.13</v>
      </c>
      <c r="M56" s="148">
        <v>69.58</v>
      </c>
      <c r="N56" s="148">
        <v>78.98</v>
      </c>
      <c r="O56" s="148">
        <v>94.52</v>
      </c>
      <c r="P56" s="139" t="s">
        <v>952</v>
      </c>
      <c r="Q56" s="139" t="s">
        <v>946</v>
      </c>
      <c r="R56" s="139" t="s">
        <v>812</v>
      </c>
      <c r="S56" s="139">
        <v>93</v>
      </c>
      <c r="T56" s="139" t="s">
        <v>116</v>
      </c>
      <c r="U56" s="139" t="s">
        <v>376</v>
      </c>
      <c r="V56" s="139" t="s">
        <v>944</v>
      </c>
      <c r="W56" s="139" t="s">
        <v>381</v>
      </c>
      <c r="X56" s="212">
        <v>2.36</v>
      </c>
      <c r="Y56" s="139" t="s">
        <v>924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149">
        <v>11</v>
      </c>
      <c r="AG56" s="139" t="s">
        <v>366</v>
      </c>
      <c r="AH56" s="139" t="s">
        <v>780</v>
      </c>
      <c r="AI56" s="216">
        <v>5.17</v>
      </c>
      <c r="AJ56" s="216">
        <v>81.02</v>
      </c>
      <c r="AK56" s="148">
        <v>95.83</v>
      </c>
      <c r="AL56" s="233">
        <f t="shared" si="0"/>
        <v>-0.18279437176005928</v>
      </c>
    </row>
    <row r="57" spans="1:38" x14ac:dyDescent="0.35">
      <c r="A57" s="139">
        <v>71</v>
      </c>
      <c r="B57" s="161">
        <v>908</v>
      </c>
      <c r="C57" s="161">
        <v>84</v>
      </c>
      <c r="D57" s="139" t="s">
        <v>798</v>
      </c>
      <c r="E57" s="139" t="s">
        <v>28</v>
      </c>
      <c r="F57" s="212">
        <v>0.62</v>
      </c>
      <c r="G57" s="212">
        <v>2.8</v>
      </c>
      <c r="H57" s="148">
        <v>5</v>
      </c>
      <c r="I57" s="148">
        <v>12</v>
      </c>
      <c r="J57" s="148">
        <v>16.39</v>
      </c>
      <c r="K57" s="148">
        <v>34.89</v>
      </c>
      <c r="L57" s="148">
        <v>50.13</v>
      </c>
      <c r="M57" s="148">
        <v>69.58</v>
      </c>
      <c r="N57" s="148">
        <v>78.98</v>
      </c>
      <c r="O57" s="148">
        <v>94.52</v>
      </c>
      <c r="P57" s="139" t="s">
        <v>952</v>
      </c>
      <c r="Q57" s="139" t="s">
        <v>946</v>
      </c>
      <c r="R57" s="139" t="s">
        <v>812</v>
      </c>
      <c r="S57" s="139">
        <v>93</v>
      </c>
      <c r="T57" s="139" t="s">
        <v>116</v>
      </c>
      <c r="U57" s="139" t="s">
        <v>376</v>
      </c>
      <c r="V57" s="139" t="s">
        <v>944</v>
      </c>
      <c r="W57" s="139" t="s">
        <v>381</v>
      </c>
      <c r="X57" s="212">
        <v>2.36</v>
      </c>
      <c r="Y57" s="139" t="s">
        <v>924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149">
        <v>9</v>
      </c>
      <c r="AG57" s="139" t="s">
        <v>366</v>
      </c>
      <c r="AH57" s="139" t="s">
        <v>780</v>
      </c>
      <c r="AI57" s="216">
        <v>5.17</v>
      </c>
      <c r="AJ57" s="216">
        <v>81.02</v>
      </c>
      <c r="AK57" s="148">
        <v>98.93</v>
      </c>
      <c r="AL57" s="233">
        <f t="shared" si="0"/>
        <v>-0.22105652925203667</v>
      </c>
    </row>
    <row r="58" spans="1:38" x14ac:dyDescent="0.35">
      <c r="A58" s="139">
        <v>82</v>
      </c>
      <c r="B58" s="161">
        <v>1102</v>
      </c>
      <c r="C58" s="161">
        <v>86</v>
      </c>
      <c r="D58" s="139" t="s">
        <v>798</v>
      </c>
      <c r="E58" s="139" t="s">
        <v>938</v>
      </c>
      <c r="F58" s="212">
        <v>0.39</v>
      </c>
      <c r="G58" s="212">
        <v>2.74</v>
      </c>
      <c r="H58" s="139" t="s">
        <v>28</v>
      </c>
      <c r="I58" s="139" t="s">
        <v>28</v>
      </c>
      <c r="J58" s="148">
        <v>10.07</v>
      </c>
      <c r="K58" s="148">
        <v>41.94</v>
      </c>
      <c r="L58" s="148">
        <v>64.650000000000006</v>
      </c>
      <c r="M58" s="148">
        <v>89.93</v>
      </c>
      <c r="N58" s="148">
        <v>96.15</v>
      </c>
      <c r="O58" s="148">
        <v>100</v>
      </c>
      <c r="P58" s="139" t="s">
        <v>28</v>
      </c>
      <c r="Q58" s="139" t="s">
        <v>836</v>
      </c>
      <c r="R58" s="139" t="s">
        <v>836</v>
      </c>
      <c r="S58" s="139">
        <v>52.9</v>
      </c>
      <c r="T58" s="139" t="s">
        <v>20</v>
      </c>
      <c r="U58" s="139" t="s">
        <v>376</v>
      </c>
      <c r="V58" s="139" t="s">
        <v>944</v>
      </c>
      <c r="W58" s="139" t="s">
        <v>381</v>
      </c>
      <c r="X58" s="212" t="s">
        <v>28</v>
      </c>
      <c r="Y58" s="139" t="s">
        <v>925</v>
      </c>
      <c r="Z58" s="139">
        <v>60</v>
      </c>
      <c r="AA58" s="139">
        <v>165</v>
      </c>
      <c r="AB58" s="139">
        <v>2</v>
      </c>
      <c r="AC58" s="139" t="s">
        <v>773</v>
      </c>
      <c r="AD58" s="139" t="s">
        <v>773</v>
      </c>
      <c r="AE58" s="139" t="s">
        <v>773</v>
      </c>
      <c r="AF58" s="139">
        <v>4</v>
      </c>
      <c r="AG58" s="139" t="s">
        <v>366</v>
      </c>
      <c r="AH58" s="139" t="s">
        <v>780</v>
      </c>
      <c r="AI58" s="216">
        <v>4.25</v>
      </c>
      <c r="AJ58" s="216">
        <v>81</v>
      </c>
      <c r="AK58" s="148">
        <v>80</v>
      </c>
      <c r="AL58" s="233">
        <f t="shared" si="0"/>
        <v>1.2345679012345678E-2</v>
      </c>
    </row>
    <row r="59" spans="1:38" x14ac:dyDescent="0.35">
      <c r="A59" s="139">
        <v>82</v>
      </c>
      <c r="B59" s="161">
        <v>1103</v>
      </c>
      <c r="C59" s="161">
        <v>87</v>
      </c>
      <c r="D59" s="139" t="s">
        <v>798</v>
      </c>
      <c r="E59" s="139" t="s">
        <v>938</v>
      </c>
      <c r="F59" s="212">
        <v>0.39</v>
      </c>
      <c r="G59" s="212">
        <v>2.74</v>
      </c>
      <c r="H59" s="139" t="s">
        <v>28</v>
      </c>
      <c r="I59" s="139" t="s">
        <v>28</v>
      </c>
      <c r="J59" s="148">
        <v>10.07</v>
      </c>
      <c r="K59" s="148">
        <v>41.94</v>
      </c>
      <c r="L59" s="148">
        <v>64.650000000000006</v>
      </c>
      <c r="M59" s="148">
        <v>89.93</v>
      </c>
      <c r="N59" s="148">
        <v>96.15</v>
      </c>
      <c r="O59" s="148">
        <v>100</v>
      </c>
      <c r="P59" s="139" t="s">
        <v>28</v>
      </c>
      <c r="Q59" s="139" t="s">
        <v>836</v>
      </c>
      <c r="R59" s="139" t="s">
        <v>836</v>
      </c>
      <c r="S59" s="139">
        <v>52.9</v>
      </c>
      <c r="T59" s="139" t="s">
        <v>20</v>
      </c>
      <c r="U59" s="139" t="s">
        <v>376</v>
      </c>
      <c r="V59" s="139" t="s">
        <v>944</v>
      </c>
      <c r="W59" s="139" t="s">
        <v>381</v>
      </c>
      <c r="X59" s="212" t="s">
        <v>28</v>
      </c>
      <c r="Y59" s="139" t="s">
        <v>925</v>
      </c>
      <c r="Z59" s="139">
        <v>60</v>
      </c>
      <c r="AA59" s="139">
        <v>165</v>
      </c>
      <c r="AB59" s="139">
        <v>2</v>
      </c>
      <c r="AC59" s="139" t="s">
        <v>773</v>
      </c>
      <c r="AD59" s="139" t="s">
        <v>773</v>
      </c>
      <c r="AE59" s="139" t="s">
        <v>773</v>
      </c>
      <c r="AF59" s="139">
        <v>5</v>
      </c>
      <c r="AG59" s="139" t="s">
        <v>366</v>
      </c>
      <c r="AH59" s="139" t="s">
        <v>780</v>
      </c>
      <c r="AI59" s="216">
        <v>4.25</v>
      </c>
      <c r="AJ59" s="216">
        <v>81</v>
      </c>
      <c r="AK59" s="148">
        <v>83</v>
      </c>
      <c r="AL59" s="233">
        <f t="shared" si="0"/>
        <v>-2.4691358024691357E-2</v>
      </c>
    </row>
    <row r="60" spans="1:38" x14ac:dyDescent="0.35">
      <c r="A60" s="139">
        <v>82</v>
      </c>
      <c r="B60" s="161">
        <v>1104</v>
      </c>
      <c r="C60" s="161">
        <v>88</v>
      </c>
      <c r="D60" s="139" t="s">
        <v>798</v>
      </c>
      <c r="E60" s="139" t="s">
        <v>938</v>
      </c>
      <c r="F60" s="212">
        <v>0.39</v>
      </c>
      <c r="G60" s="212">
        <v>2.74</v>
      </c>
      <c r="H60" s="139" t="s">
        <v>28</v>
      </c>
      <c r="I60" s="139" t="s">
        <v>28</v>
      </c>
      <c r="J60" s="148">
        <v>10.07</v>
      </c>
      <c r="K60" s="148">
        <v>41.94</v>
      </c>
      <c r="L60" s="148">
        <v>64.650000000000006</v>
      </c>
      <c r="M60" s="148">
        <v>89.93</v>
      </c>
      <c r="N60" s="148">
        <v>96.15</v>
      </c>
      <c r="O60" s="148">
        <v>100</v>
      </c>
      <c r="P60" s="139" t="s">
        <v>28</v>
      </c>
      <c r="Q60" s="139" t="s">
        <v>836</v>
      </c>
      <c r="R60" s="139" t="s">
        <v>836</v>
      </c>
      <c r="S60" s="139">
        <v>52.9</v>
      </c>
      <c r="T60" s="139" t="s">
        <v>20</v>
      </c>
      <c r="U60" s="139" t="s">
        <v>376</v>
      </c>
      <c r="V60" s="139" t="s">
        <v>944</v>
      </c>
      <c r="W60" s="139" t="s">
        <v>381</v>
      </c>
      <c r="X60" s="212" t="s">
        <v>28</v>
      </c>
      <c r="Y60" s="139" t="s">
        <v>925</v>
      </c>
      <c r="Z60" s="139">
        <v>60</v>
      </c>
      <c r="AA60" s="139">
        <v>165</v>
      </c>
      <c r="AB60" s="139">
        <v>2</v>
      </c>
      <c r="AC60" s="139" t="s">
        <v>773</v>
      </c>
      <c r="AD60" s="139" t="s">
        <v>773</v>
      </c>
      <c r="AE60" s="139" t="s">
        <v>773</v>
      </c>
      <c r="AF60" s="139">
        <v>6</v>
      </c>
      <c r="AG60" s="139" t="s">
        <v>366</v>
      </c>
      <c r="AH60" s="139" t="s">
        <v>780</v>
      </c>
      <c r="AI60" s="216">
        <v>4.25</v>
      </c>
      <c r="AJ60" s="216">
        <v>81</v>
      </c>
      <c r="AK60" s="148">
        <v>93</v>
      </c>
      <c r="AL60" s="233">
        <f t="shared" si="0"/>
        <v>-0.14814814814814814</v>
      </c>
    </row>
    <row r="61" spans="1:38" x14ac:dyDescent="0.35">
      <c r="A61" s="139">
        <v>85</v>
      </c>
      <c r="B61" s="161">
        <v>1138</v>
      </c>
      <c r="C61" s="161">
        <v>96</v>
      </c>
      <c r="D61" s="139" t="s">
        <v>798</v>
      </c>
      <c r="E61" s="139" t="s">
        <v>28</v>
      </c>
      <c r="F61" s="212">
        <v>0.1</v>
      </c>
      <c r="G61" s="212" t="s">
        <v>28</v>
      </c>
      <c r="H61" s="139">
        <v>7</v>
      </c>
      <c r="I61" s="139">
        <v>14</v>
      </c>
      <c r="J61" s="139">
        <v>28</v>
      </c>
      <c r="K61" s="139">
        <v>33</v>
      </c>
      <c r="L61" s="139">
        <v>52</v>
      </c>
      <c r="M61" s="139">
        <v>65</v>
      </c>
      <c r="N61" s="139">
        <v>80</v>
      </c>
      <c r="O61" s="139">
        <v>89</v>
      </c>
      <c r="P61" s="139" t="s">
        <v>28</v>
      </c>
      <c r="Q61" s="139" t="s">
        <v>789</v>
      </c>
      <c r="R61" s="139" t="s">
        <v>836</v>
      </c>
      <c r="S61" s="139">
        <v>68</v>
      </c>
      <c r="T61" s="139" t="s">
        <v>116</v>
      </c>
      <c r="U61" s="139" t="s">
        <v>376</v>
      </c>
      <c r="V61" s="139" t="s">
        <v>944</v>
      </c>
      <c r="W61" s="139" t="s">
        <v>381</v>
      </c>
      <c r="X61" s="212">
        <v>2.36</v>
      </c>
      <c r="Y61" s="139" t="s">
        <v>924</v>
      </c>
      <c r="Z61" s="139" t="s">
        <v>934</v>
      </c>
      <c r="AA61" s="139" t="s">
        <v>934</v>
      </c>
      <c r="AB61" s="139" t="s">
        <v>934</v>
      </c>
      <c r="AC61" s="139" t="s">
        <v>773</v>
      </c>
      <c r="AD61" s="139" t="s">
        <v>773</v>
      </c>
      <c r="AE61" s="139" t="s">
        <v>773</v>
      </c>
      <c r="AF61" s="139">
        <v>2</v>
      </c>
      <c r="AG61" s="139" t="s">
        <v>366</v>
      </c>
      <c r="AH61" s="139" t="s">
        <v>780</v>
      </c>
      <c r="AI61" s="216" t="s">
        <v>28</v>
      </c>
      <c r="AJ61" s="216">
        <v>62.65</v>
      </c>
      <c r="AK61" s="148">
        <v>65.239999999999995</v>
      </c>
      <c r="AL61" s="233">
        <f t="shared" si="0"/>
        <v>-4.134078212290497E-2</v>
      </c>
    </row>
    <row r="62" spans="1:38" x14ac:dyDescent="0.35">
      <c r="A62" s="139">
        <v>85</v>
      </c>
      <c r="B62" s="161">
        <v>1150</v>
      </c>
      <c r="C62" s="161">
        <v>108</v>
      </c>
      <c r="D62" s="139" t="s">
        <v>798</v>
      </c>
      <c r="E62" s="139" t="s">
        <v>28</v>
      </c>
      <c r="F62" s="212">
        <v>0.1</v>
      </c>
      <c r="G62" s="212" t="s">
        <v>28</v>
      </c>
      <c r="H62" s="139">
        <v>7</v>
      </c>
      <c r="I62" s="139">
        <v>14</v>
      </c>
      <c r="J62" s="139">
        <v>28</v>
      </c>
      <c r="K62" s="139">
        <v>33</v>
      </c>
      <c r="L62" s="139">
        <v>52</v>
      </c>
      <c r="M62" s="139">
        <v>65</v>
      </c>
      <c r="N62" s="139">
        <v>80</v>
      </c>
      <c r="O62" s="139">
        <v>89</v>
      </c>
      <c r="P62" s="139" t="s">
        <v>28</v>
      </c>
      <c r="Q62" s="139" t="s">
        <v>789</v>
      </c>
      <c r="R62" s="139" t="s">
        <v>836</v>
      </c>
      <c r="S62" s="139">
        <v>68</v>
      </c>
      <c r="T62" s="139" t="s">
        <v>116</v>
      </c>
      <c r="U62" s="139" t="s">
        <v>376</v>
      </c>
      <c r="V62" s="139" t="s">
        <v>944</v>
      </c>
      <c r="W62" s="139" t="s">
        <v>381</v>
      </c>
      <c r="X62" s="212">
        <v>2.36</v>
      </c>
      <c r="Y62" s="139" t="s">
        <v>924</v>
      </c>
      <c r="Z62" s="139" t="s">
        <v>934</v>
      </c>
      <c r="AA62" s="139" t="s">
        <v>934</v>
      </c>
      <c r="AB62" s="139" t="s">
        <v>934</v>
      </c>
      <c r="AC62" s="139" t="s">
        <v>773</v>
      </c>
      <c r="AD62" s="139" t="s">
        <v>773</v>
      </c>
      <c r="AE62" s="139" t="s">
        <v>773</v>
      </c>
      <c r="AF62" s="139">
        <v>2</v>
      </c>
      <c r="AG62" s="139" t="s">
        <v>366</v>
      </c>
      <c r="AH62" s="139" t="s">
        <v>780</v>
      </c>
      <c r="AI62" s="216" t="s">
        <v>28</v>
      </c>
      <c r="AJ62" s="216">
        <v>62.65</v>
      </c>
      <c r="AK62" s="148">
        <v>65.77</v>
      </c>
      <c r="AL62" s="233">
        <f t="shared" si="0"/>
        <v>-4.980047885075814E-2</v>
      </c>
    </row>
    <row r="63" spans="1:38" x14ac:dyDescent="0.35">
      <c r="A63" s="139">
        <v>85</v>
      </c>
      <c r="B63" s="161">
        <v>1132</v>
      </c>
      <c r="C63" s="161">
        <v>90</v>
      </c>
      <c r="D63" s="139" t="s">
        <v>798</v>
      </c>
      <c r="E63" s="139" t="s">
        <v>28</v>
      </c>
      <c r="F63" s="212">
        <v>0.1</v>
      </c>
      <c r="G63" s="212" t="s">
        <v>28</v>
      </c>
      <c r="H63" s="139">
        <v>7</v>
      </c>
      <c r="I63" s="139">
        <v>14</v>
      </c>
      <c r="J63" s="139">
        <v>28</v>
      </c>
      <c r="K63" s="139">
        <v>33</v>
      </c>
      <c r="L63" s="139">
        <v>52</v>
      </c>
      <c r="M63" s="139">
        <v>65</v>
      </c>
      <c r="N63" s="139">
        <v>80</v>
      </c>
      <c r="O63" s="139">
        <v>89</v>
      </c>
      <c r="P63" s="139" t="s">
        <v>28</v>
      </c>
      <c r="Q63" s="139" t="s">
        <v>789</v>
      </c>
      <c r="R63" s="139" t="s">
        <v>836</v>
      </c>
      <c r="S63" s="139">
        <v>68</v>
      </c>
      <c r="T63" s="139" t="s">
        <v>116</v>
      </c>
      <c r="U63" s="139" t="s">
        <v>376</v>
      </c>
      <c r="V63" s="139" t="s">
        <v>944</v>
      </c>
      <c r="W63" s="139" t="s">
        <v>381</v>
      </c>
      <c r="X63" s="212">
        <v>2.36</v>
      </c>
      <c r="Y63" s="139" t="s">
        <v>925</v>
      </c>
      <c r="Z63" s="139" t="s">
        <v>28</v>
      </c>
      <c r="AA63" s="139">
        <v>160</v>
      </c>
      <c r="AB63" s="139" t="s">
        <v>28</v>
      </c>
      <c r="AC63" s="139" t="s">
        <v>773</v>
      </c>
      <c r="AD63" s="139" t="s">
        <v>773</v>
      </c>
      <c r="AE63" s="139" t="s">
        <v>773</v>
      </c>
      <c r="AF63" s="139">
        <v>2</v>
      </c>
      <c r="AG63" s="139" t="s">
        <v>366</v>
      </c>
      <c r="AH63" s="139" t="s">
        <v>780</v>
      </c>
      <c r="AI63" s="216" t="s">
        <v>28</v>
      </c>
      <c r="AJ63" s="216">
        <v>62.65</v>
      </c>
      <c r="AK63" s="148">
        <v>66.81</v>
      </c>
      <c r="AL63" s="233">
        <f t="shared" si="0"/>
        <v>-6.6400638467677631E-2</v>
      </c>
    </row>
    <row r="64" spans="1:38" x14ac:dyDescent="0.35">
      <c r="A64" s="139">
        <v>85</v>
      </c>
      <c r="B64" s="161">
        <v>1139</v>
      </c>
      <c r="C64" s="161">
        <v>97</v>
      </c>
      <c r="D64" s="139" t="s">
        <v>798</v>
      </c>
      <c r="E64" s="139" t="s">
        <v>28</v>
      </c>
      <c r="F64" s="212">
        <v>0.1</v>
      </c>
      <c r="G64" s="212" t="s">
        <v>28</v>
      </c>
      <c r="H64" s="139">
        <v>7</v>
      </c>
      <c r="I64" s="139">
        <v>14</v>
      </c>
      <c r="J64" s="139">
        <v>28</v>
      </c>
      <c r="K64" s="139">
        <v>33</v>
      </c>
      <c r="L64" s="139">
        <v>52</v>
      </c>
      <c r="M64" s="139">
        <v>65</v>
      </c>
      <c r="N64" s="139">
        <v>80</v>
      </c>
      <c r="O64" s="139">
        <v>89</v>
      </c>
      <c r="P64" s="139" t="s">
        <v>28</v>
      </c>
      <c r="Q64" s="139" t="s">
        <v>789</v>
      </c>
      <c r="R64" s="139" t="s">
        <v>836</v>
      </c>
      <c r="S64" s="139">
        <v>68</v>
      </c>
      <c r="T64" s="139" t="s">
        <v>116</v>
      </c>
      <c r="U64" s="139" t="s">
        <v>376</v>
      </c>
      <c r="V64" s="139" t="s">
        <v>944</v>
      </c>
      <c r="W64" s="139" t="s">
        <v>381</v>
      </c>
      <c r="X64" s="212">
        <v>2.36</v>
      </c>
      <c r="Y64" s="139" t="s">
        <v>924</v>
      </c>
      <c r="Z64" s="139" t="s">
        <v>934</v>
      </c>
      <c r="AA64" s="139" t="s">
        <v>934</v>
      </c>
      <c r="AB64" s="139" t="s">
        <v>934</v>
      </c>
      <c r="AC64" s="139" t="s">
        <v>773</v>
      </c>
      <c r="AD64" s="139" t="s">
        <v>773</v>
      </c>
      <c r="AE64" s="139" t="s">
        <v>773</v>
      </c>
      <c r="AF64" s="139">
        <v>4</v>
      </c>
      <c r="AG64" s="139" t="s">
        <v>366</v>
      </c>
      <c r="AH64" s="139" t="s">
        <v>780</v>
      </c>
      <c r="AI64" s="216" t="s">
        <v>28</v>
      </c>
      <c r="AJ64" s="216">
        <v>62.65</v>
      </c>
      <c r="AK64" s="148">
        <v>69.5</v>
      </c>
      <c r="AL64" s="233">
        <f t="shared" si="0"/>
        <v>-0.10933758978451719</v>
      </c>
    </row>
    <row r="65" spans="1:38" x14ac:dyDescent="0.35">
      <c r="A65" s="139">
        <v>85</v>
      </c>
      <c r="B65" s="161">
        <v>1151</v>
      </c>
      <c r="C65" s="161">
        <v>109</v>
      </c>
      <c r="D65" s="139" t="s">
        <v>798</v>
      </c>
      <c r="E65" s="139" t="s">
        <v>28</v>
      </c>
      <c r="F65" s="212">
        <v>0.1</v>
      </c>
      <c r="G65" s="212" t="s">
        <v>28</v>
      </c>
      <c r="H65" s="139">
        <v>7</v>
      </c>
      <c r="I65" s="139">
        <v>14</v>
      </c>
      <c r="J65" s="139">
        <v>28</v>
      </c>
      <c r="K65" s="139">
        <v>33</v>
      </c>
      <c r="L65" s="139">
        <v>52</v>
      </c>
      <c r="M65" s="139">
        <v>65</v>
      </c>
      <c r="N65" s="139">
        <v>80</v>
      </c>
      <c r="O65" s="139">
        <v>89</v>
      </c>
      <c r="P65" s="139" t="s">
        <v>28</v>
      </c>
      <c r="Q65" s="139" t="s">
        <v>789</v>
      </c>
      <c r="R65" s="139" t="s">
        <v>836</v>
      </c>
      <c r="S65" s="139">
        <v>68</v>
      </c>
      <c r="T65" s="139" t="s">
        <v>116</v>
      </c>
      <c r="U65" s="139" t="s">
        <v>376</v>
      </c>
      <c r="V65" s="139" t="s">
        <v>944</v>
      </c>
      <c r="W65" s="139" t="s">
        <v>381</v>
      </c>
      <c r="X65" s="212">
        <v>2.36</v>
      </c>
      <c r="Y65" s="139" t="s">
        <v>924</v>
      </c>
      <c r="Z65" s="139" t="s">
        <v>934</v>
      </c>
      <c r="AA65" s="139" t="s">
        <v>934</v>
      </c>
      <c r="AB65" s="139" t="s">
        <v>934</v>
      </c>
      <c r="AC65" s="139" t="s">
        <v>773</v>
      </c>
      <c r="AD65" s="139" t="s">
        <v>773</v>
      </c>
      <c r="AE65" s="139" t="s">
        <v>773</v>
      </c>
      <c r="AF65" s="139">
        <v>4</v>
      </c>
      <c r="AG65" s="139" t="s">
        <v>366</v>
      </c>
      <c r="AH65" s="139" t="s">
        <v>780</v>
      </c>
      <c r="AI65" s="216" t="s">
        <v>28</v>
      </c>
      <c r="AJ65" s="216">
        <v>62.65</v>
      </c>
      <c r="AK65" s="148">
        <v>69.900000000000006</v>
      </c>
      <c r="AL65" s="233">
        <f t="shared" si="0"/>
        <v>-0.1157222665602555</v>
      </c>
    </row>
    <row r="66" spans="1:38" x14ac:dyDescent="0.35">
      <c r="A66" s="139">
        <v>85</v>
      </c>
      <c r="B66" s="161">
        <v>1133</v>
      </c>
      <c r="C66" s="161">
        <v>91</v>
      </c>
      <c r="D66" s="139" t="s">
        <v>798</v>
      </c>
      <c r="E66" s="139" t="s">
        <v>28</v>
      </c>
      <c r="F66" s="212">
        <v>0.1</v>
      </c>
      <c r="G66" s="212" t="s">
        <v>28</v>
      </c>
      <c r="H66" s="139">
        <v>7</v>
      </c>
      <c r="I66" s="139">
        <v>14</v>
      </c>
      <c r="J66" s="139">
        <v>28</v>
      </c>
      <c r="K66" s="139">
        <v>33</v>
      </c>
      <c r="L66" s="139">
        <v>52</v>
      </c>
      <c r="M66" s="139">
        <v>65</v>
      </c>
      <c r="N66" s="139">
        <v>80</v>
      </c>
      <c r="O66" s="139">
        <v>89</v>
      </c>
      <c r="P66" s="139" t="s">
        <v>28</v>
      </c>
      <c r="Q66" s="139" t="s">
        <v>789</v>
      </c>
      <c r="R66" s="139" t="s">
        <v>836</v>
      </c>
      <c r="S66" s="139">
        <v>68</v>
      </c>
      <c r="T66" s="139" t="s">
        <v>116</v>
      </c>
      <c r="U66" s="139" t="s">
        <v>376</v>
      </c>
      <c r="V66" s="139" t="s">
        <v>944</v>
      </c>
      <c r="W66" s="139" t="s">
        <v>381</v>
      </c>
      <c r="X66" s="212">
        <v>2.36</v>
      </c>
      <c r="Y66" s="139" t="s">
        <v>925</v>
      </c>
      <c r="Z66" s="139" t="s">
        <v>28</v>
      </c>
      <c r="AA66" s="139">
        <v>160</v>
      </c>
      <c r="AB66" s="139" t="s">
        <v>28</v>
      </c>
      <c r="AC66" s="139" t="s">
        <v>773</v>
      </c>
      <c r="AD66" s="139" t="s">
        <v>773</v>
      </c>
      <c r="AE66" s="139" t="s">
        <v>773</v>
      </c>
      <c r="AF66" s="139">
        <v>4</v>
      </c>
      <c r="AG66" s="139" t="s">
        <v>366</v>
      </c>
      <c r="AH66" s="139" t="s">
        <v>780</v>
      </c>
      <c r="AI66" s="216" t="s">
        <v>28</v>
      </c>
      <c r="AJ66" s="216">
        <v>62.65</v>
      </c>
      <c r="AK66" s="148">
        <v>73.95</v>
      </c>
      <c r="AL66" s="233">
        <f t="shared" si="0"/>
        <v>-0.18036711891460502</v>
      </c>
    </row>
    <row r="67" spans="1:38" x14ac:dyDescent="0.35">
      <c r="A67" s="139">
        <v>85</v>
      </c>
      <c r="B67" s="161">
        <v>1145</v>
      </c>
      <c r="C67" s="161">
        <v>103</v>
      </c>
      <c r="D67" s="139" t="s">
        <v>798</v>
      </c>
      <c r="E67" s="139" t="s">
        <v>28</v>
      </c>
      <c r="F67" s="212">
        <v>0.1</v>
      </c>
      <c r="G67" s="212" t="s">
        <v>28</v>
      </c>
      <c r="H67" s="139">
        <v>7</v>
      </c>
      <c r="I67" s="139">
        <v>14</v>
      </c>
      <c r="J67" s="139">
        <v>28</v>
      </c>
      <c r="K67" s="139">
        <v>33</v>
      </c>
      <c r="L67" s="139">
        <v>52</v>
      </c>
      <c r="M67" s="139">
        <v>65</v>
      </c>
      <c r="N67" s="139">
        <v>80</v>
      </c>
      <c r="O67" s="139">
        <v>89</v>
      </c>
      <c r="P67" s="139" t="s">
        <v>28</v>
      </c>
      <c r="Q67" s="139" t="s">
        <v>789</v>
      </c>
      <c r="R67" s="139" t="s">
        <v>836</v>
      </c>
      <c r="S67" s="139">
        <v>68</v>
      </c>
      <c r="T67" s="139" t="s">
        <v>116</v>
      </c>
      <c r="U67" s="139" t="s">
        <v>376</v>
      </c>
      <c r="V67" s="139" t="s">
        <v>944</v>
      </c>
      <c r="W67" s="139" t="s">
        <v>381</v>
      </c>
      <c r="X67" s="212">
        <v>2.36</v>
      </c>
      <c r="Y67" s="139" t="s">
        <v>925</v>
      </c>
      <c r="Z67" s="139" t="s">
        <v>28</v>
      </c>
      <c r="AA67" s="139">
        <v>160</v>
      </c>
      <c r="AB67" s="139" t="s">
        <v>28</v>
      </c>
      <c r="AC67" s="139" t="s">
        <v>773</v>
      </c>
      <c r="AD67" s="139" t="s">
        <v>773</v>
      </c>
      <c r="AE67" s="139" t="s">
        <v>773</v>
      </c>
      <c r="AF67" s="139">
        <v>4</v>
      </c>
      <c r="AG67" s="139" t="s">
        <v>366</v>
      </c>
      <c r="AH67" s="139" t="s">
        <v>780</v>
      </c>
      <c r="AI67" s="216" t="s">
        <v>28</v>
      </c>
      <c r="AJ67" s="216">
        <v>62.65</v>
      </c>
      <c r="AK67" s="148">
        <v>74.180000000000007</v>
      </c>
      <c r="AL67" s="233">
        <f t="shared" ref="AL67:AL107" si="1">(AJ67-AK67)/AJ67</f>
        <v>-0.18403830806065458</v>
      </c>
    </row>
    <row r="68" spans="1:38" x14ac:dyDescent="0.35">
      <c r="A68" s="139">
        <v>85</v>
      </c>
      <c r="B68" s="161">
        <v>1144</v>
      </c>
      <c r="C68" s="161">
        <v>102</v>
      </c>
      <c r="D68" s="139" t="s">
        <v>798</v>
      </c>
      <c r="E68" s="139" t="s">
        <v>28</v>
      </c>
      <c r="F68" s="212">
        <v>0.1</v>
      </c>
      <c r="G68" s="212" t="s">
        <v>28</v>
      </c>
      <c r="H68" s="139">
        <v>7</v>
      </c>
      <c r="I68" s="139">
        <v>14</v>
      </c>
      <c r="J68" s="139">
        <v>28</v>
      </c>
      <c r="K68" s="139">
        <v>33</v>
      </c>
      <c r="L68" s="139">
        <v>52</v>
      </c>
      <c r="M68" s="139">
        <v>65</v>
      </c>
      <c r="N68" s="139">
        <v>80</v>
      </c>
      <c r="O68" s="139">
        <v>89</v>
      </c>
      <c r="P68" s="139" t="s">
        <v>28</v>
      </c>
      <c r="Q68" s="139" t="s">
        <v>789</v>
      </c>
      <c r="R68" s="139" t="s">
        <v>836</v>
      </c>
      <c r="S68" s="139">
        <v>68</v>
      </c>
      <c r="T68" s="139" t="s">
        <v>116</v>
      </c>
      <c r="U68" s="139" t="s">
        <v>376</v>
      </c>
      <c r="V68" s="139" t="s">
        <v>944</v>
      </c>
      <c r="W68" s="139" t="s">
        <v>381</v>
      </c>
      <c r="X68" s="212">
        <v>2.36</v>
      </c>
      <c r="Y68" s="139" t="s">
        <v>925</v>
      </c>
      <c r="Z68" s="139" t="s">
        <v>28</v>
      </c>
      <c r="AA68" s="139">
        <v>160</v>
      </c>
      <c r="AB68" s="139" t="s">
        <v>28</v>
      </c>
      <c r="AC68" s="139" t="s">
        <v>773</v>
      </c>
      <c r="AD68" s="139" t="s">
        <v>773</v>
      </c>
      <c r="AE68" s="139" t="s">
        <v>773</v>
      </c>
      <c r="AF68" s="139">
        <v>2</v>
      </c>
      <c r="AG68" s="139" t="s">
        <v>366</v>
      </c>
      <c r="AH68" s="139" t="s">
        <v>780</v>
      </c>
      <c r="AI68" s="216" t="s">
        <v>28</v>
      </c>
      <c r="AJ68" s="216">
        <v>62.65</v>
      </c>
      <c r="AK68" s="148">
        <v>76.09</v>
      </c>
      <c r="AL68" s="233">
        <f t="shared" si="1"/>
        <v>-0.21452513966480455</v>
      </c>
    </row>
    <row r="69" spans="1:38" x14ac:dyDescent="0.35">
      <c r="A69" s="139">
        <v>85</v>
      </c>
      <c r="B69" s="161">
        <v>1149</v>
      </c>
      <c r="C69" s="161">
        <v>107</v>
      </c>
      <c r="D69" s="139" t="s">
        <v>798</v>
      </c>
      <c r="E69" s="139" t="s">
        <v>28</v>
      </c>
      <c r="F69" s="212">
        <v>0.1</v>
      </c>
      <c r="G69" s="212" t="s">
        <v>28</v>
      </c>
      <c r="H69" s="139">
        <v>7</v>
      </c>
      <c r="I69" s="139">
        <v>14</v>
      </c>
      <c r="J69" s="139">
        <v>28</v>
      </c>
      <c r="K69" s="139">
        <v>33</v>
      </c>
      <c r="L69" s="139">
        <v>52</v>
      </c>
      <c r="M69" s="139">
        <v>65</v>
      </c>
      <c r="N69" s="139">
        <v>80</v>
      </c>
      <c r="O69" s="139">
        <v>89</v>
      </c>
      <c r="P69" s="139" t="s">
        <v>28</v>
      </c>
      <c r="Q69" s="139" t="s">
        <v>789</v>
      </c>
      <c r="R69" s="139" t="s">
        <v>836</v>
      </c>
      <c r="S69" s="139">
        <v>68</v>
      </c>
      <c r="T69" s="139" t="s">
        <v>116</v>
      </c>
      <c r="U69" s="139" t="s">
        <v>376</v>
      </c>
      <c r="V69" s="139" t="s">
        <v>944</v>
      </c>
      <c r="W69" s="139" t="s">
        <v>381</v>
      </c>
      <c r="X69" s="212">
        <v>2.36</v>
      </c>
      <c r="Y69" s="139" t="s">
        <v>925</v>
      </c>
      <c r="Z69" s="139" t="s">
        <v>28</v>
      </c>
      <c r="AA69" s="139">
        <v>160</v>
      </c>
      <c r="AB69" s="139" t="s">
        <v>28</v>
      </c>
      <c r="AC69" s="139" t="s">
        <v>773</v>
      </c>
      <c r="AD69" s="139" t="s">
        <v>773</v>
      </c>
      <c r="AE69" s="139" t="s">
        <v>773</v>
      </c>
      <c r="AF69" s="139">
        <v>12</v>
      </c>
      <c r="AG69" s="139" t="s">
        <v>366</v>
      </c>
      <c r="AH69" s="139" t="s">
        <v>780</v>
      </c>
      <c r="AI69" s="216" t="s">
        <v>28</v>
      </c>
      <c r="AJ69" s="216">
        <v>62.65</v>
      </c>
      <c r="AK69" s="148">
        <v>77.98</v>
      </c>
      <c r="AL69" s="233">
        <f t="shared" si="1"/>
        <v>-0.2446927374301677</v>
      </c>
    </row>
    <row r="70" spans="1:38" x14ac:dyDescent="0.35">
      <c r="A70" s="139">
        <v>85</v>
      </c>
      <c r="B70" s="161">
        <v>1137</v>
      </c>
      <c r="C70" s="161">
        <v>95</v>
      </c>
      <c r="D70" s="139" t="s">
        <v>798</v>
      </c>
      <c r="E70" s="139" t="s">
        <v>28</v>
      </c>
      <c r="F70" s="212">
        <v>0.1</v>
      </c>
      <c r="G70" s="212" t="s">
        <v>28</v>
      </c>
      <c r="H70" s="139">
        <v>7</v>
      </c>
      <c r="I70" s="139">
        <v>14</v>
      </c>
      <c r="J70" s="139">
        <v>28</v>
      </c>
      <c r="K70" s="139">
        <v>33</v>
      </c>
      <c r="L70" s="139">
        <v>52</v>
      </c>
      <c r="M70" s="139">
        <v>65</v>
      </c>
      <c r="N70" s="139">
        <v>80</v>
      </c>
      <c r="O70" s="139">
        <v>89</v>
      </c>
      <c r="P70" s="139" t="s">
        <v>28</v>
      </c>
      <c r="Q70" s="139" t="s">
        <v>789</v>
      </c>
      <c r="R70" s="139" t="s">
        <v>836</v>
      </c>
      <c r="S70" s="139">
        <v>68</v>
      </c>
      <c r="T70" s="139" t="s">
        <v>116</v>
      </c>
      <c r="U70" s="139" t="s">
        <v>376</v>
      </c>
      <c r="V70" s="139" t="s">
        <v>944</v>
      </c>
      <c r="W70" s="139" t="s">
        <v>381</v>
      </c>
      <c r="X70" s="212">
        <v>2.36</v>
      </c>
      <c r="Y70" s="139" t="s">
        <v>925</v>
      </c>
      <c r="Z70" s="139" t="s">
        <v>28</v>
      </c>
      <c r="AA70" s="139">
        <v>160</v>
      </c>
      <c r="AB70" s="139" t="s">
        <v>28</v>
      </c>
      <c r="AC70" s="139" t="s">
        <v>773</v>
      </c>
      <c r="AD70" s="139" t="s">
        <v>773</v>
      </c>
      <c r="AE70" s="139" t="s">
        <v>773</v>
      </c>
      <c r="AF70" s="139">
        <v>12</v>
      </c>
      <c r="AG70" s="139" t="s">
        <v>366</v>
      </c>
      <c r="AH70" s="139" t="s">
        <v>780</v>
      </c>
      <c r="AI70" s="216" t="s">
        <v>28</v>
      </c>
      <c r="AJ70" s="216">
        <v>62.65</v>
      </c>
      <c r="AK70" s="148">
        <v>80.36</v>
      </c>
      <c r="AL70" s="233">
        <f t="shared" si="1"/>
        <v>-0.28268156424581009</v>
      </c>
    </row>
    <row r="71" spans="1:38" x14ac:dyDescent="0.35">
      <c r="A71" s="139">
        <v>85</v>
      </c>
      <c r="B71" s="161">
        <v>1136</v>
      </c>
      <c r="C71" s="161">
        <v>94</v>
      </c>
      <c r="D71" s="139" t="s">
        <v>798</v>
      </c>
      <c r="E71" s="139" t="s">
        <v>28</v>
      </c>
      <c r="F71" s="212">
        <v>0.1</v>
      </c>
      <c r="G71" s="212" t="s">
        <v>28</v>
      </c>
      <c r="H71" s="139">
        <v>7</v>
      </c>
      <c r="I71" s="139">
        <v>14</v>
      </c>
      <c r="J71" s="139">
        <v>28</v>
      </c>
      <c r="K71" s="139">
        <v>33</v>
      </c>
      <c r="L71" s="139">
        <v>52</v>
      </c>
      <c r="M71" s="139">
        <v>65</v>
      </c>
      <c r="N71" s="139">
        <v>80</v>
      </c>
      <c r="O71" s="139">
        <v>89</v>
      </c>
      <c r="P71" s="139" t="s">
        <v>28</v>
      </c>
      <c r="Q71" s="139" t="s">
        <v>789</v>
      </c>
      <c r="R71" s="139" t="s">
        <v>836</v>
      </c>
      <c r="S71" s="139">
        <v>68</v>
      </c>
      <c r="T71" s="139" t="s">
        <v>116</v>
      </c>
      <c r="U71" s="139" t="s">
        <v>376</v>
      </c>
      <c r="V71" s="139" t="s">
        <v>944</v>
      </c>
      <c r="W71" s="139" t="s">
        <v>381</v>
      </c>
      <c r="X71" s="212">
        <v>2.36</v>
      </c>
      <c r="Y71" s="139" t="s">
        <v>925</v>
      </c>
      <c r="Z71" s="139" t="s">
        <v>28</v>
      </c>
      <c r="AA71" s="139">
        <v>160</v>
      </c>
      <c r="AB71" s="139" t="s">
        <v>28</v>
      </c>
      <c r="AC71" s="139" t="s">
        <v>773</v>
      </c>
      <c r="AD71" s="139" t="s">
        <v>773</v>
      </c>
      <c r="AE71" s="139" t="s">
        <v>773</v>
      </c>
      <c r="AF71" s="139">
        <v>10</v>
      </c>
      <c r="AG71" s="139" t="s">
        <v>366</v>
      </c>
      <c r="AH71" s="139" t="s">
        <v>780</v>
      </c>
      <c r="AI71" s="216" t="s">
        <v>28</v>
      </c>
      <c r="AJ71" s="216">
        <v>62.65</v>
      </c>
      <c r="AK71" s="148">
        <v>81.239999999999995</v>
      </c>
      <c r="AL71" s="233">
        <f t="shared" si="1"/>
        <v>-0.29672785315243411</v>
      </c>
    </row>
    <row r="72" spans="1:38" x14ac:dyDescent="0.35">
      <c r="A72" s="139">
        <v>85</v>
      </c>
      <c r="B72" s="161">
        <v>1148</v>
      </c>
      <c r="C72" s="161">
        <v>106</v>
      </c>
      <c r="D72" s="139" t="s">
        <v>798</v>
      </c>
      <c r="E72" s="139" t="s">
        <v>28</v>
      </c>
      <c r="F72" s="212">
        <v>0.1</v>
      </c>
      <c r="G72" s="212" t="s">
        <v>28</v>
      </c>
      <c r="H72" s="139">
        <v>7</v>
      </c>
      <c r="I72" s="139">
        <v>14</v>
      </c>
      <c r="J72" s="139">
        <v>28</v>
      </c>
      <c r="K72" s="139">
        <v>33</v>
      </c>
      <c r="L72" s="139">
        <v>52</v>
      </c>
      <c r="M72" s="139">
        <v>65</v>
      </c>
      <c r="N72" s="139">
        <v>80</v>
      </c>
      <c r="O72" s="139">
        <v>89</v>
      </c>
      <c r="P72" s="139" t="s">
        <v>28</v>
      </c>
      <c r="Q72" s="139" t="s">
        <v>789</v>
      </c>
      <c r="R72" s="139" t="s">
        <v>836</v>
      </c>
      <c r="S72" s="139">
        <v>68</v>
      </c>
      <c r="T72" s="139" t="s">
        <v>116</v>
      </c>
      <c r="U72" s="139" t="s">
        <v>376</v>
      </c>
      <c r="V72" s="139" t="s">
        <v>944</v>
      </c>
      <c r="W72" s="139" t="s">
        <v>381</v>
      </c>
      <c r="X72" s="212">
        <v>2.36</v>
      </c>
      <c r="Y72" s="139" t="s">
        <v>925</v>
      </c>
      <c r="Z72" s="139" t="s">
        <v>28</v>
      </c>
      <c r="AA72" s="139">
        <v>160</v>
      </c>
      <c r="AB72" s="139" t="s">
        <v>28</v>
      </c>
      <c r="AC72" s="139" t="s">
        <v>773</v>
      </c>
      <c r="AD72" s="139" t="s">
        <v>773</v>
      </c>
      <c r="AE72" s="139" t="s">
        <v>773</v>
      </c>
      <c r="AF72" s="139">
        <v>10</v>
      </c>
      <c r="AG72" s="139" t="s">
        <v>366</v>
      </c>
      <c r="AH72" s="139" t="s">
        <v>780</v>
      </c>
      <c r="AI72" s="216" t="s">
        <v>28</v>
      </c>
      <c r="AJ72" s="216">
        <v>62.65</v>
      </c>
      <c r="AK72" s="148">
        <v>82.67</v>
      </c>
      <c r="AL72" s="233">
        <f t="shared" si="1"/>
        <v>-0.31955307262569838</v>
      </c>
    </row>
    <row r="73" spans="1:38" x14ac:dyDescent="0.35">
      <c r="A73" s="139">
        <v>85</v>
      </c>
      <c r="B73" s="161">
        <v>1152</v>
      </c>
      <c r="C73" s="161">
        <v>110</v>
      </c>
      <c r="D73" s="139" t="s">
        <v>798</v>
      </c>
      <c r="E73" s="139" t="s">
        <v>28</v>
      </c>
      <c r="F73" s="212">
        <v>0.1</v>
      </c>
      <c r="G73" s="212" t="s">
        <v>28</v>
      </c>
      <c r="H73" s="139">
        <v>7</v>
      </c>
      <c r="I73" s="139">
        <v>14</v>
      </c>
      <c r="J73" s="139">
        <v>28</v>
      </c>
      <c r="K73" s="139">
        <v>33</v>
      </c>
      <c r="L73" s="139">
        <v>52</v>
      </c>
      <c r="M73" s="139">
        <v>65</v>
      </c>
      <c r="N73" s="139">
        <v>80</v>
      </c>
      <c r="O73" s="139">
        <v>89</v>
      </c>
      <c r="P73" s="139" t="s">
        <v>28</v>
      </c>
      <c r="Q73" s="139" t="s">
        <v>789</v>
      </c>
      <c r="R73" s="139" t="s">
        <v>836</v>
      </c>
      <c r="S73" s="139">
        <v>68</v>
      </c>
      <c r="T73" s="139" t="s">
        <v>116</v>
      </c>
      <c r="U73" s="139" t="s">
        <v>376</v>
      </c>
      <c r="V73" s="139" t="s">
        <v>944</v>
      </c>
      <c r="W73" s="139" t="s">
        <v>381</v>
      </c>
      <c r="X73" s="212">
        <v>2.36</v>
      </c>
      <c r="Y73" s="139" t="s">
        <v>924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139">
        <v>6</v>
      </c>
      <c r="AG73" s="139" t="s">
        <v>366</v>
      </c>
      <c r="AH73" s="139" t="s">
        <v>780</v>
      </c>
      <c r="AI73" s="216" t="s">
        <v>28</v>
      </c>
      <c r="AJ73" s="216">
        <v>62.65</v>
      </c>
      <c r="AK73" s="148">
        <v>82.93</v>
      </c>
      <c r="AL73" s="233">
        <f t="shared" si="1"/>
        <v>-0.32370311252992834</v>
      </c>
    </row>
    <row r="74" spans="1:38" x14ac:dyDescent="0.35">
      <c r="A74" s="139">
        <v>85</v>
      </c>
      <c r="B74" s="161">
        <v>1140</v>
      </c>
      <c r="C74" s="161">
        <v>98</v>
      </c>
      <c r="D74" s="139" t="s">
        <v>798</v>
      </c>
      <c r="E74" s="139" t="s">
        <v>28</v>
      </c>
      <c r="F74" s="212">
        <v>0.1</v>
      </c>
      <c r="G74" s="212" t="s">
        <v>28</v>
      </c>
      <c r="H74" s="139">
        <v>7</v>
      </c>
      <c r="I74" s="139">
        <v>14</v>
      </c>
      <c r="J74" s="139">
        <v>28</v>
      </c>
      <c r="K74" s="139">
        <v>33</v>
      </c>
      <c r="L74" s="139">
        <v>52</v>
      </c>
      <c r="M74" s="139">
        <v>65</v>
      </c>
      <c r="N74" s="139">
        <v>80</v>
      </c>
      <c r="O74" s="139">
        <v>89</v>
      </c>
      <c r="P74" s="139" t="s">
        <v>28</v>
      </c>
      <c r="Q74" s="139" t="s">
        <v>789</v>
      </c>
      <c r="R74" s="139" t="s">
        <v>836</v>
      </c>
      <c r="S74" s="139">
        <v>68</v>
      </c>
      <c r="T74" s="139" t="s">
        <v>116</v>
      </c>
      <c r="U74" s="139" t="s">
        <v>376</v>
      </c>
      <c r="V74" s="139" t="s">
        <v>944</v>
      </c>
      <c r="W74" s="139" t="s">
        <v>381</v>
      </c>
      <c r="X74" s="212">
        <v>2.36</v>
      </c>
      <c r="Y74" s="139" t="s">
        <v>924</v>
      </c>
      <c r="Z74" s="139" t="s">
        <v>934</v>
      </c>
      <c r="AA74" s="139" t="s">
        <v>934</v>
      </c>
      <c r="AB74" s="139" t="s">
        <v>934</v>
      </c>
      <c r="AC74" s="139" t="s">
        <v>773</v>
      </c>
      <c r="AD74" s="139" t="s">
        <v>773</v>
      </c>
      <c r="AE74" s="139" t="s">
        <v>773</v>
      </c>
      <c r="AF74" s="139">
        <v>6</v>
      </c>
      <c r="AG74" s="139" t="s">
        <v>366</v>
      </c>
      <c r="AH74" s="139" t="s">
        <v>780</v>
      </c>
      <c r="AI74" s="216" t="s">
        <v>28</v>
      </c>
      <c r="AJ74" s="216">
        <v>62.65</v>
      </c>
      <c r="AK74" s="148">
        <v>83.2</v>
      </c>
      <c r="AL74" s="233">
        <f t="shared" si="1"/>
        <v>-0.32801276935355156</v>
      </c>
    </row>
    <row r="75" spans="1:38" x14ac:dyDescent="0.35">
      <c r="A75" s="139">
        <v>85</v>
      </c>
      <c r="B75" s="161">
        <v>1147</v>
      </c>
      <c r="C75" s="161">
        <v>105</v>
      </c>
      <c r="D75" s="139" t="s">
        <v>798</v>
      </c>
      <c r="E75" s="139" t="s">
        <v>28</v>
      </c>
      <c r="F75" s="212">
        <v>0.1</v>
      </c>
      <c r="G75" s="212" t="s">
        <v>28</v>
      </c>
      <c r="H75" s="139">
        <v>7</v>
      </c>
      <c r="I75" s="139">
        <v>14</v>
      </c>
      <c r="J75" s="139">
        <v>28</v>
      </c>
      <c r="K75" s="139">
        <v>33</v>
      </c>
      <c r="L75" s="139">
        <v>52</v>
      </c>
      <c r="M75" s="139">
        <v>65</v>
      </c>
      <c r="N75" s="139">
        <v>80</v>
      </c>
      <c r="O75" s="139">
        <v>89</v>
      </c>
      <c r="P75" s="139" t="s">
        <v>28</v>
      </c>
      <c r="Q75" s="139" t="s">
        <v>789</v>
      </c>
      <c r="R75" s="139" t="s">
        <v>836</v>
      </c>
      <c r="S75" s="139">
        <v>68</v>
      </c>
      <c r="T75" s="139" t="s">
        <v>116</v>
      </c>
      <c r="U75" s="139" t="s">
        <v>376</v>
      </c>
      <c r="V75" s="139" t="s">
        <v>944</v>
      </c>
      <c r="W75" s="139" t="s">
        <v>381</v>
      </c>
      <c r="X75" s="212">
        <v>2.36</v>
      </c>
      <c r="Y75" s="139" t="s">
        <v>925</v>
      </c>
      <c r="Z75" s="139" t="s">
        <v>28</v>
      </c>
      <c r="AA75" s="139">
        <v>160</v>
      </c>
      <c r="AB75" s="139" t="s">
        <v>28</v>
      </c>
      <c r="AC75" s="139" t="s">
        <v>773</v>
      </c>
      <c r="AD75" s="139" t="s">
        <v>773</v>
      </c>
      <c r="AE75" s="139" t="s">
        <v>773</v>
      </c>
      <c r="AF75" s="139">
        <v>8</v>
      </c>
      <c r="AG75" s="139" t="s">
        <v>366</v>
      </c>
      <c r="AH75" s="139" t="s">
        <v>780</v>
      </c>
      <c r="AI75" s="216" t="s">
        <v>28</v>
      </c>
      <c r="AJ75" s="216">
        <v>62.65</v>
      </c>
      <c r="AK75" s="148">
        <v>83.75</v>
      </c>
      <c r="AL75" s="233">
        <f t="shared" si="1"/>
        <v>-0.33679169992019159</v>
      </c>
    </row>
    <row r="76" spans="1:38" x14ac:dyDescent="0.35">
      <c r="A76" s="139">
        <v>85</v>
      </c>
      <c r="B76" s="161">
        <v>1135</v>
      </c>
      <c r="C76" s="161">
        <v>93</v>
      </c>
      <c r="D76" s="139" t="s">
        <v>798</v>
      </c>
      <c r="E76" s="139" t="s">
        <v>28</v>
      </c>
      <c r="F76" s="212">
        <v>0.1</v>
      </c>
      <c r="G76" s="212" t="s">
        <v>28</v>
      </c>
      <c r="H76" s="139">
        <v>7</v>
      </c>
      <c r="I76" s="139">
        <v>14</v>
      </c>
      <c r="J76" s="139">
        <v>28</v>
      </c>
      <c r="K76" s="139">
        <v>33</v>
      </c>
      <c r="L76" s="139">
        <v>52</v>
      </c>
      <c r="M76" s="139">
        <v>65</v>
      </c>
      <c r="N76" s="139">
        <v>80</v>
      </c>
      <c r="O76" s="139">
        <v>89</v>
      </c>
      <c r="P76" s="139" t="s">
        <v>28</v>
      </c>
      <c r="Q76" s="139" t="s">
        <v>789</v>
      </c>
      <c r="R76" s="139" t="s">
        <v>836</v>
      </c>
      <c r="S76" s="139">
        <v>68</v>
      </c>
      <c r="T76" s="139" t="s">
        <v>116</v>
      </c>
      <c r="U76" s="139" t="s">
        <v>376</v>
      </c>
      <c r="V76" s="139" t="s">
        <v>944</v>
      </c>
      <c r="W76" s="139" t="s">
        <v>381</v>
      </c>
      <c r="X76" s="212">
        <v>2.36</v>
      </c>
      <c r="Y76" s="139" t="s">
        <v>925</v>
      </c>
      <c r="Z76" s="139" t="s">
        <v>28</v>
      </c>
      <c r="AA76" s="139">
        <v>160</v>
      </c>
      <c r="AB76" s="139" t="s">
        <v>28</v>
      </c>
      <c r="AC76" s="139" t="s">
        <v>773</v>
      </c>
      <c r="AD76" s="139" t="s">
        <v>773</v>
      </c>
      <c r="AE76" s="139" t="s">
        <v>773</v>
      </c>
      <c r="AF76" s="139">
        <v>8</v>
      </c>
      <c r="AG76" s="139" t="s">
        <v>366</v>
      </c>
      <c r="AH76" s="139" t="s">
        <v>780</v>
      </c>
      <c r="AI76" s="216" t="s">
        <v>28</v>
      </c>
      <c r="AJ76" s="216">
        <v>62.65</v>
      </c>
      <c r="AK76" s="148">
        <v>83.98</v>
      </c>
      <c r="AL76" s="233">
        <f t="shared" si="1"/>
        <v>-0.34046288906624111</v>
      </c>
    </row>
    <row r="77" spans="1:38" x14ac:dyDescent="0.35">
      <c r="A77" s="139">
        <v>85</v>
      </c>
      <c r="B77" s="161">
        <v>1146</v>
      </c>
      <c r="C77" s="161">
        <v>104</v>
      </c>
      <c r="D77" s="139" t="s">
        <v>798</v>
      </c>
      <c r="E77" s="139" t="s">
        <v>28</v>
      </c>
      <c r="F77" s="212">
        <v>0.1</v>
      </c>
      <c r="G77" s="212" t="s">
        <v>28</v>
      </c>
      <c r="H77" s="139">
        <v>7</v>
      </c>
      <c r="I77" s="139">
        <v>14</v>
      </c>
      <c r="J77" s="139">
        <v>28</v>
      </c>
      <c r="K77" s="139">
        <v>33</v>
      </c>
      <c r="L77" s="139">
        <v>52</v>
      </c>
      <c r="M77" s="139">
        <v>65</v>
      </c>
      <c r="N77" s="139">
        <v>80</v>
      </c>
      <c r="O77" s="139">
        <v>89</v>
      </c>
      <c r="P77" s="139" t="s">
        <v>28</v>
      </c>
      <c r="Q77" s="139" t="s">
        <v>789</v>
      </c>
      <c r="R77" s="139" t="s">
        <v>836</v>
      </c>
      <c r="S77" s="139">
        <v>68</v>
      </c>
      <c r="T77" s="139" t="s">
        <v>116</v>
      </c>
      <c r="U77" s="139" t="s">
        <v>376</v>
      </c>
      <c r="V77" s="139" t="s">
        <v>944</v>
      </c>
      <c r="W77" s="139" t="s">
        <v>381</v>
      </c>
      <c r="X77" s="212">
        <v>2.36</v>
      </c>
      <c r="Y77" s="139" t="s">
        <v>925</v>
      </c>
      <c r="Z77" s="139" t="s">
        <v>28</v>
      </c>
      <c r="AA77" s="139">
        <v>160</v>
      </c>
      <c r="AB77" s="139" t="s">
        <v>28</v>
      </c>
      <c r="AC77" s="139" t="s">
        <v>773</v>
      </c>
      <c r="AD77" s="139" t="s">
        <v>773</v>
      </c>
      <c r="AE77" s="139" t="s">
        <v>773</v>
      </c>
      <c r="AF77" s="139">
        <v>6</v>
      </c>
      <c r="AG77" s="139" t="s">
        <v>366</v>
      </c>
      <c r="AH77" s="139" t="s">
        <v>780</v>
      </c>
      <c r="AI77" s="216" t="s">
        <v>28</v>
      </c>
      <c r="AJ77" s="216">
        <v>62.65</v>
      </c>
      <c r="AK77" s="148">
        <v>87.75</v>
      </c>
      <c r="AL77" s="233">
        <f t="shared" si="1"/>
        <v>-0.40063846767757383</v>
      </c>
    </row>
    <row r="78" spans="1:38" x14ac:dyDescent="0.35">
      <c r="A78" s="139">
        <v>85</v>
      </c>
      <c r="B78" s="161">
        <v>1134</v>
      </c>
      <c r="C78" s="161">
        <v>92</v>
      </c>
      <c r="D78" s="139" t="s">
        <v>798</v>
      </c>
      <c r="E78" s="139" t="s">
        <v>28</v>
      </c>
      <c r="F78" s="212">
        <v>0.1</v>
      </c>
      <c r="G78" s="212" t="s">
        <v>28</v>
      </c>
      <c r="H78" s="139">
        <v>7</v>
      </c>
      <c r="I78" s="139">
        <v>14</v>
      </c>
      <c r="J78" s="139">
        <v>28</v>
      </c>
      <c r="K78" s="139">
        <v>33</v>
      </c>
      <c r="L78" s="139">
        <v>52</v>
      </c>
      <c r="M78" s="139">
        <v>65</v>
      </c>
      <c r="N78" s="139">
        <v>80</v>
      </c>
      <c r="O78" s="139">
        <v>89</v>
      </c>
      <c r="P78" s="139" t="s">
        <v>28</v>
      </c>
      <c r="Q78" s="139" t="s">
        <v>789</v>
      </c>
      <c r="R78" s="139" t="s">
        <v>836</v>
      </c>
      <c r="S78" s="139">
        <v>68</v>
      </c>
      <c r="T78" s="139" t="s">
        <v>116</v>
      </c>
      <c r="U78" s="139" t="s">
        <v>376</v>
      </c>
      <c r="V78" s="139" t="s">
        <v>944</v>
      </c>
      <c r="W78" s="139" t="s">
        <v>381</v>
      </c>
      <c r="X78" s="212">
        <v>2.36</v>
      </c>
      <c r="Y78" s="139" t="s">
        <v>925</v>
      </c>
      <c r="Z78" s="139" t="s">
        <v>28</v>
      </c>
      <c r="AA78" s="139">
        <v>160</v>
      </c>
      <c r="AB78" s="139" t="s">
        <v>28</v>
      </c>
      <c r="AC78" s="139" t="s">
        <v>773</v>
      </c>
      <c r="AD78" s="139" t="s">
        <v>773</v>
      </c>
      <c r="AE78" s="139" t="s">
        <v>773</v>
      </c>
      <c r="AF78" s="139">
        <v>6</v>
      </c>
      <c r="AG78" s="139" t="s">
        <v>366</v>
      </c>
      <c r="AH78" s="139" t="s">
        <v>780</v>
      </c>
      <c r="AI78" s="216" t="s">
        <v>28</v>
      </c>
      <c r="AJ78" s="216">
        <v>62.65</v>
      </c>
      <c r="AK78" s="148">
        <v>89.06</v>
      </c>
      <c r="AL78" s="233">
        <f t="shared" si="1"/>
        <v>-0.42154828411811657</v>
      </c>
    </row>
    <row r="79" spans="1:38" x14ac:dyDescent="0.35">
      <c r="A79" s="139">
        <v>85</v>
      </c>
      <c r="B79" s="161">
        <v>1154</v>
      </c>
      <c r="C79" s="161">
        <v>112</v>
      </c>
      <c r="D79" s="139" t="s">
        <v>798</v>
      </c>
      <c r="E79" s="139" t="s">
        <v>28</v>
      </c>
      <c r="F79" s="212">
        <v>0.1</v>
      </c>
      <c r="G79" s="212" t="s">
        <v>28</v>
      </c>
      <c r="H79" s="139">
        <v>7</v>
      </c>
      <c r="I79" s="139">
        <v>14</v>
      </c>
      <c r="J79" s="139">
        <v>28</v>
      </c>
      <c r="K79" s="139">
        <v>33</v>
      </c>
      <c r="L79" s="139">
        <v>52</v>
      </c>
      <c r="M79" s="139">
        <v>65</v>
      </c>
      <c r="N79" s="139">
        <v>80</v>
      </c>
      <c r="O79" s="139">
        <v>89</v>
      </c>
      <c r="P79" s="139" t="s">
        <v>28</v>
      </c>
      <c r="Q79" s="139" t="s">
        <v>789</v>
      </c>
      <c r="R79" s="139" t="s">
        <v>836</v>
      </c>
      <c r="S79" s="139">
        <v>68</v>
      </c>
      <c r="T79" s="139" t="s">
        <v>116</v>
      </c>
      <c r="U79" s="139" t="s">
        <v>376</v>
      </c>
      <c r="V79" s="139" t="s">
        <v>944</v>
      </c>
      <c r="W79" s="139" t="s">
        <v>381</v>
      </c>
      <c r="X79" s="212">
        <v>2.36</v>
      </c>
      <c r="Y79" s="139" t="s">
        <v>924</v>
      </c>
      <c r="Z79" s="139" t="s">
        <v>934</v>
      </c>
      <c r="AA79" s="139" t="s">
        <v>934</v>
      </c>
      <c r="AB79" s="139" t="s">
        <v>934</v>
      </c>
      <c r="AC79" s="139" t="s">
        <v>773</v>
      </c>
      <c r="AD79" s="139" t="s">
        <v>773</v>
      </c>
      <c r="AE79" s="139" t="s">
        <v>773</v>
      </c>
      <c r="AF79" s="139">
        <v>10</v>
      </c>
      <c r="AG79" s="139" t="s">
        <v>366</v>
      </c>
      <c r="AH79" s="139" t="s">
        <v>780</v>
      </c>
      <c r="AI79" s="216" t="s">
        <v>28</v>
      </c>
      <c r="AJ79" s="216">
        <v>62.65</v>
      </c>
      <c r="AK79" s="148">
        <v>90.78</v>
      </c>
      <c r="AL79" s="233">
        <f t="shared" si="1"/>
        <v>-0.44900239425379096</v>
      </c>
    </row>
    <row r="80" spans="1:38" x14ac:dyDescent="0.35">
      <c r="A80" s="139">
        <v>85</v>
      </c>
      <c r="B80" s="161">
        <v>1155</v>
      </c>
      <c r="C80" s="161">
        <v>113</v>
      </c>
      <c r="D80" s="139" t="s">
        <v>798</v>
      </c>
      <c r="E80" s="139" t="s">
        <v>28</v>
      </c>
      <c r="F80" s="212">
        <v>0.1</v>
      </c>
      <c r="G80" s="212" t="s">
        <v>28</v>
      </c>
      <c r="H80" s="139">
        <v>7</v>
      </c>
      <c r="I80" s="139">
        <v>14</v>
      </c>
      <c r="J80" s="139">
        <v>28</v>
      </c>
      <c r="K80" s="139">
        <v>33</v>
      </c>
      <c r="L80" s="139">
        <v>52</v>
      </c>
      <c r="M80" s="139">
        <v>65</v>
      </c>
      <c r="N80" s="139">
        <v>80</v>
      </c>
      <c r="O80" s="139">
        <v>89</v>
      </c>
      <c r="P80" s="139" t="s">
        <v>28</v>
      </c>
      <c r="Q80" s="139" t="s">
        <v>789</v>
      </c>
      <c r="R80" s="139" t="s">
        <v>836</v>
      </c>
      <c r="S80" s="139">
        <v>68</v>
      </c>
      <c r="T80" s="139" t="s">
        <v>116</v>
      </c>
      <c r="U80" s="139" t="s">
        <v>376</v>
      </c>
      <c r="V80" s="139" t="s">
        <v>944</v>
      </c>
      <c r="W80" s="139" t="s">
        <v>381</v>
      </c>
      <c r="X80" s="212">
        <v>2.36</v>
      </c>
      <c r="Y80" s="139" t="s">
        <v>924</v>
      </c>
      <c r="Z80" s="139" t="s">
        <v>934</v>
      </c>
      <c r="AA80" s="139" t="s">
        <v>934</v>
      </c>
      <c r="AB80" s="139" t="s">
        <v>934</v>
      </c>
      <c r="AC80" s="139" t="s">
        <v>773</v>
      </c>
      <c r="AD80" s="139" t="s">
        <v>773</v>
      </c>
      <c r="AE80" s="139" t="s">
        <v>773</v>
      </c>
      <c r="AF80" s="139">
        <v>12</v>
      </c>
      <c r="AG80" s="139" t="s">
        <v>366</v>
      </c>
      <c r="AH80" s="139" t="s">
        <v>780</v>
      </c>
      <c r="AI80" s="216" t="s">
        <v>28</v>
      </c>
      <c r="AJ80" s="216">
        <v>62.65</v>
      </c>
      <c r="AK80" s="148">
        <v>91.2</v>
      </c>
      <c r="AL80" s="233">
        <f t="shared" si="1"/>
        <v>-0.45570630486831609</v>
      </c>
    </row>
    <row r="81" spans="1:38" x14ac:dyDescent="0.35">
      <c r="A81" s="139">
        <v>85</v>
      </c>
      <c r="B81" s="161">
        <v>1143</v>
      </c>
      <c r="C81" s="161">
        <v>101</v>
      </c>
      <c r="D81" s="139" t="s">
        <v>798</v>
      </c>
      <c r="E81" s="139" t="s">
        <v>28</v>
      </c>
      <c r="F81" s="212">
        <v>0.1</v>
      </c>
      <c r="G81" s="212" t="s">
        <v>28</v>
      </c>
      <c r="H81" s="139">
        <v>7</v>
      </c>
      <c r="I81" s="139">
        <v>14</v>
      </c>
      <c r="J81" s="139">
        <v>28</v>
      </c>
      <c r="K81" s="139">
        <v>33</v>
      </c>
      <c r="L81" s="139">
        <v>52</v>
      </c>
      <c r="M81" s="139">
        <v>65</v>
      </c>
      <c r="N81" s="139">
        <v>80</v>
      </c>
      <c r="O81" s="139">
        <v>89</v>
      </c>
      <c r="P81" s="139" t="s">
        <v>28</v>
      </c>
      <c r="Q81" s="139" t="s">
        <v>789</v>
      </c>
      <c r="R81" s="139" t="s">
        <v>836</v>
      </c>
      <c r="S81" s="139">
        <v>68</v>
      </c>
      <c r="T81" s="139" t="s">
        <v>116</v>
      </c>
      <c r="U81" s="139" t="s">
        <v>376</v>
      </c>
      <c r="V81" s="139" t="s">
        <v>944</v>
      </c>
      <c r="W81" s="139" t="s">
        <v>381</v>
      </c>
      <c r="X81" s="212">
        <v>2.36</v>
      </c>
      <c r="Y81" s="139" t="s">
        <v>924</v>
      </c>
      <c r="Z81" s="139" t="s">
        <v>934</v>
      </c>
      <c r="AA81" s="139" t="s">
        <v>934</v>
      </c>
      <c r="AB81" s="139" t="s">
        <v>934</v>
      </c>
      <c r="AC81" s="139" t="s">
        <v>773</v>
      </c>
      <c r="AD81" s="139" t="s">
        <v>773</v>
      </c>
      <c r="AE81" s="139" t="s">
        <v>773</v>
      </c>
      <c r="AF81" s="139">
        <v>12</v>
      </c>
      <c r="AG81" s="139" t="s">
        <v>366</v>
      </c>
      <c r="AH81" s="139" t="s">
        <v>780</v>
      </c>
      <c r="AI81" s="216" t="s">
        <v>28</v>
      </c>
      <c r="AJ81" s="216">
        <v>62.65</v>
      </c>
      <c r="AK81" s="148">
        <v>91.81</v>
      </c>
      <c r="AL81" s="233">
        <f t="shared" si="1"/>
        <v>-0.46544293695131689</v>
      </c>
    </row>
    <row r="82" spans="1:38" x14ac:dyDescent="0.35">
      <c r="A82" s="139">
        <v>85</v>
      </c>
      <c r="B82" s="161">
        <v>1142</v>
      </c>
      <c r="C82" s="161">
        <v>100</v>
      </c>
      <c r="D82" s="139" t="s">
        <v>798</v>
      </c>
      <c r="E82" s="139" t="s">
        <v>28</v>
      </c>
      <c r="F82" s="212">
        <v>0.1</v>
      </c>
      <c r="G82" s="212" t="s">
        <v>28</v>
      </c>
      <c r="H82" s="139">
        <v>7</v>
      </c>
      <c r="I82" s="139">
        <v>14</v>
      </c>
      <c r="J82" s="139">
        <v>28</v>
      </c>
      <c r="K82" s="139">
        <v>33</v>
      </c>
      <c r="L82" s="139">
        <v>52</v>
      </c>
      <c r="M82" s="139">
        <v>65</v>
      </c>
      <c r="N82" s="139">
        <v>80</v>
      </c>
      <c r="O82" s="139">
        <v>89</v>
      </c>
      <c r="P82" s="139" t="s">
        <v>28</v>
      </c>
      <c r="Q82" s="139" t="s">
        <v>789</v>
      </c>
      <c r="R82" s="139" t="s">
        <v>836</v>
      </c>
      <c r="S82" s="139">
        <v>68</v>
      </c>
      <c r="T82" s="139" t="s">
        <v>116</v>
      </c>
      <c r="U82" s="139" t="s">
        <v>376</v>
      </c>
      <c r="V82" s="139" t="s">
        <v>944</v>
      </c>
      <c r="W82" s="139" t="s">
        <v>381</v>
      </c>
      <c r="X82" s="212">
        <v>2.36</v>
      </c>
      <c r="Y82" s="139" t="s">
        <v>924</v>
      </c>
      <c r="Z82" s="139" t="s">
        <v>934</v>
      </c>
      <c r="AA82" s="139" t="s">
        <v>934</v>
      </c>
      <c r="AB82" s="139" t="s">
        <v>934</v>
      </c>
      <c r="AC82" s="139" t="s">
        <v>773</v>
      </c>
      <c r="AD82" s="139" t="s">
        <v>773</v>
      </c>
      <c r="AE82" s="139" t="s">
        <v>773</v>
      </c>
      <c r="AF82" s="139">
        <v>10</v>
      </c>
      <c r="AG82" s="139" t="s">
        <v>366</v>
      </c>
      <c r="AH82" s="139" t="s">
        <v>780</v>
      </c>
      <c r="AI82" s="216" t="s">
        <v>28</v>
      </c>
      <c r="AJ82" s="216">
        <v>62.65</v>
      </c>
      <c r="AK82" s="148">
        <v>93.56</v>
      </c>
      <c r="AL82" s="233">
        <f t="shared" si="1"/>
        <v>-0.49337589784517166</v>
      </c>
    </row>
    <row r="83" spans="1:38" x14ac:dyDescent="0.35">
      <c r="A83" s="139">
        <v>85</v>
      </c>
      <c r="B83" s="161">
        <v>1153</v>
      </c>
      <c r="C83" s="161">
        <v>111</v>
      </c>
      <c r="D83" s="139" t="s">
        <v>798</v>
      </c>
      <c r="E83" s="139" t="s">
        <v>28</v>
      </c>
      <c r="F83" s="212">
        <v>0.1</v>
      </c>
      <c r="G83" s="212" t="s">
        <v>28</v>
      </c>
      <c r="H83" s="139">
        <v>7</v>
      </c>
      <c r="I83" s="139">
        <v>14</v>
      </c>
      <c r="J83" s="139">
        <v>28</v>
      </c>
      <c r="K83" s="139">
        <v>33</v>
      </c>
      <c r="L83" s="139">
        <v>52</v>
      </c>
      <c r="M83" s="139">
        <v>65</v>
      </c>
      <c r="N83" s="139">
        <v>80</v>
      </c>
      <c r="O83" s="139">
        <v>89</v>
      </c>
      <c r="P83" s="139" t="s">
        <v>28</v>
      </c>
      <c r="Q83" s="139" t="s">
        <v>789</v>
      </c>
      <c r="R83" s="139" t="s">
        <v>836</v>
      </c>
      <c r="S83" s="139">
        <v>68</v>
      </c>
      <c r="T83" s="139" t="s">
        <v>116</v>
      </c>
      <c r="U83" s="139" t="s">
        <v>376</v>
      </c>
      <c r="V83" s="139" t="s">
        <v>944</v>
      </c>
      <c r="W83" s="139" t="s">
        <v>381</v>
      </c>
      <c r="X83" s="212">
        <v>2.36</v>
      </c>
      <c r="Y83" s="139" t="s">
        <v>924</v>
      </c>
      <c r="Z83" s="139" t="s">
        <v>934</v>
      </c>
      <c r="AA83" s="139" t="s">
        <v>934</v>
      </c>
      <c r="AB83" s="139" t="s">
        <v>934</v>
      </c>
      <c r="AC83" s="139" t="s">
        <v>773</v>
      </c>
      <c r="AD83" s="139" t="s">
        <v>773</v>
      </c>
      <c r="AE83" s="139" t="s">
        <v>773</v>
      </c>
      <c r="AF83" s="139">
        <v>8</v>
      </c>
      <c r="AG83" s="139" t="s">
        <v>366</v>
      </c>
      <c r="AH83" s="139" t="s">
        <v>780</v>
      </c>
      <c r="AI83" s="216" t="s">
        <v>28</v>
      </c>
      <c r="AJ83" s="216">
        <v>62.65</v>
      </c>
      <c r="AK83" s="148">
        <v>96.53</v>
      </c>
      <c r="AL83" s="233">
        <f t="shared" si="1"/>
        <v>-0.54078212290502803</v>
      </c>
    </row>
    <row r="84" spans="1:38" x14ac:dyDescent="0.35">
      <c r="A84" s="139">
        <v>85</v>
      </c>
      <c r="B84" s="161">
        <v>1141</v>
      </c>
      <c r="C84" s="161">
        <v>99</v>
      </c>
      <c r="D84" s="139" t="s">
        <v>798</v>
      </c>
      <c r="E84" s="139" t="s">
        <v>28</v>
      </c>
      <c r="F84" s="212">
        <v>0.1</v>
      </c>
      <c r="G84" s="212" t="s">
        <v>28</v>
      </c>
      <c r="H84" s="139">
        <v>7</v>
      </c>
      <c r="I84" s="139">
        <v>14</v>
      </c>
      <c r="J84" s="139">
        <v>28</v>
      </c>
      <c r="K84" s="139">
        <v>33</v>
      </c>
      <c r="L84" s="139">
        <v>52</v>
      </c>
      <c r="M84" s="139">
        <v>65</v>
      </c>
      <c r="N84" s="139">
        <v>80</v>
      </c>
      <c r="O84" s="139">
        <v>89</v>
      </c>
      <c r="P84" s="139" t="s">
        <v>28</v>
      </c>
      <c r="Q84" s="139" t="s">
        <v>789</v>
      </c>
      <c r="R84" s="139" t="s">
        <v>836</v>
      </c>
      <c r="S84" s="139">
        <v>68</v>
      </c>
      <c r="T84" s="139" t="s">
        <v>116</v>
      </c>
      <c r="U84" s="139" t="s">
        <v>376</v>
      </c>
      <c r="V84" s="139" t="s">
        <v>944</v>
      </c>
      <c r="W84" s="139" t="s">
        <v>381</v>
      </c>
      <c r="X84" s="212">
        <v>2.36</v>
      </c>
      <c r="Y84" s="139" t="s">
        <v>924</v>
      </c>
      <c r="Z84" s="139" t="s">
        <v>934</v>
      </c>
      <c r="AA84" s="139" t="s">
        <v>934</v>
      </c>
      <c r="AB84" s="139" t="s">
        <v>934</v>
      </c>
      <c r="AC84" s="139" t="s">
        <v>773</v>
      </c>
      <c r="AD84" s="139" t="s">
        <v>773</v>
      </c>
      <c r="AE84" s="139" t="s">
        <v>773</v>
      </c>
      <c r="AF84" s="139">
        <v>8</v>
      </c>
      <c r="AG84" s="139" t="s">
        <v>366</v>
      </c>
      <c r="AH84" s="139" t="s">
        <v>780</v>
      </c>
      <c r="AI84" s="216" t="s">
        <v>28</v>
      </c>
      <c r="AJ84" s="216">
        <v>62.65</v>
      </c>
      <c r="AK84" s="148">
        <v>97.17</v>
      </c>
      <c r="AL84" s="233">
        <f t="shared" si="1"/>
        <v>-0.55099760574620915</v>
      </c>
    </row>
    <row r="85" spans="1:38" x14ac:dyDescent="0.35">
      <c r="A85" s="139">
        <v>86</v>
      </c>
      <c r="B85" s="161">
        <v>1163</v>
      </c>
      <c r="C85" s="161">
        <v>116</v>
      </c>
      <c r="D85" s="139" t="s">
        <v>798</v>
      </c>
      <c r="E85" s="139" t="s">
        <v>988</v>
      </c>
      <c r="F85" s="212" t="s">
        <v>28</v>
      </c>
      <c r="G85" s="212" t="s">
        <v>28</v>
      </c>
      <c r="H85" s="139" t="s">
        <v>28</v>
      </c>
      <c r="I85" s="139" t="s">
        <v>28</v>
      </c>
      <c r="J85" s="139" t="s">
        <v>28</v>
      </c>
      <c r="K85" s="139" t="s">
        <v>28</v>
      </c>
      <c r="L85" s="139" t="s">
        <v>28</v>
      </c>
      <c r="M85" s="139" t="s">
        <v>28</v>
      </c>
      <c r="N85" s="139" t="s">
        <v>28</v>
      </c>
      <c r="O85" s="139" t="s">
        <v>28</v>
      </c>
      <c r="P85" s="139" t="s">
        <v>28</v>
      </c>
      <c r="Q85" s="139" t="s">
        <v>836</v>
      </c>
      <c r="R85" s="139" t="s">
        <v>836</v>
      </c>
      <c r="S85" s="139">
        <v>60</v>
      </c>
      <c r="T85" s="139" t="s">
        <v>831</v>
      </c>
      <c r="U85" s="139" t="s">
        <v>376</v>
      </c>
      <c r="V85" s="139" t="s">
        <v>944</v>
      </c>
      <c r="W85" s="139" t="s">
        <v>381</v>
      </c>
      <c r="X85" s="212">
        <v>2</v>
      </c>
      <c r="Y85" s="139" t="s">
        <v>924</v>
      </c>
      <c r="Z85" s="139" t="s">
        <v>934</v>
      </c>
      <c r="AA85" s="139" t="s">
        <v>934</v>
      </c>
      <c r="AB85" s="139" t="s">
        <v>934</v>
      </c>
      <c r="AC85" s="139" t="s">
        <v>773</v>
      </c>
      <c r="AD85" s="139" t="s">
        <v>798</v>
      </c>
      <c r="AE85" s="139" t="s">
        <v>773</v>
      </c>
      <c r="AF85" s="139">
        <v>23</v>
      </c>
      <c r="AG85" s="139" t="s">
        <v>366</v>
      </c>
      <c r="AH85" s="139" t="s">
        <v>780</v>
      </c>
      <c r="AI85" s="216">
        <v>2.3109999999999999</v>
      </c>
      <c r="AJ85" s="148">
        <v>85</v>
      </c>
      <c r="AK85" s="148">
        <v>100</v>
      </c>
      <c r="AL85" s="233">
        <f t="shared" si="1"/>
        <v>-0.17647058823529413</v>
      </c>
    </row>
    <row r="86" spans="1:38" x14ac:dyDescent="0.35">
      <c r="A86" s="139">
        <v>86</v>
      </c>
      <c r="B86" s="161">
        <v>1161</v>
      </c>
      <c r="C86" s="161">
        <v>115</v>
      </c>
      <c r="D86" s="139" t="s">
        <v>798</v>
      </c>
      <c r="E86" s="139" t="s">
        <v>988</v>
      </c>
      <c r="F86" s="212" t="s">
        <v>28</v>
      </c>
      <c r="G86" s="212" t="s">
        <v>28</v>
      </c>
      <c r="H86" s="139" t="s">
        <v>28</v>
      </c>
      <c r="I86" s="139" t="s">
        <v>28</v>
      </c>
      <c r="J86" s="139" t="s">
        <v>28</v>
      </c>
      <c r="K86" s="139" t="s">
        <v>28</v>
      </c>
      <c r="L86" s="139" t="s">
        <v>28</v>
      </c>
      <c r="M86" s="139" t="s">
        <v>28</v>
      </c>
      <c r="N86" s="139" t="s">
        <v>28</v>
      </c>
      <c r="O86" s="139" t="s">
        <v>28</v>
      </c>
      <c r="P86" s="139" t="s">
        <v>28</v>
      </c>
      <c r="Q86" s="139" t="s">
        <v>836</v>
      </c>
      <c r="R86" s="139" t="s">
        <v>836</v>
      </c>
      <c r="S86" s="139">
        <v>60</v>
      </c>
      <c r="T86" s="139" t="s">
        <v>831</v>
      </c>
      <c r="U86" s="139" t="s">
        <v>376</v>
      </c>
      <c r="V86" s="139" t="s">
        <v>944</v>
      </c>
      <c r="W86" s="139" t="s">
        <v>381</v>
      </c>
      <c r="X86" s="212">
        <v>2</v>
      </c>
      <c r="Y86" s="139" t="s">
        <v>924</v>
      </c>
      <c r="Z86" s="139" t="s">
        <v>934</v>
      </c>
      <c r="AA86" s="139" t="s">
        <v>934</v>
      </c>
      <c r="AB86" s="139" t="s">
        <v>934</v>
      </c>
      <c r="AC86" s="139" t="s">
        <v>773</v>
      </c>
      <c r="AD86" s="139" t="s">
        <v>798</v>
      </c>
      <c r="AE86" s="139" t="s">
        <v>773</v>
      </c>
      <c r="AF86" s="139">
        <v>23</v>
      </c>
      <c r="AG86" s="139" t="s">
        <v>366</v>
      </c>
      <c r="AH86" s="139" t="s">
        <v>780</v>
      </c>
      <c r="AI86" s="216">
        <v>2.3109999999999999</v>
      </c>
      <c r="AJ86" s="148">
        <v>85</v>
      </c>
      <c r="AK86" s="148">
        <v>101</v>
      </c>
      <c r="AL86" s="233">
        <f t="shared" si="1"/>
        <v>-0.18823529411764706</v>
      </c>
    </row>
    <row r="87" spans="1:38" x14ac:dyDescent="0.35">
      <c r="A87" s="139">
        <v>99</v>
      </c>
      <c r="B87" s="161">
        <v>1274</v>
      </c>
      <c r="C87" s="161">
        <v>119</v>
      </c>
      <c r="D87" s="139" t="s">
        <v>798</v>
      </c>
      <c r="E87" s="139" t="s">
        <v>953</v>
      </c>
      <c r="F87" s="212">
        <v>2.7</v>
      </c>
      <c r="G87" s="212" t="s">
        <v>28</v>
      </c>
      <c r="H87" s="148">
        <v>5.65</v>
      </c>
      <c r="I87" s="148">
        <v>12.26</v>
      </c>
      <c r="J87" s="148">
        <v>18.059999999999999</v>
      </c>
      <c r="K87" s="148">
        <v>34.520000000000003</v>
      </c>
      <c r="L87" s="148">
        <v>49.35</v>
      </c>
      <c r="M87" s="148">
        <v>75.97</v>
      </c>
      <c r="N87" s="148">
        <v>87.74</v>
      </c>
      <c r="O87" s="139">
        <v>100</v>
      </c>
      <c r="P87" s="139" t="s">
        <v>28</v>
      </c>
      <c r="Q87" s="139" t="s">
        <v>836</v>
      </c>
      <c r="R87" s="139" t="s">
        <v>836</v>
      </c>
      <c r="S87" s="139">
        <v>57</v>
      </c>
      <c r="T87" s="139" t="s">
        <v>893</v>
      </c>
      <c r="U87" s="139" t="s">
        <v>376</v>
      </c>
      <c r="V87" s="139" t="s">
        <v>944</v>
      </c>
      <c r="W87" s="139" t="s">
        <v>381</v>
      </c>
      <c r="X87" s="212">
        <v>1.1200000000000001</v>
      </c>
      <c r="Y87" s="139" t="s">
        <v>924</v>
      </c>
      <c r="Z87" s="139" t="s">
        <v>934</v>
      </c>
      <c r="AA87" s="139" t="s">
        <v>934</v>
      </c>
      <c r="AB87" s="139" t="s">
        <v>934</v>
      </c>
      <c r="AC87" s="139" t="s">
        <v>773</v>
      </c>
      <c r="AD87" s="139" t="s">
        <v>798</v>
      </c>
      <c r="AE87" s="139" t="s">
        <v>773</v>
      </c>
      <c r="AF87" s="139">
        <v>22.22</v>
      </c>
      <c r="AG87" s="139" t="s">
        <v>366</v>
      </c>
      <c r="AH87" s="139" t="s">
        <v>780</v>
      </c>
      <c r="AI87" s="216">
        <v>4.2</v>
      </c>
      <c r="AJ87" s="216">
        <v>78.180000000000007</v>
      </c>
      <c r="AK87" s="148">
        <v>76.58</v>
      </c>
      <c r="AL87" s="233">
        <f t="shared" si="1"/>
        <v>2.0465592223075063E-2</v>
      </c>
    </row>
    <row r="88" spans="1:38" x14ac:dyDescent="0.35">
      <c r="A88" s="139">
        <v>99</v>
      </c>
      <c r="B88" s="161">
        <v>1275</v>
      </c>
      <c r="C88" s="161">
        <v>120</v>
      </c>
      <c r="D88" s="139" t="s">
        <v>798</v>
      </c>
      <c r="E88" s="139" t="s">
        <v>953</v>
      </c>
      <c r="F88" s="212">
        <v>2.7</v>
      </c>
      <c r="G88" s="212" t="s">
        <v>28</v>
      </c>
      <c r="H88" s="148">
        <v>5.65</v>
      </c>
      <c r="I88" s="148">
        <v>12.26</v>
      </c>
      <c r="J88" s="148">
        <v>18.059999999999999</v>
      </c>
      <c r="K88" s="148">
        <v>34.520000000000003</v>
      </c>
      <c r="L88" s="148">
        <v>49.35</v>
      </c>
      <c r="M88" s="148">
        <v>75.97</v>
      </c>
      <c r="N88" s="148">
        <v>87.74</v>
      </c>
      <c r="O88" s="139">
        <v>100</v>
      </c>
      <c r="P88" s="139" t="s">
        <v>28</v>
      </c>
      <c r="Q88" s="139" t="s">
        <v>836</v>
      </c>
      <c r="R88" s="139" t="s">
        <v>836</v>
      </c>
      <c r="S88" s="139">
        <v>57</v>
      </c>
      <c r="T88" s="139" t="s">
        <v>893</v>
      </c>
      <c r="U88" s="139" t="s">
        <v>376</v>
      </c>
      <c r="V88" s="139" t="s">
        <v>944</v>
      </c>
      <c r="W88" s="139" t="s">
        <v>380</v>
      </c>
      <c r="X88" s="212">
        <v>7.5</v>
      </c>
      <c r="Y88" s="139" t="s">
        <v>924</v>
      </c>
      <c r="Z88" s="139" t="s">
        <v>934</v>
      </c>
      <c r="AA88" s="139" t="s">
        <v>934</v>
      </c>
      <c r="AB88" s="139" t="s">
        <v>934</v>
      </c>
      <c r="AC88" s="139" t="s">
        <v>773</v>
      </c>
      <c r="AD88" s="139" t="s">
        <v>798</v>
      </c>
      <c r="AE88" s="139" t="s">
        <v>773</v>
      </c>
      <c r="AF88" s="139">
        <v>11.11</v>
      </c>
      <c r="AG88" s="139" t="s">
        <v>366</v>
      </c>
      <c r="AH88" s="139" t="s">
        <v>780</v>
      </c>
      <c r="AI88" s="216">
        <v>4.2300000000000004</v>
      </c>
      <c r="AJ88" s="216">
        <v>78.180000000000007</v>
      </c>
      <c r="AK88" s="148">
        <v>79.67</v>
      </c>
      <c r="AL88" s="233">
        <f t="shared" si="1"/>
        <v>-1.9058582757738484E-2</v>
      </c>
    </row>
    <row r="89" spans="1:38" x14ac:dyDescent="0.35">
      <c r="A89" s="139">
        <v>99</v>
      </c>
      <c r="B89" s="161">
        <v>1273</v>
      </c>
      <c r="C89" s="161">
        <v>118</v>
      </c>
      <c r="D89" s="139" t="s">
        <v>798</v>
      </c>
      <c r="E89" s="139" t="s">
        <v>953</v>
      </c>
      <c r="F89" s="212">
        <v>2.7</v>
      </c>
      <c r="G89" s="212" t="s">
        <v>28</v>
      </c>
      <c r="H89" s="148">
        <v>5.65</v>
      </c>
      <c r="I89" s="148">
        <v>12.26</v>
      </c>
      <c r="J89" s="148">
        <v>18.059999999999999</v>
      </c>
      <c r="K89" s="148">
        <v>34.520000000000003</v>
      </c>
      <c r="L89" s="148">
        <v>49.35</v>
      </c>
      <c r="M89" s="148">
        <v>75.97</v>
      </c>
      <c r="N89" s="148">
        <v>87.74</v>
      </c>
      <c r="O89" s="139">
        <v>100</v>
      </c>
      <c r="P89" s="139" t="s">
        <v>28</v>
      </c>
      <c r="Q89" s="139" t="s">
        <v>836</v>
      </c>
      <c r="R89" s="139" t="s">
        <v>836</v>
      </c>
      <c r="S89" s="139">
        <v>57</v>
      </c>
      <c r="T89" s="139" t="s">
        <v>893</v>
      </c>
      <c r="U89" s="139" t="s">
        <v>376</v>
      </c>
      <c r="V89" s="139" t="s">
        <v>944</v>
      </c>
      <c r="W89" s="139" t="s">
        <v>381</v>
      </c>
      <c r="X89" s="212">
        <v>1.1200000000000001</v>
      </c>
      <c r="Y89" s="139" t="s">
        <v>924</v>
      </c>
      <c r="Z89" s="139" t="s">
        <v>934</v>
      </c>
      <c r="AA89" s="139" t="s">
        <v>934</v>
      </c>
      <c r="AB89" s="139" t="s">
        <v>934</v>
      </c>
      <c r="AC89" s="139" t="s">
        <v>773</v>
      </c>
      <c r="AD89" s="139" t="s">
        <v>798</v>
      </c>
      <c r="AE89" s="139" t="s">
        <v>773</v>
      </c>
      <c r="AF89" s="139">
        <v>11.11</v>
      </c>
      <c r="AG89" s="139" t="s">
        <v>366</v>
      </c>
      <c r="AH89" s="139" t="s">
        <v>780</v>
      </c>
      <c r="AI89" s="216">
        <v>4.2300000000000004</v>
      </c>
      <c r="AJ89" s="216">
        <v>78.180000000000007</v>
      </c>
      <c r="AK89" s="148">
        <v>80.349999999999994</v>
      </c>
      <c r="AL89" s="233">
        <f t="shared" si="1"/>
        <v>-2.7756459452545245E-2</v>
      </c>
    </row>
    <row r="90" spans="1:38" x14ac:dyDescent="0.35">
      <c r="A90" s="139">
        <v>99</v>
      </c>
      <c r="B90" s="161">
        <v>1276</v>
      </c>
      <c r="C90" s="161">
        <v>121</v>
      </c>
      <c r="D90" s="139" t="s">
        <v>798</v>
      </c>
      <c r="E90" s="139" t="s">
        <v>953</v>
      </c>
      <c r="F90" s="212">
        <v>2.7</v>
      </c>
      <c r="G90" s="212" t="s">
        <v>28</v>
      </c>
      <c r="H90" s="148">
        <v>5.65</v>
      </c>
      <c r="I90" s="148">
        <v>12.26</v>
      </c>
      <c r="J90" s="148">
        <v>18.059999999999999</v>
      </c>
      <c r="K90" s="148">
        <v>34.520000000000003</v>
      </c>
      <c r="L90" s="148">
        <v>49.35</v>
      </c>
      <c r="M90" s="148">
        <v>75.97</v>
      </c>
      <c r="N90" s="148">
        <v>87.74</v>
      </c>
      <c r="O90" s="139">
        <v>100</v>
      </c>
      <c r="P90" s="139" t="s">
        <v>28</v>
      </c>
      <c r="Q90" s="139" t="s">
        <v>836</v>
      </c>
      <c r="R90" s="139" t="s">
        <v>836</v>
      </c>
      <c r="S90" s="139">
        <v>57</v>
      </c>
      <c r="T90" s="139" t="s">
        <v>893</v>
      </c>
      <c r="U90" s="139" t="s">
        <v>376</v>
      </c>
      <c r="V90" s="139" t="s">
        <v>944</v>
      </c>
      <c r="W90" s="139" t="s">
        <v>380</v>
      </c>
      <c r="X90" s="212">
        <v>7.5</v>
      </c>
      <c r="Y90" s="139" t="s">
        <v>924</v>
      </c>
      <c r="Z90" s="139" t="s">
        <v>934</v>
      </c>
      <c r="AA90" s="139" t="s">
        <v>934</v>
      </c>
      <c r="AB90" s="139" t="s">
        <v>934</v>
      </c>
      <c r="AC90" s="139" t="s">
        <v>773</v>
      </c>
      <c r="AD90" s="139" t="s">
        <v>798</v>
      </c>
      <c r="AE90" s="139" t="s">
        <v>773</v>
      </c>
      <c r="AF90" s="139">
        <v>22.22</v>
      </c>
      <c r="AG90" s="139" t="s">
        <v>366</v>
      </c>
      <c r="AH90" s="139" t="s">
        <v>780</v>
      </c>
      <c r="AI90" s="216">
        <v>4.2</v>
      </c>
      <c r="AJ90" s="216">
        <v>78.180000000000007</v>
      </c>
      <c r="AK90" s="148">
        <v>81.150000000000006</v>
      </c>
      <c r="AL90" s="233">
        <f t="shared" si="1"/>
        <v>-3.798925556408287E-2</v>
      </c>
    </row>
    <row r="91" spans="1:38" x14ac:dyDescent="0.35">
      <c r="A91" s="139">
        <v>105</v>
      </c>
      <c r="B91" s="161">
        <v>1393</v>
      </c>
      <c r="C91" s="161">
        <v>124</v>
      </c>
      <c r="D91" s="139" t="s">
        <v>798</v>
      </c>
      <c r="E91" s="139" t="s">
        <v>953</v>
      </c>
      <c r="F91" s="212" t="s">
        <v>28</v>
      </c>
      <c r="G91" s="212" t="s">
        <v>28</v>
      </c>
      <c r="H91" s="148">
        <v>7.07</v>
      </c>
      <c r="I91" s="148">
        <v>10.6</v>
      </c>
      <c r="J91" s="148">
        <v>14.97</v>
      </c>
      <c r="K91" s="148">
        <v>33.47</v>
      </c>
      <c r="L91" s="148">
        <v>51.35</v>
      </c>
      <c r="M91" s="148">
        <v>70.48</v>
      </c>
      <c r="N91" s="161">
        <v>100</v>
      </c>
      <c r="O91" s="139">
        <v>100</v>
      </c>
      <c r="P91" s="139" t="s">
        <v>28</v>
      </c>
      <c r="Q91" s="139" t="s">
        <v>914</v>
      </c>
      <c r="R91" s="139" t="s">
        <v>1080</v>
      </c>
      <c r="S91" s="139">
        <v>45</v>
      </c>
      <c r="T91" s="139" t="s">
        <v>116</v>
      </c>
      <c r="U91" s="139" t="s">
        <v>376</v>
      </c>
      <c r="V91" s="139" t="s">
        <v>944</v>
      </c>
      <c r="W91" s="139" t="s">
        <v>380</v>
      </c>
      <c r="X91" s="212">
        <v>50</v>
      </c>
      <c r="Y91" s="139" t="s">
        <v>924</v>
      </c>
      <c r="Z91" s="139" t="s">
        <v>934</v>
      </c>
      <c r="AA91" s="139" t="s">
        <v>934</v>
      </c>
      <c r="AB91" s="139" t="s">
        <v>934</v>
      </c>
      <c r="AC91" s="139" t="s">
        <v>773</v>
      </c>
      <c r="AD91" s="139" t="s">
        <v>773</v>
      </c>
      <c r="AE91" s="139" t="s">
        <v>773</v>
      </c>
      <c r="AF91" s="139">
        <v>6</v>
      </c>
      <c r="AG91" s="139" t="s">
        <v>366</v>
      </c>
      <c r="AH91" s="139" t="s">
        <v>780</v>
      </c>
      <c r="AI91" s="216">
        <v>5</v>
      </c>
      <c r="AJ91" s="216">
        <v>108.68</v>
      </c>
      <c r="AK91" s="148">
        <v>89.41</v>
      </c>
      <c r="AL91" s="233">
        <f t="shared" si="1"/>
        <v>0.17730953257269055</v>
      </c>
    </row>
    <row r="92" spans="1:38" x14ac:dyDescent="0.35">
      <c r="A92" s="139">
        <v>111</v>
      </c>
      <c r="B92" s="161">
        <v>1600</v>
      </c>
      <c r="C92" s="161">
        <v>131</v>
      </c>
      <c r="D92" s="139" t="s">
        <v>798</v>
      </c>
      <c r="E92" s="139" t="s">
        <v>1051</v>
      </c>
      <c r="F92" s="212">
        <v>1.02</v>
      </c>
      <c r="G92" s="212" t="s">
        <v>28</v>
      </c>
      <c r="H92" s="148">
        <v>2.86</v>
      </c>
      <c r="I92" s="148">
        <v>7.03</v>
      </c>
      <c r="J92" s="148">
        <v>11.46</v>
      </c>
      <c r="K92" s="148">
        <v>30.73</v>
      </c>
      <c r="L92" s="148">
        <v>43.88</v>
      </c>
      <c r="M92" s="148">
        <v>79.95</v>
      </c>
      <c r="N92" s="148">
        <v>92.06</v>
      </c>
      <c r="O92" s="148">
        <v>99.87</v>
      </c>
      <c r="P92" s="139" t="s">
        <v>28</v>
      </c>
      <c r="Q92" s="139" t="s">
        <v>789</v>
      </c>
      <c r="R92" s="139" t="s">
        <v>836</v>
      </c>
      <c r="S92" s="139">
        <v>66</v>
      </c>
      <c r="T92" s="139" t="s">
        <v>116</v>
      </c>
      <c r="U92" s="139" t="s">
        <v>376</v>
      </c>
      <c r="V92" s="139" t="s">
        <v>944</v>
      </c>
      <c r="W92" s="139" t="s">
        <v>28</v>
      </c>
      <c r="X92" s="212" t="s">
        <v>28</v>
      </c>
      <c r="Y92" s="139" t="s">
        <v>924</v>
      </c>
      <c r="Z92" s="139" t="s">
        <v>934</v>
      </c>
      <c r="AA92" s="139" t="s">
        <v>934</v>
      </c>
      <c r="AB92" s="139" t="s">
        <v>934</v>
      </c>
      <c r="AC92" s="139" t="s">
        <v>773</v>
      </c>
      <c r="AD92" s="139" t="s">
        <v>773</v>
      </c>
      <c r="AE92" s="139" t="s">
        <v>773</v>
      </c>
      <c r="AF92" s="139">
        <v>9</v>
      </c>
      <c r="AG92" s="139" t="s">
        <v>366</v>
      </c>
      <c r="AH92" s="139" t="s">
        <v>780</v>
      </c>
      <c r="AI92" s="216">
        <v>4.28</v>
      </c>
      <c r="AJ92" s="216">
        <v>65.040000000000006</v>
      </c>
      <c r="AK92" s="148">
        <v>72.12</v>
      </c>
      <c r="AL92" s="233">
        <f t="shared" si="1"/>
        <v>-0.10885608856088558</v>
      </c>
    </row>
    <row r="93" spans="1:38" x14ac:dyDescent="0.35">
      <c r="A93" s="139">
        <v>111</v>
      </c>
      <c r="B93" s="161">
        <v>1599</v>
      </c>
      <c r="C93" s="161">
        <v>130</v>
      </c>
      <c r="D93" s="139" t="s">
        <v>798</v>
      </c>
      <c r="E93" s="139" t="s">
        <v>1052</v>
      </c>
      <c r="F93" s="212">
        <v>0.96</v>
      </c>
      <c r="G93" s="212" t="s">
        <v>28</v>
      </c>
      <c r="H93" s="148">
        <v>2.86</v>
      </c>
      <c r="I93" s="148">
        <v>7.03</v>
      </c>
      <c r="J93" s="148">
        <v>11.46</v>
      </c>
      <c r="K93" s="148">
        <v>30.73</v>
      </c>
      <c r="L93" s="148">
        <v>43.88</v>
      </c>
      <c r="M93" s="148">
        <v>79.95</v>
      </c>
      <c r="N93" s="148">
        <v>92.06</v>
      </c>
      <c r="O93" s="148">
        <v>99.87</v>
      </c>
      <c r="P93" s="139" t="s">
        <v>28</v>
      </c>
      <c r="Q93" s="139" t="s">
        <v>789</v>
      </c>
      <c r="R93" s="139" t="s">
        <v>836</v>
      </c>
      <c r="S93" s="139">
        <v>66</v>
      </c>
      <c r="T93" s="139" t="s">
        <v>116</v>
      </c>
      <c r="U93" s="139" t="s">
        <v>376</v>
      </c>
      <c r="V93" s="139" t="s">
        <v>944</v>
      </c>
      <c r="W93" s="139" t="s">
        <v>28</v>
      </c>
      <c r="X93" s="212" t="s">
        <v>28</v>
      </c>
      <c r="Y93" s="139" t="s">
        <v>924</v>
      </c>
      <c r="Z93" s="139" t="s">
        <v>934</v>
      </c>
      <c r="AA93" s="139" t="s">
        <v>934</v>
      </c>
      <c r="AB93" s="139" t="s">
        <v>934</v>
      </c>
      <c r="AC93" s="139" t="s">
        <v>773</v>
      </c>
      <c r="AD93" s="139" t="s">
        <v>773</v>
      </c>
      <c r="AE93" s="139" t="s">
        <v>773</v>
      </c>
      <c r="AF93" s="139">
        <v>9</v>
      </c>
      <c r="AG93" s="139" t="s">
        <v>366</v>
      </c>
      <c r="AH93" s="139" t="s">
        <v>780</v>
      </c>
      <c r="AI93" s="216">
        <v>4.37</v>
      </c>
      <c r="AJ93" s="216">
        <v>70.09</v>
      </c>
      <c r="AK93" s="148">
        <v>73.040000000000006</v>
      </c>
      <c r="AL93" s="233">
        <f t="shared" si="1"/>
        <v>-4.2088743044656908E-2</v>
      </c>
    </row>
    <row r="94" spans="1:38" x14ac:dyDescent="0.35">
      <c r="A94" s="139">
        <v>111</v>
      </c>
      <c r="B94" s="161">
        <v>1604</v>
      </c>
      <c r="C94" s="161">
        <v>135</v>
      </c>
      <c r="D94" s="139" t="s">
        <v>798</v>
      </c>
      <c r="E94" s="139" t="s">
        <v>1051</v>
      </c>
      <c r="F94" s="212">
        <v>1.02</v>
      </c>
      <c r="G94" s="212" t="s">
        <v>28</v>
      </c>
      <c r="H94" s="148">
        <v>2.86</v>
      </c>
      <c r="I94" s="148">
        <v>7.03</v>
      </c>
      <c r="J94" s="148">
        <v>11.46</v>
      </c>
      <c r="K94" s="148">
        <v>30.73</v>
      </c>
      <c r="L94" s="148">
        <v>43.88</v>
      </c>
      <c r="M94" s="148">
        <v>79.95</v>
      </c>
      <c r="N94" s="148">
        <v>92.06</v>
      </c>
      <c r="O94" s="148">
        <v>99.87</v>
      </c>
      <c r="P94" s="139" t="s">
        <v>28</v>
      </c>
      <c r="Q94" s="139" t="s">
        <v>789</v>
      </c>
      <c r="R94" s="139" t="s">
        <v>836</v>
      </c>
      <c r="S94" s="139">
        <v>66</v>
      </c>
      <c r="T94" s="139" t="s">
        <v>116</v>
      </c>
      <c r="U94" s="139" t="s">
        <v>376</v>
      </c>
      <c r="V94" s="139" t="s">
        <v>944</v>
      </c>
      <c r="W94" s="139" t="s">
        <v>28</v>
      </c>
      <c r="X94" s="212" t="s">
        <v>28</v>
      </c>
      <c r="Y94" s="139" t="s">
        <v>924</v>
      </c>
      <c r="Z94" s="139" t="s">
        <v>934</v>
      </c>
      <c r="AA94" s="139" t="s">
        <v>934</v>
      </c>
      <c r="AB94" s="139" t="s">
        <v>934</v>
      </c>
      <c r="AC94" s="139" t="s">
        <v>773</v>
      </c>
      <c r="AD94" s="139" t="s">
        <v>773</v>
      </c>
      <c r="AE94" s="139" t="s">
        <v>773</v>
      </c>
      <c r="AF94" s="139">
        <v>9</v>
      </c>
      <c r="AG94" s="139" t="s">
        <v>366</v>
      </c>
      <c r="AH94" s="139" t="s">
        <v>780</v>
      </c>
      <c r="AI94" s="216">
        <v>4.28</v>
      </c>
      <c r="AJ94" s="216">
        <v>65.040000000000006</v>
      </c>
      <c r="AK94" s="148">
        <v>75.010000000000005</v>
      </c>
      <c r="AL94" s="233">
        <f t="shared" si="1"/>
        <v>-0.15329028290282901</v>
      </c>
    </row>
    <row r="95" spans="1:38" x14ac:dyDescent="0.35">
      <c r="A95" s="139">
        <v>111</v>
      </c>
      <c r="B95" s="161">
        <v>1608</v>
      </c>
      <c r="C95" s="161">
        <v>139</v>
      </c>
      <c r="D95" s="139" t="s">
        <v>798</v>
      </c>
      <c r="E95" s="139" t="s">
        <v>1051</v>
      </c>
      <c r="F95" s="212">
        <v>1.02</v>
      </c>
      <c r="G95" s="212" t="s">
        <v>28</v>
      </c>
      <c r="H95" s="148">
        <v>2.86</v>
      </c>
      <c r="I95" s="148">
        <v>7.03</v>
      </c>
      <c r="J95" s="148">
        <v>11.46</v>
      </c>
      <c r="K95" s="148">
        <v>30.73</v>
      </c>
      <c r="L95" s="148">
        <v>43.88</v>
      </c>
      <c r="M95" s="148">
        <v>79.95</v>
      </c>
      <c r="N95" s="148">
        <v>92.06</v>
      </c>
      <c r="O95" s="148">
        <v>99.87</v>
      </c>
      <c r="P95" s="139" t="s">
        <v>28</v>
      </c>
      <c r="Q95" s="139" t="s">
        <v>789</v>
      </c>
      <c r="R95" s="139" t="s">
        <v>836</v>
      </c>
      <c r="S95" s="139">
        <v>66</v>
      </c>
      <c r="T95" s="139" t="s">
        <v>116</v>
      </c>
      <c r="U95" s="139" t="s">
        <v>376</v>
      </c>
      <c r="V95" s="139" t="s">
        <v>944</v>
      </c>
      <c r="W95" s="139" t="s">
        <v>28</v>
      </c>
      <c r="X95" s="212" t="s">
        <v>28</v>
      </c>
      <c r="Y95" s="139" t="s">
        <v>924</v>
      </c>
      <c r="Z95" s="139" t="s">
        <v>934</v>
      </c>
      <c r="AA95" s="139" t="s">
        <v>934</v>
      </c>
      <c r="AB95" s="139" t="s">
        <v>934</v>
      </c>
      <c r="AC95" s="139" t="s">
        <v>773</v>
      </c>
      <c r="AD95" s="139" t="s">
        <v>773</v>
      </c>
      <c r="AE95" s="139" t="s">
        <v>773</v>
      </c>
      <c r="AF95" s="139">
        <v>9</v>
      </c>
      <c r="AG95" s="139" t="s">
        <v>366</v>
      </c>
      <c r="AH95" s="139" t="s">
        <v>780</v>
      </c>
      <c r="AI95" s="216">
        <v>4.28</v>
      </c>
      <c r="AJ95" s="216">
        <v>65.040000000000006</v>
      </c>
      <c r="AK95" s="148">
        <v>78.09</v>
      </c>
      <c r="AL95" s="233">
        <f t="shared" si="1"/>
        <v>-0.20064575645756452</v>
      </c>
    </row>
    <row r="96" spans="1:38" x14ac:dyDescent="0.35">
      <c r="A96" s="139">
        <v>111</v>
      </c>
      <c r="B96" s="161">
        <v>1603</v>
      </c>
      <c r="C96" s="161">
        <v>134</v>
      </c>
      <c r="D96" s="139" t="s">
        <v>798</v>
      </c>
      <c r="E96" s="139" t="s">
        <v>1052</v>
      </c>
      <c r="F96" s="212">
        <v>0.96</v>
      </c>
      <c r="G96" s="212" t="s">
        <v>28</v>
      </c>
      <c r="H96" s="148">
        <v>2.86</v>
      </c>
      <c r="I96" s="148">
        <v>7.03</v>
      </c>
      <c r="J96" s="148">
        <v>11.46</v>
      </c>
      <c r="K96" s="148">
        <v>30.73</v>
      </c>
      <c r="L96" s="148">
        <v>43.88</v>
      </c>
      <c r="M96" s="148">
        <v>79.95</v>
      </c>
      <c r="N96" s="148">
        <v>92.06</v>
      </c>
      <c r="O96" s="148">
        <v>99.87</v>
      </c>
      <c r="P96" s="139" t="s">
        <v>28</v>
      </c>
      <c r="Q96" s="139" t="s">
        <v>789</v>
      </c>
      <c r="R96" s="139" t="s">
        <v>836</v>
      </c>
      <c r="S96" s="139">
        <v>66</v>
      </c>
      <c r="T96" s="139" t="s">
        <v>116</v>
      </c>
      <c r="U96" s="139" t="s">
        <v>376</v>
      </c>
      <c r="V96" s="139" t="s">
        <v>944</v>
      </c>
      <c r="W96" s="139" t="s">
        <v>28</v>
      </c>
      <c r="X96" s="212" t="s">
        <v>28</v>
      </c>
      <c r="Y96" s="139" t="s">
        <v>924</v>
      </c>
      <c r="Z96" s="139" t="s">
        <v>934</v>
      </c>
      <c r="AA96" s="139" t="s">
        <v>934</v>
      </c>
      <c r="AB96" s="139" t="s">
        <v>934</v>
      </c>
      <c r="AC96" s="139" t="s">
        <v>773</v>
      </c>
      <c r="AD96" s="139" t="s">
        <v>773</v>
      </c>
      <c r="AE96" s="139" t="s">
        <v>773</v>
      </c>
      <c r="AF96" s="139">
        <v>9</v>
      </c>
      <c r="AG96" s="139" t="s">
        <v>366</v>
      </c>
      <c r="AH96" s="139" t="s">
        <v>780</v>
      </c>
      <c r="AI96" s="216">
        <v>4.37</v>
      </c>
      <c r="AJ96" s="216">
        <v>70.09</v>
      </c>
      <c r="AK96" s="148">
        <v>79.069999999999993</v>
      </c>
      <c r="AL96" s="233">
        <f t="shared" si="1"/>
        <v>-0.12812098730204008</v>
      </c>
    </row>
    <row r="97" spans="1:38" x14ac:dyDescent="0.35">
      <c r="A97" s="139">
        <v>111</v>
      </c>
      <c r="B97" s="161">
        <v>1612</v>
      </c>
      <c r="C97" s="161">
        <v>143</v>
      </c>
      <c r="D97" s="139" t="s">
        <v>798</v>
      </c>
      <c r="E97" s="139" t="s">
        <v>1051</v>
      </c>
      <c r="F97" s="212">
        <v>1.02</v>
      </c>
      <c r="G97" s="212" t="s">
        <v>28</v>
      </c>
      <c r="H97" s="148">
        <v>2.86</v>
      </c>
      <c r="I97" s="148">
        <v>7.03</v>
      </c>
      <c r="J97" s="148">
        <v>11.46</v>
      </c>
      <c r="K97" s="148">
        <v>30.73</v>
      </c>
      <c r="L97" s="148">
        <v>43.88</v>
      </c>
      <c r="M97" s="148">
        <v>79.95</v>
      </c>
      <c r="N97" s="148">
        <v>92.06</v>
      </c>
      <c r="O97" s="148">
        <v>99.87</v>
      </c>
      <c r="P97" s="139" t="s">
        <v>28</v>
      </c>
      <c r="Q97" s="139" t="s">
        <v>789</v>
      </c>
      <c r="R97" s="139" t="s">
        <v>836</v>
      </c>
      <c r="S97" s="139">
        <v>66</v>
      </c>
      <c r="T97" s="139" t="s">
        <v>116</v>
      </c>
      <c r="U97" s="139" t="s">
        <v>376</v>
      </c>
      <c r="V97" s="139" t="s">
        <v>944</v>
      </c>
      <c r="W97" s="139" t="s">
        <v>28</v>
      </c>
      <c r="X97" s="212" t="s">
        <v>28</v>
      </c>
      <c r="Y97" s="139" t="s">
        <v>924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139">
        <v>9</v>
      </c>
      <c r="AG97" s="139" t="s">
        <v>366</v>
      </c>
      <c r="AH97" s="139" t="s">
        <v>780</v>
      </c>
      <c r="AI97" s="216">
        <v>4.28</v>
      </c>
      <c r="AJ97" s="216">
        <v>65.040000000000006</v>
      </c>
      <c r="AK97" s="148">
        <v>80.12</v>
      </c>
      <c r="AL97" s="233">
        <f t="shared" si="1"/>
        <v>-0.23185731857318567</v>
      </c>
    </row>
    <row r="98" spans="1:38" x14ac:dyDescent="0.35">
      <c r="A98" s="139">
        <v>111</v>
      </c>
      <c r="B98" s="161">
        <v>1607</v>
      </c>
      <c r="C98" s="161">
        <v>138</v>
      </c>
      <c r="D98" s="139" t="s">
        <v>798</v>
      </c>
      <c r="E98" s="139" t="s">
        <v>1052</v>
      </c>
      <c r="F98" s="212">
        <v>0.96</v>
      </c>
      <c r="G98" s="212" t="s">
        <v>28</v>
      </c>
      <c r="H98" s="148">
        <v>2.86</v>
      </c>
      <c r="I98" s="148">
        <v>7.03</v>
      </c>
      <c r="J98" s="148">
        <v>11.46</v>
      </c>
      <c r="K98" s="148">
        <v>30.73</v>
      </c>
      <c r="L98" s="148">
        <v>43.88</v>
      </c>
      <c r="M98" s="148">
        <v>79.95</v>
      </c>
      <c r="N98" s="148">
        <v>92.06</v>
      </c>
      <c r="O98" s="148">
        <v>99.87</v>
      </c>
      <c r="P98" s="139" t="s">
        <v>28</v>
      </c>
      <c r="Q98" s="139" t="s">
        <v>789</v>
      </c>
      <c r="R98" s="139" t="s">
        <v>836</v>
      </c>
      <c r="S98" s="139">
        <v>66</v>
      </c>
      <c r="T98" s="139" t="s">
        <v>116</v>
      </c>
      <c r="U98" s="139" t="s">
        <v>376</v>
      </c>
      <c r="V98" s="139" t="s">
        <v>944</v>
      </c>
      <c r="W98" s="139" t="s">
        <v>28</v>
      </c>
      <c r="X98" s="212" t="s">
        <v>28</v>
      </c>
      <c r="Y98" s="139" t="s">
        <v>924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773</v>
      </c>
      <c r="AE98" s="139" t="s">
        <v>773</v>
      </c>
      <c r="AF98" s="139">
        <v>9</v>
      </c>
      <c r="AG98" s="139" t="s">
        <v>366</v>
      </c>
      <c r="AH98" s="139" t="s">
        <v>780</v>
      </c>
      <c r="AI98" s="216">
        <v>4.37</v>
      </c>
      <c r="AJ98" s="216">
        <v>70.09</v>
      </c>
      <c r="AK98" s="148">
        <v>84.23</v>
      </c>
      <c r="AL98" s="233">
        <f t="shared" si="1"/>
        <v>-0.20174061920388073</v>
      </c>
    </row>
    <row r="99" spans="1:38" x14ac:dyDescent="0.35">
      <c r="A99" s="139">
        <v>111</v>
      </c>
      <c r="B99" s="161">
        <v>1598</v>
      </c>
      <c r="C99" s="161">
        <v>129</v>
      </c>
      <c r="D99" s="139" t="s">
        <v>798</v>
      </c>
      <c r="E99" s="139" t="s">
        <v>953</v>
      </c>
      <c r="F99" s="212">
        <v>1.07</v>
      </c>
      <c r="G99" s="212" t="s">
        <v>28</v>
      </c>
      <c r="H99" s="148">
        <v>2.86</v>
      </c>
      <c r="I99" s="148">
        <v>7.03</v>
      </c>
      <c r="J99" s="148">
        <v>11.46</v>
      </c>
      <c r="K99" s="148">
        <v>30.73</v>
      </c>
      <c r="L99" s="148">
        <v>43.88</v>
      </c>
      <c r="M99" s="148">
        <v>79.95</v>
      </c>
      <c r="N99" s="148">
        <v>92.06</v>
      </c>
      <c r="O99" s="148">
        <v>99.87</v>
      </c>
      <c r="P99" s="139" t="s">
        <v>28</v>
      </c>
      <c r="Q99" s="139" t="s">
        <v>789</v>
      </c>
      <c r="R99" s="139" t="s">
        <v>836</v>
      </c>
      <c r="S99" s="139">
        <v>66</v>
      </c>
      <c r="T99" s="139" t="s">
        <v>116</v>
      </c>
      <c r="U99" s="139" t="s">
        <v>376</v>
      </c>
      <c r="V99" s="139" t="s">
        <v>944</v>
      </c>
      <c r="W99" s="139" t="s">
        <v>28</v>
      </c>
      <c r="X99" s="212" t="s">
        <v>28</v>
      </c>
      <c r="Y99" s="139" t="s">
        <v>924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139">
        <v>9</v>
      </c>
      <c r="AG99" s="139" t="s">
        <v>366</v>
      </c>
      <c r="AH99" s="139" t="s">
        <v>780</v>
      </c>
      <c r="AI99" s="216">
        <v>4.28</v>
      </c>
      <c r="AJ99" s="216">
        <v>83.07</v>
      </c>
      <c r="AK99" s="148">
        <v>86.03</v>
      </c>
      <c r="AL99" s="233">
        <f t="shared" si="1"/>
        <v>-3.5632599012880802E-2</v>
      </c>
    </row>
    <row r="100" spans="1:38" x14ac:dyDescent="0.35">
      <c r="A100" s="139">
        <v>111</v>
      </c>
      <c r="B100" s="161">
        <v>1597</v>
      </c>
      <c r="C100" s="161">
        <v>128</v>
      </c>
      <c r="D100" s="139" t="s">
        <v>798</v>
      </c>
      <c r="E100" s="139" t="s">
        <v>953</v>
      </c>
      <c r="F100" s="212">
        <v>0.95</v>
      </c>
      <c r="G100" s="212" t="s">
        <v>28</v>
      </c>
      <c r="H100" s="148">
        <v>2.86</v>
      </c>
      <c r="I100" s="148">
        <v>7.03</v>
      </c>
      <c r="J100" s="148">
        <v>11.46</v>
      </c>
      <c r="K100" s="148">
        <v>30.73</v>
      </c>
      <c r="L100" s="148">
        <v>43.88</v>
      </c>
      <c r="M100" s="148">
        <v>79.95</v>
      </c>
      <c r="N100" s="148">
        <v>92.06</v>
      </c>
      <c r="O100" s="148">
        <v>99.87</v>
      </c>
      <c r="P100" s="139" t="s">
        <v>28</v>
      </c>
      <c r="Q100" s="139" t="s">
        <v>789</v>
      </c>
      <c r="R100" s="139" t="s">
        <v>836</v>
      </c>
      <c r="S100" s="139">
        <v>66</v>
      </c>
      <c r="T100" s="139" t="s">
        <v>116</v>
      </c>
      <c r="U100" s="139" t="s">
        <v>376</v>
      </c>
      <c r="V100" s="139" t="s">
        <v>944</v>
      </c>
      <c r="W100" s="139" t="s">
        <v>28</v>
      </c>
      <c r="X100" s="212" t="s">
        <v>28</v>
      </c>
      <c r="Y100" s="139" t="s">
        <v>924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139">
        <v>9</v>
      </c>
      <c r="AG100" s="139" t="s">
        <v>366</v>
      </c>
      <c r="AH100" s="139" t="s">
        <v>780</v>
      </c>
      <c r="AI100" s="216">
        <v>4.3</v>
      </c>
      <c r="AJ100" s="216">
        <v>84.99</v>
      </c>
      <c r="AK100" s="148">
        <v>87.07</v>
      </c>
      <c r="AL100" s="233">
        <f t="shared" si="1"/>
        <v>-2.4473467466760778E-2</v>
      </c>
    </row>
    <row r="101" spans="1:38" x14ac:dyDescent="0.35">
      <c r="A101" s="139">
        <v>111</v>
      </c>
      <c r="B101" s="161">
        <v>1611</v>
      </c>
      <c r="C101" s="161">
        <v>142</v>
      </c>
      <c r="D101" s="139" t="s">
        <v>798</v>
      </c>
      <c r="E101" s="139" t="s">
        <v>1052</v>
      </c>
      <c r="F101" s="212">
        <v>0.96</v>
      </c>
      <c r="G101" s="212" t="s">
        <v>28</v>
      </c>
      <c r="H101" s="148">
        <v>2.86</v>
      </c>
      <c r="I101" s="148">
        <v>7.03</v>
      </c>
      <c r="J101" s="148">
        <v>11.46</v>
      </c>
      <c r="K101" s="148">
        <v>30.73</v>
      </c>
      <c r="L101" s="148">
        <v>43.88</v>
      </c>
      <c r="M101" s="148">
        <v>79.95</v>
      </c>
      <c r="N101" s="148">
        <v>92.06</v>
      </c>
      <c r="O101" s="148">
        <v>99.87</v>
      </c>
      <c r="P101" s="139" t="s">
        <v>28</v>
      </c>
      <c r="Q101" s="139" t="s">
        <v>789</v>
      </c>
      <c r="R101" s="139" t="s">
        <v>836</v>
      </c>
      <c r="S101" s="139">
        <v>66</v>
      </c>
      <c r="T101" s="139" t="s">
        <v>116</v>
      </c>
      <c r="U101" s="139" t="s">
        <v>376</v>
      </c>
      <c r="V101" s="139" t="s">
        <v>944</v>
      </c>
      <c r="W101" s="139" t="s">
        <v>28</v>
      </c>
      <c r="X101" s="212" t="s">
        <v>28</v>
      </c>
      <c r="Y101" s="139" t="s">
        <v>924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139">
        <v>9</v>
      </c>
      <c r="AG101" s="139" t="s">
        <v>366</v>
      </c>
      <c r="AH101" s="139" t="s">
        <v>780</v>
      </c>
      <c r="AI101" s="216">
        <v>4.37</v>
      </c>
      <c r="AJ101" s="216">
        <v>70.09</v>
      </c>
      <c r="AK101" s="148">
        <v>87.13</v>
      </c>
      <c r="AL101" s="233">
        <f t="shared" si="1"/>
        <v>-0.24311599372235684</v>
      </c>
    </row>
    <row r="102" spans="1:38" x14ac:dyDescent="0.35">
      <c r="A102" s="139">
        <v>111</v>
      </c>
      <c r="B102" s="161">
        <v>1602</v>
      </c>
      <c r="C102" s="161">
        <v>133</v>
      </c>
      <c r="D102" s="139" t="s">
        <v>798</v>
      </c>
      <c r="E102" s="139" t="s">
        <v>953</v>
      </c>
      <c r="F102" s="212">
        <v>1.07</v>
      </c>
      <c r="G102" s="212" t="s">
        <v>28</v>
      </c>
      <c r="H102" s="148">
        <v>2.86</v>
      </c>
      <c r="I102" s="148">
        <v>7.03</v>
      </c>
      <c r="J102" s="148">
        <v>11.46</v>
      </c>
      <c r="K102" s="148">
        <v>30.73</v>
      </c>
      <c r="L102" s="148">
        <v>43.88</v>
      </c>
      <c r="M102" s="148">
        <v>79.95</v>
      </c>
      <c r="N102" s="148">
        <v>92.06</v>
      </c>
      <c r="O102" s="148">
        <v>99.87</v>
      </c>
      <c r="P102" s="139" t="s">
        <v>28</v>
      </c>
      <c r="Q102" s="139" t="s">
        <v>789</v>
      </c>
      <c r="R102" s="139" t="s">
        <v>836</v>
      </c>
      <c r="S102" s="139">
        <v>66</v>
      </c>
      <c r="T102" s="139" t="s">
        <v>116</v>
      </c>
      <c r="U102" s="139" t="s">
        <v>376</v>
      </c>
      <c r="V102" s="139" t="s">
        <v>944</v>
      </c>
      <c r="W102" s="139" t="s">
        <v>28</v>
      </c>
      <c r="X102" s="212" t="s">
        <v>28</v>
      </c>
      <c r="Y102" s="139" t="s">
        <v>924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139">
        <v>9</v>
      </c>
      <c r="AG102" s="139" t="s">
        <v>366</v>
      </c>
      <c r="AH102" s="139" t="s">
        <v>780</v>
      </c>
      <c r="AI102" s="216">
        <v>4.28</v>
      </c>
      <c r="AJ102" s="216">
        <v>83.07</v>
      </c>
      <c r="AK102" s="148">
        <v>88.06</v>
      </c>
      <c r="AL102" s="233">
        <f t="shared" si="1"/>
        <v>-6.0069820633201029E-2</v>
      </c>
    </row>
    <row r="103" spans="1:38" x14ac:dyDescent="0.35">
      <c r="A103" s="139">
        <v>111</v>
      </c>
      <c r="B103" s="161">
        <v>1601</v>
      </c>
      <c r="C103" s="161">
        <v>132</v>
      </c>
      <c r="D103" s="139" t="s">
        <v>798</v>
      </c>
      <c r="E103" s="139" t="s">
        <v>953</v>
      </c>
      <c r="F103" s="212">
        <v>0.95</v>
      </c>
      <c r="G103" s="212" t="s">
        <v>28</v>
      </c>
      <c r="H103" s="148">
        <v>2.86</v>
      </c>
      <c r="I103" s="148">
        <v>7.03</v>
      </c>
      <c r="J103" s="148">
        <v>11.46</v>
      </c>
      <c r="K103" s="148">
        <v>30.73</v>
      </c>
      <c r="L103" s="148">
        <v>43.88</v>
      </c>
      <c r="M103" s="148">
        <v>79.95</v>
      </c>
      <c r="N103" s="148">
        <v>92.06</v>
      </c>
      <c r="O103" s="148">
        <v>99.87</v>
      </c>
      <c r="P103" s="139" t="s">
        <v>28</v>
      </c>
      <c r="Q103" s="139" t="s">
        <v>789</v>
      </c>
      <c r="R103" s="139" t="s">
        <v>836</v>
      </c>
      <c r="S103" s="139">
        <v>66</v>
      </c>
      <c r="T103" s="139" t="s">
        <v>116</v>
      </c>
      <c r="U103" s="139" t="s">
        <v>376</v>
      </c>
      <c r="V103" s="139" t="s">
        <v>944</v>
      </c>
      <c r="W103" s="139" t="s">
        <v>28</v>
      </c>
      <c r="X103" s="212" t="s">
        <v>28</v>
      </c>
      <c r="Y103" s="139" t="s">
        <v>924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139">
        <v>9</v>
      </c>
      <c r="AG103" s="139" t="s">
        <v>366</v>
      </c>
      <c r="AH103" s="139" t="s">
        <v>780</v>
      </c>
      <c r="AI103" s="216">
        <v>4.3</v>
      </c>
      <c r="AJ103" s="216">
        <v>84.99</v>
      </c>
      <c r="AK103" s="148">
        <v>89.04</v>
      </c>
      <c r="AL103" s="233">
        <f t="shared" si="1"/>
        <v>-4.7652665019414182E-2</v>
      </c>
    </row>
    <row r="104" spans="1:38" x14ac:dyDescent="0.35">
      <c r="A104" s="139">
        <v>111</v>
      </c>
      <c r="B104" s="161">
        <v>1605</v>
      </c>
      <c r="C104" s="161">
        <v>136</v>
      </c>
      <c r="D104" s="139" t="s">
        <v>798</v>
      </c>
      <c r="E104" s="139" t="s">
        <v>953</v>
      </c>
      <c r="F104" s="212">
        <v>0.95</v>
      </c>
      <c r="G104" s="212" t="s">
        <v>28</v>
      </c>
      <c r="H104" s="148">
        <v>2.86</v>
      </c>
      <c r="I104" s="148">
        <v>7.03</v>
      </c>
      <c r="J104" s="148">
        <v>11.46</v>
      </c>
      <c r="K104" s="148">
        <v>30.73</v>
      </c>
      <c r="L104" s="148">
        <v>43.88</v>
      </c>
      <c r="M104" s="148">
        <v>79.95</v>
      </c>
      <c r="N104" s="148">
        <v>92.06</v>
      </c>
      <c r="O104" s="148">
        <v>99.87</v>
      </c>
      <c r="P104" s="139" t="s">
        <v>28</v>
      </c>
      <c r="Q104" s="139" t="s">
        <v>789</v>
      </c>
      <c r="R104" s="139" t="s">
        <v>836</v>
      </c>
      <c r="S104" s="139">
        <v>66</v>
      </c>
      <c r="T104" s="139" t="s">
        <v>116</v>
      </c>
      <c r="U104" s="139" t="s">
        <v>376</v>
      </c>
      <c r="V104" s="139" t="s">
        <v>944</v>
      </c>
      <c r="W104" s="139" t="s">
        <v>28</v>
      </c>
      <c r="X104" s="212" t="s">
        <v>28</v>
      </c>
      <c r="Y104" s="139" t="s">
        <v>924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139">
        <v>9</v>
      </c>
      <c r="AG104" s="139" t="s">
        <v>366</v>
      </c>
      <c r="AH104" s="139" t="s">
        <v>780</v>
      </c>
      <c r="AI104" s="216">
        <v>4.3</v>
      </c>
      <c r="AJ104" s="216">
        <v>84.99</v>
      </c>
      <c r="AK104" s="148">
        <v>92.06</v>
      </c>
      <c r="AL104" s="233">
        <f t="shared" si="1"/>
        <v>-8.3186257206730299E-2</v>
      </c>
    </row>
    <row r="105" spans="1:38" x14ac:dyDescent="0.35">
      <c r="A105" s="139">
        <v>111</v>
      </c>
      <c r="B105" s="161">
        <v>1606</v>
      </c>
      <c r="C105" s="161">
        <v>137</v>
      </c>
      <c r="D105" s="139" t="s">
        <v>798</v>
      </c>
      <c r="E105" s="139" t="s">
        <v>953</v>
      </c>
      <c r="F105" s="212">
        <v>1.07</v>
      </c>
      <c r="G105" s="212" t="s">
        <v>28</v>
      </c>
      <c r="H105" s="148">
        <v>2.86</v>
      </c>
      <c r="I105" s="148">
        <v>7.03</v>
      </c>
      <c r="J105" s="148">
        <v>11.46</v>
      </c>
      <c r="K105" s="148">
        <v>30.73</v>
      </c>
      <c r="L105" s="148">
        <v>43.88</v>
      </c>
      <c r="M105" s="148">
        <v>79.95</v>
      </c>
      <c r="N105" s="148">
        <v>92.06</v>
      </c>
      <c r="O105" s="148">
        <v>99.87</v>
      </c>
      <c r="P105" s="139" t="s">
        <v>28</v>
      </c>
      <c r="Q105" s="139" t="s">
        <v>789</v>
      </c>
      <c r="R105" s="139" t="s">
        <v>836</v>
      </c>
      <c r="S105" s="139">
        <v>66</v>
      </c>
      <c r="T105" s="139" t="s">
        <v>116</v>
      </c>
      <c r="U105" s="139" t="s">
        <v>376</v>
      </c>
      <c r="V105" s="139" t="s">
        <v>944</v>
      </c>
      <c r="W105" s="139" t="s">
        <v>28</v>
      </c>
      <c r="X105" s="212" t="s">
        <v>28</v>
      </c>
      <c r="Y105" s="139" t="s">
        <v>924</v>
      </c>
      <c r="Z105" s="139" t="s">
        <v>934</v>
      </c>
      <c r="AA105" s="139" t="s">
        <v>934</v>
      </c>
      <c r="AB105" s="139" t="s">
        <v>934</v>
      </c>
      <c r="AC105" s="139" t="s">
        <v>773</v>
      </c>
      <c r="AD105" s="139" t="s">
        <v>773</v>
      </c>
      <c r="AE105" s="139" t="s">
        <v>773</v>
      </c>
      <c r="AF105" s="139">
        <v>9</v>
      </c>
      <c r="AG105" s="139" t="s">
        <v>366</v>
      </c>
      <c r="AH105" s="139" t="s">
        <v>780</v>
      </c>
      <c r="AI105" s="216">
        <v>4.28</v>
      </c>
      <c r="AJ105" s="216">
        <v>83.07</v>
      </c>
      <c r="AK105" s="148">
        <v>92.06</v>
      </c>
      <c r="AL105" s="233">
        <f t="shared" si="1"/>
        <v>-0.1082219814614182</v>
      </c>
    </row>
    <row r="106" spans="1:38" x14ac:dyDescent="0.35">
      <c r="A106" s="139">
        <v>111</v>
      </c>
      <c r="B106" s="161">
        <v>1610</v>
      </c>
      <c r="C106" s="161">
        <v>141</v>
      </c>
      <c r="D106" s="139" t="s">
        <v>798</v>
      </c>
      <c r="E106" s="139" t="s">
        <v>953</v>
      </c>
      <c r="F106" s="212">
        <v>1.07</v>
      </c>
      <c r="G106" s="212" t="s">
        <v>28</v>
      </c>
      <c r="H106" s="148">
        <v>2.86</v>
      </c>
      <c r="I106" s="148">
        <v>7.03</v>
      </c>
      <c r="J106" s="148">
        <v>11.46</v>
      </c>
      <c r="K106" s="148">
        <v>30.73</v>
      </c>
      <c r="L106" s="148">
        <v>43.88</v>
      </c>
      <c r="M106" s="148">
        <v>79.95</v>
      </c>
      <c r="N106" s="148">
        <v>92.06</v>
      </c>
      <c r="O106" s="148">
        <v>99.87</v>
      </c>
      <c r="P106" s="139" t="s">
        <v>28</v>
      </c>
      <c r="Q106" s="139" t="s">
        <v>789</v>
      </c>
      <c r="R106" s="139" t="s">
        <v>836</v>
      </c>
      <c r="S106" s="139">
        <v>66</v>
      </c>
      <c r="T106" s="139" t="s">
        <v>116</v>
      </c>
      <c r="U106" s="139" t="s">
        <v>376</v>
      </c>
      <c r="V106" s="139" t="s">
        <v>944</v>
      </c>
      <c r="W106" s="139" t="s">
        <v>28</v>
      </c>
      <c r="X106" s="212" t="s">
        <v>28</v>
      </c>
      <c r="Y106" s="139" t="s">
        <v>924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773</v>
      </c>
      <c r="AF106" s="139">
        <v>9</v>
      </c>
      <c r="AG106" s="139" t="s">
        <v>366</v>
      </c>
      <c r="AH106" s="139" t="s">
        <v>780</v>
      </c>
      <c r="AI106" s="216">
        <v>4.28</v>
      </c>
      <c r="AJ106" s="216">
        <v>83.07</v>
      </c>
      <c r="AK106" s="148">
        <v>94.09</v>
      </c>
      <c r="AL106" s="233">
        <f t="shared" si="1"/>
        <v>-0.13265920308173842</v>
      </c>
    </row>
    <row r="107" spans="1:38" x14ac:dyDescent="0.35">
      <c r="A107" s="139">
        <v>111</v>
      </c>
      <c r="B107" s="161">
        <v>1609</v>
      </c>
      <c r="C107" s="161">
        <v>140</v>
      </c>
      <c r="D107" s="139" t="s">
        <v>798</v>
      </c>
      <c r="E107" s="139" t="s">
        <v>953</v>
      </c>
      <c r="F107" s="212">
        <v>0.95</v>
      </c>
      <c r="G107" s="212" t="s">
        <v>28</v>
      </c>
      <c r="H107" s="148">
        <v>2.86</v>
      </c>
      <c r="I107" s="148">
        <v>7.03</v>
      </c>
      <c r="J107" s="148">
        <v>11.46</v>
      </c>
      <c r="K107" s="148">
        <v>30.73</v>
      </c>
      <c r="L107" s="148">
        <v>43.88</v>
      </c>
      <c r="M107" s="148">
        <v>79.95</v>
      </c>
      <c r="N107" s="148">
        <v>92.06</v>
      </c>
      <c r="O107" s="148">
        <v>99.87</v>
      </c>
      <c r="P107" s="139" t="s">
        <v>28</v>
      </c>
      <c r="Q107" s="139" t="s">
        <v>789</v>
      </c>
      <c r="R107" s="139" t="s">
        <v>836</v>
      </c>
      <c r="S107" s="139">
        <v>66</v>
      </c>
      <c r="T107" s="139" t="s">
        <v>116</v>
      </c>
      <c r="U107" s="139" t="s">
        <v>376</v>
      </c>
      <c r="V107" s="139" t="s">
        <v>944</v>
      </c>
      <c r="W107" s="139" t="s">
        <v>28</v>
      </c>
      <c r="X107" s="212" t="s">
        <v>28</v>
      </c>
      <c r="Y107" s="139" t="s">
        <v>924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773</v>
      </c>
      <c r="AF107" s="139">
        <v>9</v>
      </c>
      <c r="AG107" s="139" t="s">
        <v>366</v>
      </c>
      <c r="AH107" s="139" t="s">
        <v>780</v>
      </c>
      <c r="AI107" s="216">
        <v>4.3</v>
      </c>
      <c r="AJ107" s="216">
        <v>84.99</v>
      </c>
      <c r="AK107" s="148">
        <v>95.07</v>
      </c>
      <c r="AL107" s="233">
        <f t="shared" si="1"/>
        <v>-0.11860218849276384</v>
      </c>
    </row>
  </sheetData>
  <autoFilter ref="A1:AK107" xr:uid="{E195494C-F9D1-4073-AF20-66C05DEAC44F}">
    <sortState xmlns:xlrd2="http://schemas.microsoft.com/office/spreadsheetml/2017/richdata2" ref="A2:AK107">
      <sortCondition ref="A1:A107"/>
    </sortState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Lists</vt:lpstr>
      <vt:lpstr>Data Properties Analyisis(ORI)</vt:lpstr>
      <vt:lpstr>AirVoids</vt:lpstr>
      <vt:lpstr>AirVoidsEffect</vt:lpstr>
      <vt:lpstr>MS</vt:lpstr>
      <vt:lpstr>MSEffect</vt:lpstr>
      <vt:lpstr>MF</vt:lpstr>
      <vt:lpstr>MFEffect</vt:lpstr>
      <vt:lpstr>MQ</vt:lpstr>
      <vt:lpstr>ITS</vt:lpstr>
      <vt:lpstr>ITSEffect</vt:lpstr>
      <vt:lpstr>TSR</vt:lpstr>
      <vt:lpstr>TSREffect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2021-11-20T04:45:13Z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