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475" windowHeight="9870"/>
  </bookViews>
  <sheets>
    <sheet name="ToDo" sheetId="1" r:id="rId1"/>
    <sheet name="Schedul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" i="2" l="1"/>
  <c r="F2" i="2"/>
  <c r="E2" i="2"/>
  <c r="D2" i="2"/>
  <c r="G30" i="2"/>
  <c r="F30" i="2"/>
  <c r="E30" i="2"/>
  <c r="D30" i="2"/>
  <c r="C30" i="2"/>
  <c r="G29" i="2"/>
  <c r="F29" i="2"/>
  <c r="E29" i="2"/>
  <c r="D29" i="2"/>
  <c r="C29" i="2"/>
  <c r="G28" i="2"/>
  <c r="F28" i="2"/>
  <c r="E28" i="2"/>
  <c r="D28" i="2"/>
  <c r="C28" i="2"/>
  <c r="G27" i="2"/>
  <c r="F27" i="2"/>
  <c r="E27" i="2"/>
  <c r="D27" i="2"/>
  <c r="C27" i="2"/>
  <c r="G26" i="2"/>
  <c r="F26" i="2"/>
  <c r="E26" i="2"/>
  <c r="D26" i="2"/>
  <c r="C26" i="2"/>
  <c r="G25" i="2"/>
  <c r="F25" i="2"/>
  <c r="E25" i="2"/>
  <c r="D25" i="2"/>
  <c r="C25" i="2"/>
  <c r="G24" i="2"/>
  <c r="F24" i="2"/>
  <c r="E24" i="2"/>
  <c r="D24" i="2"/>
  <c r="C24" i="2"/>
  <c r="G23" i="2"/>
  <c r="F23" i="2"/>
  <c r="E23" i="2"/>
  <c r="D23" i="2"/>
  <c r="C23" i="2"/>
  <c r="G22" i="2"/>
  <c r="F22" i="2"/>
  <c r="E22" i="2"/>
  <c r="D22" i="2"/>
  <c r="C22" i="2"/>
  <c r="G21" i="2"/>
  <c r="F21" i="2"/>
  <c r="E21" i="2"/>
  <c r="D21" i="2"/>
  <c r="C21" i="2"/>
  <c r="G20" i="2"/>
  <c r="F20" i="2"/>
  <c r="E20" i="2"/>
  <c r="D20" i="2"/>
  <c r="C20" i="2"/>
  <c r="G19" i="2"/>
  <c r="F19" i="2"/>
  <c r="E19" i="2"/>
  <c r="D19" i="2"/>
  <c r="C19" i="2"/>
  <c r="G18" i="2"/>
  <c r="F18" i="2"/>
  <c r="E18" i="2"/>
  <c r="D18" i="2"/>
  <c r="C18" i="2"/>
  <c r="G17" i="2"/>
  <c r="F17" i="2"/>
  <c r="E17" i="2"/>
  <c r="D17" i="2"/>
  <c r="C17" i="2"/>
  <c r="G16" i="2"/>
  <c r="F16" i="2"/>
  <c r="E16" i="2"/>
  <c r="D16" i="2"/>
  <c r="C16" i="2"/>
  <c r="G15" i="2"/>
  <c r="F15" i="2"/>
  <c r="E15" i="2"/>
  <c r="D15" i="2"/>
  <c r="C15" i="2"/>
  <c r="G14" i="2"/>
  <c r="F14" i="2"/>
  <c r="E14" i="2"/>
  <c r="D14" i="2"/>
  <c r="C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E5" i="2"/>
  <c r="D5" i="2"/>
  <c r="C5" i="2"/>
  <c r="G4" i="2"/>
  <c r="F4" i="2"/>
  <c r="E4" i="2"/>
  <c r="D4" i="2"/>
  <c r="C4" i="2"/>
  <c r="G3" i="2"/>
  <c r="F3" i="2"/>
  <c r="E3" i="2"/>
  <c r="D3" i="2"/>
  <c r="C3" i="2"/>
  <c r="C2" i="2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<sst xmlns="http://schemas.openxmlformats.org/spreadsheetml/2006/main" count="27" uniqueCount="25">
  <si>
    <t>#</t>
    <phoneticPr fontId="1"/>
  </si>
  <si>
    <t>カテゴリ</t>
    <phoneticPr fontId="1"/>
  </si>
  <si>
    <t>クライアント</t>
    <phoneticPr fontId="1"/>
  </si>
  <si>
    <t>ToDo</t>
    <phoneticPr fontId="1"/>
  </si>
  <si>
    <t>ボール保持者</t>
    <rPh sb="3" eb="6">
      <t>ホジシャ</t>
    </rPh>
    <phoneticPr fontId="1"/>
  </si>
  <si>
    <t>開始予定日</t>
    <rPh sb="0" eb="2">
      <t>カイシ</t>
    </rPh>
    <rPh sb="2" eb="5">
      <t>ヨテイビ</t>
    </rPh>
    <phoneticPr fontId="1"/>
  </si>
  <si>
    <t>開始日</t>
    <rPh sb="0" eb="3">
      <t>カイシビ</t>
    </rPh>
    <phoneticPr fontId="1"/>
  </si>
  <si>
    <t>完了予定日</t>
    <rPh sb="0" eb="2">
      <t>カンリョウ</t>
    </rPh>
    <rPh sb="2" eb="4">
      <t>ヨテイ</t>
    </rPh>
    <rPh sb="4" eb="5">
      <t>ビ</t>
    </rPh>
    <phoneticPr fontId="1"/>
  </si>
  <si>
    <t>完了日</t>
    <rPh sb="0" eb="3">
      <t>カンリョウビ</t>
    </rPh>
    <phoneticPr fontId="1"/>
  </si>
  <si>
    <t>進捗</t>
    <rPh sb="0" eb="2">
      <t>シンチョク</t>
    </rPh>
    <phoneticPr fontId="1"/>
  </si>
  <si>
    <t>備考</t>
    <rPh sb="0" eb="2">
      <t>ビコウ</t>
    </rPh>
    <phoneticPr fontId="1"/>
  </si>
  <si>
    <t>依頼者</t>
    <rPh sb="0" eb="3">
      <t>イライシャ</t>
    </rPh>
    <phoneticPr fontId="1"/>
  </si>
  <si>
    <t>0%(未着手)</t>
    <rPh sb="3" eb="6">
      <t>ミチャクシュ</t>
    </rPh>
    <phoneticPr fontId="1"/>
  </si>
  <si>
    <t>20%(実施中)</t>
    <rPh sb="4" eb="7">
      <t>ジッシチュウ</t>
    </rPh>
    <phoneticPr fontId="1"/>
  </si>
  <si>
    <t>40%(実施中)</t>
    <rPh sb="4" eb="7">
      <t>ジッシチュウ</t>
    </rPh>
    <phoneticPr fontId="1"/>
  </si>
  <si>
    <t>60%(実施中)</t>
    <rPh sb="4" eb="7">
      <t>ジッシチュウ</t>
    </rPh>
    <phoneticPr fontId="1"/>
  </si>
  <si>
    <t>80%(実施中)</t>
    <rPh sb="4" eb="7">
      <t>ジッシチュウ</t>
    </rPh>
    <phoneticPr fontId="1"/>
  </si>
  <si>
    <t>100%(完了)</t>
    <rPh sb="5" eb="7">
      <t>カンリョウ</t>
    </rPh>
    <phoneticPr fontId="1"/>
  </si>
  <si>
    <t>ルーティン</t>
    <phoneticPr fontId="1"/>
  </si>
  <si>
    <t>時間帯</t>
    <rPh sb="0" eb="3">
      <t>ジカンタイ</t>
    </rPh>
    <phoneticPr fontId="1"/>
  </si>
  <si>
    <t>カテゴリ</t>
    <phoneticPr fontId="1"/>
  </si>
  <si>
    <t>クライアント</t>
    <phoneticPr fontId="1"/>
  </si>
  <si>
    <t>ToDo</t>
    <phoneticPr fontId="1"/>
  </si>
  <si>
    <t>進捗率</t>
    <rPh sb="0" eb="2">
      <t>シンチョク</t>
    </rPh>
    <rPh sb="2" eb="3">
      <t>リツ</t>
    </rPh>
    <phoneticPr fontId="1"/>
  </si>
  <si>
    <t>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</si>
</sst>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yyyy/m/d;@"/>
    <numFmt numFmtId="178" formatCode="h:mm;@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1"/>
      <color theme="0" tint="-4.9989318521683403E-2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0" fillId="0" borderId="1" xfId="0" applyNumberFormat="1" applyBorder="1">
      <alignment vertical="center"/>
    </xf>
    <xf numFmtId="0" fontId="3" fillId="2" borderId="0" xfId="0" quotePrefix="1" applyFont="1" applyFill="1" applyAlignment="1">
      <alignment horizontal="center" vertical="center"/>
    </xf>
  </cellXfs>
  <cellStyles count="1">
    <cellStyle name="標準" xfId="0" builtinId="0"/>
  </cellStyles>
  <dxfs count="10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ＭＳ Ｐゴシック"/>
        <scheme val="minor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N1:N9" totalsRowShown="0" headerRowDxfId="7" dataDxfId="8">
  <autoFilter ref="N1:N9">
    <filterColumn colId="0">
      <customFilters>
        <customFilter operator="notEqual" val=" "/>
      </customFilters>
    </filterColumn>
  </autoFilter>
  <tableColumns count="1">
    <tableColumn id="1" name="進捗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B2" sqref="B2:L2"/>
    </sheetView>
  </sheetViews>
  <sheetFormatPr defaultRowHeight="23.25" customHeight="1" x14ac:dyDescent="0.15"/>
  <cols>
    <col min="1" max="1" width="7.875" customWidth="1"/>
    <col min="2" max="2" width="9.875" customWidth="1"/>
    <col min="3" max="3" width="11.5" bestFit="1" customWidth="1"/>
    <col min="4" max="5" width="24.125" customWidth="1"/>
    <col min="6" max="6" width="16.25" customWidth="1"/>
    <col min="7" max="10" width="12.75" customWidth="1"/>
    <col min="11" max="11" width="18.75" customWidth="1"/>
    <col min="12" max="12" width="21" customWidth="1"/>
    <col min="14" max="14" width="11.5" bestFit="1" customWidth="1"/>
  </cols>
  <sheetData>
    <row r="1" spans="1:14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N1" s="5" t="s">
        <v>9</v>
      </c>
    </row>
    <row r="2" spans="1:14" ht="23.25" customHeight="1" x14ac:dyDescent="0.15">
      <c r="A2" s="3">
        <f>ROW()-1</f>
        <v>1</v>
      </c>
      <c r="B2" s="3"/>
      <c r="C2" s="3"/>
      <c r="D2" s="3"/>
      <c r="E2" s="3"/>
      <c r="F2" s="3"/>
      <c r="G2" s="4"/>
      <c r="H2" s="4"/>
      <c r="I2" s="4"/>
      <c r="J2" s="4"/>
      <c r="K2" s="3"/>
      <c r="L2" s="3"/>
      <c r="N2" s="1" t="s">
        <v>12</v>
      </c>
    </row>
    <row r="3" spans="1:14" ht="23.25" customHeight="1" x14ac:dyDescent="0.15">
      <c r="A3" s="3">
        <f t="shared" ref="A3:A21" si="0">ROW()-1</f>
        <v>2</v>
      </c>
      <c r="B3" s="3"/>
      <c r="C3" s="3"/>
      <c r="D3" s="3"/>
      <c r="E3" s="3"/>
      <c r="F3" s="3"/>
      <c r="G3" s="4"/>
      <c r="H3" s="4"/>
      <c r="I3" s="4"/>
      <c r="J3" s="4"/>
      <c r="K3" s="3"/>
      <c r="L3" s="3"/>
      <c r="N3" s="1" t="s">
        <v>13</v>
      </c>
    </row>
    <row r="4" spans="1:14" ht="23.25" customHeight="1" x14ac:dyDescent="0.15">
      <c r="A4" s="3">
        <f t="shared" si="0"/>
        <v>3</v>
      </c>
      <c r="B4" s="3"/>
      <c r="C4" s="3"/>
      <c r="D4" s="3"/>
      <c r="E4" s="3"/>
      <c r="F4" s="3"/>
      <c r="G4" s="4"/>
      <c r="H4" s="4"/>
      <c r="I4" s="4"/>
      <c r="J4" s="4"/>
      <c r="K4" s="3"/>
      <c r="L4" s="3"/>
      <c r="N4" s="1" t="s">
        <v>14</v>
      </c>
    </row>
    <row r="5" spans="1:14" ht="23.25" customHeight="1" x14ac:dyDescent="0.15">
      <c r="A5" s="3">
        <f t="shared" si="0"/>
        <v>4</v>
      </c>
      <c r="B5" s="3"/>
      <c r="C5" s="3"/>
      <c r="D5" s="3"/>
      <c r="E5" s="3"/>
      <c r="F5" s="3"/>
      <c r="G5" s="4"/>
      <c r="H5" s="4"/>
      <c r="I5" s="4"/>
      <c r="J5" s="4"/>
      <c r="K5" s="3"/>
      <c r="L5" s="3"/>
      <c r="N5" s="1" t="s">
        <v>15</v>
      </c>
    </row>
    <row r="6" spans="1:14" ht="23.25" customHeight="1" x14ac:dyDescent="0.15">
      <c r="A6" s="3">
        <f t="shared" si="0"/>
        <v>5</v>
      </c>
      <c r="B6" s="3"/>
      <c r="C6" s="3"/>
      <c r="D6" s="3"/>
      <c r="E6" s="3"/>
      <c r="F6" s="3"/>
      <c r="G6" s="4"/>
      <c r="H6" s="4"/>
      <c r="I6" s="4"/>
      <c r="J6" s="4"/>
      <c r="K6" s="3"/>
      <c r="L6" s="3"/>
      <c r="N6" s="1" t="s">
        <v>16</v>
      </c>
    </row>
    <row r="7" spans="1:14" ht="23.25" customHeight="1" x14ac:dyDescent="0.15">
      <c r="A7" s="3">
        <f t="shared" si="0"/>
        <v>6</v>
      </c>
      <c r="B7" s="3"/>
      <c r="C7" s="3"/>
      <c r="D7" s="3"/>
      <c r="E7" s="3"/>
      <c r="F7" s="3"/>
      <c r="G7" s="4"/>
      <c r="H7" s="4"/>
      <c r="I7" s="4"/>
      <c r="J7" s="4"/>
      <c r="K7" s="3"/>
      <c r="L7" s="3"/>
      <c r="N7" s="1" t="s">
        <v>17</v>
      </c>
    </row>
    <row r="8" spans="1:14" ht="23.25" customHeight="1" x14ac:dyDescent="0.15">
      <c r="A8" s="3">
        <f t="shared" si="0"/>
        <v>7</v>
      </c>
      <c r="B8" s="3"/>
      <c r="C8" s="3"/>
      <c r="D8" s="3"/>
      <c r="E8" s="3"/>
      <c r="F8" s="3"/>
      <c r="G8" s="4"/>
      <c r="H8" s="4"/>
      <c r="I8" s="4"/>
      <c r="J8" s="4"/>
      <c r="K8" s="3"/>
      <c r="L8" s="3"/>
      <c r="N8" s="1" t="s">
        <v>18</v>
      </c>
    </row>
    <row r="9" spans="1:14" ht="23.25" hidden="1" customHeight="1" x14ac:dyDescent="0.15">
      <c r="A9" s="3">
        <f t="shared" si="0"/>
        <v>8</v>
      </c>
      <c r="B9" s="3"/>
      <c r="C9" s="3"/>
      <c r="D9" s="3"/>
      <c r="E9" s="3"/>
      <c r="F9" s="3"/>
      <c r="G9" s="4"/>
      <c r="H9" s="4"/>
      <c r="I9" s="4"/>
      <c r="J9" s="4"/>
      <c r="K9" s="3"/>
      <c r="L9" s="3"/>
      <c r="N9" s="1"/>
    </row>
    <row r="10" spans="1:14" ht="23.25" customHeight="1" x14ac:dyDescent="0.15">
      <c r="A10" s="3">
        <f t="shared" si="0"/>
        <v>9</v>
      </c>
      <c r="B10" s="3"/>
      <c r="C10" s="3"/>
      <c r="D10" s="3"/>
      <c r="E10" s="3"/>
      <c r="F10" s="3"/>
      <c r="G10" s="4"/>
      <c r="H10" s="4"/>
      <c r="I10" s="4"/>
      <c r="J10" s="4"/>
      <c r="K10" s="3"/>
      <c r="L10" s="3"/>
    </row>
    <row r="11" spans="1:14" ht="23.25" customHeight="1" x14ac:dyDescent="0.15">
      <c r="A11" s="3">
        <f t="shared" si="0"/>
        <v>10</v>
      </c>
      <c r="B11" s="3"/>
      <c r="C11" s="3"/>
      <c r="D11" s="3"/>
      <c r="E11" s="3"/>
      <c r="F11" s="3"/>
      <c r="G11" s="4"/>
      <c r="H11" s="4"/>
      <c r="I11" s="4"/>
      <c r="J11" s="4"/>
      <c r="K11" s="3"/>
      <c r="L11" s="3"/>
    </row>
    <row r="12" spans="1:14" ht="23.25" customHeight="1" x14ac:dyDescent="0.15">
      <c r="A12" s="3">
        <f t="shared" si="0"/>
        <v>11</v>
      </c>
      <c r="B12" s="3"/>
      <c r="C12" s="3"/>
      <c r="D12" s="3"/>
      <c r="E12" s="3"/>
      <c r="F12" s="3"/>
      <c r="G12" s="4"/>
      <c r="H12" s="4"/>
      <c r="I12" s="4"/>
      <c r="J12" s="4"/>
      <c r="K12" s="3"/>
      <c r="L12" s="3"/>
    </row>
    <row r="13" spans="1:14" ht="23.25" customHeight="1" x14ac:dyDescent="0.15">
      <c r="A13" s="3">
        <f t="shared" si="0"/>
        <v>12</v>
      </c>
      <c r="B13" s="3"/>
      <c r="C13" s="3"/>
      <c r="D13" s="3"/>
      <c r="E13" s="3"/>
      <c r="F13" s="3"/>
      <c r="G13" s="4"/>
      <c r="H13" s="4"/>
      <c r="I13" s="4"/>
      <c r="J13" s="4"/>
      <c r="K13" s="3"/>
      <c r="L13" s="3"/>
    </row>
    <row r="14" spans="1:14" ht="23.25" customHeight="1" x14ac:dyDescent="0.15">
      <c r="A14" s="3">
        <f t="shared" si="0"/>
        <v>13</v>
      </c>
      <c r="B14" s="3"/>
      <c r="C14" s="3"/>
      <c r="D14" s="3"/>
      <c r="E14" s="3"/>
      <c r="F14" s="3"/>
      <c r="G14" s="4"/>
      <c r="H14" s="4"/>
      <c r="I14" s="4"/>
      <c r="J14" s="4"/>
      <c r="K14" s="3"/>
      <c r="L14" s="3"/>
    </row>
    <row r="15" spans="1:14" ht="23.25" customHeight="1" x14ac:dyDescent="0.15">
      <c r="A15" s="3">
        <f t="shared" si="0"/>
        <v>14</v>
      </c>
      <c r="B15" s="3"/>
      <c r="C15" s="3"/>
      <c r="D15" s="3"/>
      <c r="E15" s="3"/>
      <c r="F15" s="3"/>
      <c r="G15" s="4"/>
      <c r="H15" s="4"/>
      <c r="I15" s="4"/>
      <c r="J15" s="4"/>
      <c r="K15" s="3"/>
      <c r="L15" s="3"/>
    </row>
    <row r="16" spans="1:14" ht="23.25" customHeight="1" x14ac:dyDescent="0.15">
      <c r="A16" s="3">
        <f t="shared" si="0"/>
        <v>15</v>
      </c>
      <c r="B16" s="3"/>
      <c r="C16" s="3"/>
      <c r="D16" s="3"/>
      <c r="E16" s="3"/>
      <c r="F16" s="3"/>
      <c r="G16" s="4"/>
      <c r="H16" s="4"/>
      <c r="I16" s="4"/>
      <c r="J16" s="4"/>
      <c r="K16" s="3"/>
      <c r="L16" s="3"/>
    </row>
    <row r="17" spans="1:12" ht="23.25" customHeight="1" x14ac:dyDescent="0.15">
      <c r="A17" s="3">
        <f t="shared" si="0"/>
        <v>16</v>
      </c>
      <c r="B17" s="3"/>
      <c r="C17" s="3"/>
      <c r="D17" s="3"/>
      <c r="E17" s="3"/>
      <c r="F17" s="3"/>
      <c r="G17" s="4"/>
      <c r="H17" s="4"/>
      <c r="I17" s="4"/>
      <c r="J17" s="4"/>
      <c r="K17" s="3"/>
      <c r="L17" s="3"/>
    </row>
    <row r="18" spans="1:12" ht="23.25" customHeight="1" x14ac:dyDescent="0.15">
      <c r="A18" s="3">
        <f t="shared" si="0"/>
        <v>17</v>
      </c>
      <c r="B18" s="3"/>
      <c r="C18" s="3"/>
      <c r="D18" s="3"/>
      <c r="E18" s="3"/>
      <c r="F18" s="3"/>
      <c r="G18" s="4"/>
      <c r="H18" s="4"/>
      <c r="I18" s="4"/>
      <c r="J18" s="4"/>
      <c r="K18" s="3"/>
      <c r="L18" s="3"/>
    </row>
    <row r="19" spans="1:12" ht="23.25" customHeight="1" x14ac:dyDescent="0.15">
      <c r="A19" s="3">
        <f t="shared" si="0"/>
        <v>18</v>
      </c>
      <c r="B19" s="3"/>
      <c r="C19" s="3"/>
      <c r="D19" s="3"/>
      <c r="E19" s="3"/>
      <c r="F19" s="3"/>
      <c r="G19" s="4"/>
      <c r="H19" s="4"/>
      <c r="I19" s="4"/>
      <c r="J19" s="4"/>
      <c r="K19" s="3"/>
      <c r="L19" s="3"/>
    </row>
    <row r="20" spans="1:12" ht="23.25" customHeight="1" x14ac:dyDescent="0.15">
      <c r="A20" s="3">
        <f t="shared" si="0"/>
        <v>19</v>
      </c>
      <c r="B20" s="3"/>
      <c r="C20" s="3"/>
      <c r="D20" s="3"/>
      <c r="E20" s="3"/>
      <c r="F20" s="3"/>
      <c r="G20" s="4"/>
      <c r="H20" s="4"/>
      <c r="I20" s="4"/>
      <c r="J20" s="4"/>
      <c r="K20" s="3"/>
      <c r="L20" s="3"/>
    </row>
    <row r="21" spans="1:12" ht="23.25" customHeight="1" x14ac:dyDescent="0.15">
      <c r="A21" s="3">
        <f t="shared" si="0"/>
        <v>20</v>
      </c>
      <c r="B21" s="3"/>
      <c r="C21" s="3"/>
      <c r="D21" s="3"/>
      <c r="E21" s="3"/>
      <c r="F21" s="3"/>
      <c r="G21" s="4"/>
      <c r="H21" s="4"/>
      <c r="I21" s="4"/>
      <c r="J21" s="4"/>
      <c r="K21" s="3"/>
      <c r="L21" s="3"/>
    </row>
  </sheetData>
  <phoneticPr fontId="1"/>
  <conditionalFormatting sqref="A2:L2">
    <cfRule type="expression" dxfId="3" priority="2">
      <formula>$K$2="100%(完了)"</formula>
    </cfRule>
  </conditionalFormatting>
  <conditionalFormatting sqref="A3:L3">
    <cfRule type="expression" dxfId="2" priority="1">
      <formula>$K$2="100%(完了)"</formula>
    </cfRule>
  </conditionalFormatting>
  <dataValidations count="1">
    <dataValidation type="list" showInputMessage="1" showErrorMessage="1" sqref="K2:K21">
      <formula1>$N$2:$N$9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13" sqref="G13"/>
    </sheetView>
  </sheetViews>
  <sheetFormatPr defaultRowHeight="13.5" x14ac:dyDescent="0.15"/>
  <cols>
    <col min="1" max="1" width="7.75" bestFit="1" customWidth="1"/>
    <col min="2" max="2" width="8" customWidth="1"/>
    <col min="3" max="3" width="8.375" bestFit="1" customWidth="1"/>
    <col min="4" max="4" width="11.5" bestFit="1" customWidth="1"/>
    <col min="5" max="5" width="6.625" bestFit="1" customWidth="1"/>
    <col min="6" max="6" width="10.375" bestFit="1" customWidth="1"/>
    <col min="7" max="7" width="13.875" bestFit="1" customWidth="1"/>
  </cols>
  <sheetData>
    <row r="1" spans="1:7" x14ac:dyDescent="0.15">
      <c r="A1" s="6" t="s">
        <v>19</v>
      </c>
      <c r="B1" s="8" t="s">
        <v>24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4</v>
      </c>
    </row>
    <row r="2" spans="1:7" x14ac:dyDescent="0.15">
      <c r="A2" s="7">
        <v>0.375</v>
      </c>
      <c r="B2" s="3">
        <v>1</v>
      </c>
      <c r="C2" s="3">
        <f>IFERROR(VLOOKUP($B2,ToDo!$A:B,2,FALSE),"")</f>
        <v>0</v>
      </c>
      <c r="D2" s="3">
        <f>IFERROR(VLOOKUP($B2,ToDo!$A:C,3,FALSE),"")</f>
        <v>0</v>
      </c>
      <c r="E2" s="3">
        <f>IFERROR(VLOOKUP($B2,ToDo!$A:D,4,FALSE),"")</f>
        <v>0</v>
      </c>
      <c r="F2" s="3">
        <f>IFERROR(VLOOKUP($B2,ToDo!$A:K,11,FALSE),"")</f>
        <v>0</v>
      </c>
      <c r="G2" s="3">
        <f>IFERROR(VLOOKUP($B2,ToDo!$A:F,6,FALSE),"")</f>
        <v>0</v>
      </c>
    </row>
    <row r="3" spans="1:7" x14ac:dyDescent="0.15">
      <c r="A3" s="7">
        <v>0.39583333333333331</v>
      </c>
      <c r="B3" s="3"/>
      <c r="C3" s="3" t="str">
        <f>IFERROR(VLOOKUP($B3,ToDo!$A:B,2,FALSE),"")</f>
        <v/>
      </c>
      <c r="D3" s="3" t="str">
        <f>IFERROR(VLOOKUP($B3,ToDo!$A:C,2,FALSE),"")</f>
        <v/>
      </c>
      <c r="E3" s="3" t="str">
        <f>IFERROR(VLOOKUP($B3,ToDo!$A:D,2,FALSE),"")</f>
        <v/>
      </c>
      <c r="F3" s="3" t="str">
        <f>IFERROR(VLOOKUP($B3,ToDo!$A:E,2,FALSE),"")</f>
        <v/>
      </c>
      <c r="G3" s="3" t="str">
        <f>IFERROR(VLOOKUP($B3,ToDo!$A:F,2,FALSE),"")</f>
        <v/>
      </c>
    </row>
    <row r="4" spans="1:7" x14ac:dyDescent="0.15">
      <c r="A4" s="7">
        <v>0.41666666666666702</v>
      </c>
      <c r="B4" s="3"/>
      <c r="C4" s="3" t="str">
        <f>IFERROR(VLOOKUP($B4,ToDo!$A:B,2,FALSE),"")</f>
        <v/>
      </c>
      <c r="D4" s="3" t="str">
        <f>IFERROR(VLOOKUP($B4,ToDo!$A:C,2,FALSE),"")</f>
        <v/>
      </c>
      <c r="E4" s="3" t="str">
        <f>IFERROR(VLOOKUP($B4,ToDo!$A:D,2,FALSE),"")</f>
        <v/>
      </c>
      <c r="F4" s="3" t="str">
        <f>IFERROR(VLOOKUP($B4,ToDo!$A:E,2,FALSE),"")</f>
        <v/>
      </c>
      <c r="G4" s="3" t="str">
        <f>IFERROR(VLOOKUP($B4,ToDo!$A:F,2,FALSE),"")</f>
        <v/>
      </c>
    </row>
    <row r="5" spans="1:7" x14ac:dyDescent="0.15">
      <c r="A5" s="7">
        <v>0.4375</v>
      </c>
      <c r="B5" s="3"/>
      <c r="C5" s="3" t="str">
        <f>IFERROR(VLOOKUP($B5,ToDo!$A:B,2,FALSE),"")</f>
        <v/>
      </c>
      <c r="D5" s="3" t="str">
        <f>IFERROR(VLOOKUP($B5,ToDo!$A:C,2,FALSE),"")</f>
        <v/>
      </c>
      <c r="E5" s="3" t="str">
        <f>IFERROR(VLOOKUP($B5,ToDo!$A:D,2,FALSE),"")</f>
        <v/>
      </c>
      <c r="F5" s="3" t="str">
        <f>IFERROR(VLOOKUP($B5,ToDo!$A:E,2,FALSE),"")</f>
        <v/>
      </c>
      <c r="G5" s="3" t="str">
        <f>IFERROR(VLOOKUP($B5,ToDo!$A:F,2,FALSE),"")</f>
        <v/>
      </c>
    </row>
    <row r="6" spans="1:7" x14ac:dyDescent="0.15">
      <c r="A6" s="7">
        <v>0.45833333333333298</v>
      </c>
      <c r="B6" s="3"/>
      <c r="C6" s="3" t="str">
        <f>IFERROR(VLOOKUP($B6,ToDo!$A:B,2,FALSE),"")</f>
        <v/>
      </c>
      <c r="D6" s="3" t="str">
        <f>IFERROR(VLOOKUP($B6,ToDo!$A:C,2,FALSE),"")</f>
        <v/>
      </c>
      <c r="E6" s="3" t="str">
        <f>IFERROR(VLOOKUP($B6,ToDo!$A:D,2,FALSE),"")</f>
        <v/>
      </c>
      <c r="F6" s="3" t="str">
        <f>IFERROR(VLOOKUP($B6,ToDo!$A:E,2,FALSE),"")</f>
        <v/>
      </c>
      <c r="G6" s="3" t="str">
        <f>IFERROR(VLOOKUP($B6,ToDo!$A:F,2,FALSE),"")</f>
        <v/>
      </c>
    </row>
    <row r="7" spans="1:7" x14ac:dyDescent="0.15">
      <c r="A7" s="7">
        <v>0.47916666666666702</v>
      </c>
      <c r="B7" s="3"/>
      <c r="C7" s="3" t="str">
        <f>IFERROR(VLOOKUP($B7,ToDo!$A:B,2,FALSE),"")</f>
        <v/>
      </c>
      <c r="D7" s="3" t="str">
        <f>IFERROR(VLOOKUP($B7,ToDo!$A:C,2,FALSE),"")</f>
        <v/>
      </c>
      <c r="E7" s="3" t="str">
        <f>IFERROR(VLOOKUP($B7,ToDo!$A:D,2,FALSE),"")</f>
        <v/>
      </c>
      <c r="F7" s="3" t="str">
        <f>IFERROR(VLOOKUP($B7,ToDo!$A:E,2,FALSE),"")</f>
        <v/>
      </c>
      <c r="G7" s="3" t="str">
        <f>IFERROR(VLOOKUP($B7,ToDo!$A:F,2,FALSE),"")</f>
        <v/>
      </c>
    </row>
    <row r="8" spans="1:7" x14ac:dyDescent="0.15">
      <c r="A8" s="7">
        <v>0.5</v>
      </c>
      <c r="B8" s="3"/>
      <c r="C8" s="3" t="str">
        <f>IFERROR(VLOOKUP($B8,ToDo!$A:B,2,FALSE),"")</f>
        <v/>
      </c>
      <c r="D8" s="3" t="str">
        <f>IFERROR(VLOOKUP($B8,ToDo!$A:C,2,FALSE),"")</f>
        <v/>
      </c>
      <c r="E8" s="3" t="str">
        <f>IFERROR(VLOOKUP($B8,ToDo!$A:D,2,FALSE),"")</f>
        <v/>
      </c>
      <c r="F8" s="3" t="str">
        <f>IFERROR(VLOOKUP($B8,ToDo!$A:E,2,FALSE),"")</f>
        <v/>
      </c>
      <c r="G8" s="3" t="str">
        <f>IFERROR(VLOOKUP($B8,ToDo!$A:F,2,FALSE),"")</f>
        <v/>
      </c>
    </row>
    <row r="9" spans="1:7" x14ac:dyDescent="0.15">
      <c r="A9" s="7">
        <v>0.52083333333333304</v>
      </c>
      <c r="B9" s="3"/>
      <c r="C9" s="3" t="str">
        <f>IFERROR(VLOOKUP($B9,ToDo!$A:B,2,FALSE),"")</f>
        <v/>
      </c>
      <c r="D9" s="3" t="str">
        <f>IFERROR(VLOOKUP($B9,ToDo!$A:C,2,FALSE),"")</f>
        <v/>
      </c>
      <c r="E9" s="3" t="str">
        <f>IFERROR(VLOOKUP($B9,ToDo!$A:D,2,FALSE),"")</f>
        <v/>
      </c>
      <c r="F9" s="3" t="str">
        <f>IFERROR(VLOOKUP($B9,ToDo!$A:E,2,FALSE),"")</f>
        <v/>
      </c>
      <c r="G9" s="3" t="str">
        <f>IFERROR(VLOOKUP($B9,ToDo!$A:F,2,FALSE),"")</f>
        <v/>
      </c>
    </row>
    <row r="10" spans="1:7" x14ac:dyDescent="0.15">
      <c r="A10" s="7">
        <v>0.54166666666666696</v>
      </c>
      <c r="B10" s="3"/>
      <c r="C10" s="3" t="str">
        <f>IFERROR(VLOOKUP($B10,ToDo!$A:B,2,FALSE),"")</f>
        <v/>
      </c>
      <c r="D10" s="3" t="str">
        <f>IFERROR(VLOOKUP($B10,ToDo!$A:C,2,FALSE),"")</f>
        <v/>
      </c>
      <c r="E10" s="3" t="str">
        <f>IFERROR(VLOOKUP($B10,ToDo!$A:D,2,FALSE),"")</f>
        <v/>
      </c>
      <c r="F10" s="3" t="str">
        <f>IFERROR(VLOOKUP($B10,ToDo!$A:E,2,FALSE),"")</f>
        <v/>
      </c>
      <c r="G10" s="3" t="str">
        <f>IFERROR(VLOOKUP($B10,ToDo!$A:F,2,FALSE),"")</f>
        <v/>
      </c>
    </row>
    <row r="11" spans="1:7" x14ac:dyDescent="0.15">
      <c r="A11" s="7">
        <v>0.5625</v>
      </c>
      <c r="B11" s="3"/>
      <c r="C11" s="3" t="str">
        <f>IFERROR(VLOOKUP($B11,ToDo!$A:B,2,FALSE),"")</f>
        <v/>
      </c>
      <c r="D11" s="3" t="str">
        <f>IFERROR(VLOOKUP($B11,ToDo!$A:C,2,FALSE),"")</f>
        <v/>
      </c>
      <c r="E11" s="3" t="str">
        <f>IFERROR(VLOOKUP($B11,ToDo!$A:D,2,FALSE),"")</f>
        <v/>
      </c>
      <c r="F11" s="3" t="str">
        <f>IFERROR(VLOOKUP($B11,ToDo!$A:E,2,FALSE),"")</f>
        <v/>
      </c>
      <c r="G11" s="3" t="str">
        <f>IFERROR(VLOOKUP($B11,ToDo!$A:F,2,FALSE),"")</f>
        <v/>
      </c>
    </row>
    <row r="12" spans="1:7" x14ac:dyDescent="0.15">
      <c r="A12" s="7">
        <v>0.58333333333333304</v>
      </c>
      <c r="B12" s="3"/>
      <c r="C12" s="3" t="str">
        <f>IFERROR(VLOOKUP($B12,ToDo!$A:B,2,FALSE),"")</f>
        <v/>
      </c>
      <c r="D12" s="3" t="str">
        <f>IFERROR(VLOOKUP($B12,ToDo!$A:C,2,FALSE),"")</f>
        <v/>
      </c>
      <c r="E12" s="3" t="str">
        <f>IFERROR(VLOOKUP($B12,ToDo!$A:D,2,FALSE),"")</f>
        <v/>
      </c>
      <c r="F12" s="3" t="str">
        <f>IFERROR(VLOOKUP($B12,ToDo!$A:E,2,FALSE),"")</f>
        <v/>
      </c>
      <c r="G12" s="3" t="str">
        <f>IFERROR(VLOOKUP($B12,ToDo!$A:F,2,FALSE),"")</f>
        <v/>
      </c>
    </row>
    <row r="13" spans="1:7" x14ac:dyDescent="0.15">
      <c r="A13" s="7">
        <v>0.60416666666666596</v>
      </c>
      <c r="B13" s="3"/>
      <c r="C13" s="3" t="str">
        <f>IFERROR(VLOOKUP($B13,ToDo!$A:B,2,FALSE),"")</f>
        <v/>
      </c>
      <c r="D13" s="3" t="str">
        <f>IFERROR(VLOOKUP($B13,ToDo!$A:C,2,FALSE),"")</f>
        <v/>
      </c>
      <c r="E13" s="3" t="str">
        <f>IFERROR(VLOOKUP($B13,ToDo!$A:D,2,FALSE),"")</f>
        <v/>
      </c>
      <c r="F13" s="3" t="str">
        <f>IFERROR(VLOOKUP($B13,ToDo!$A:E,2,FALSE),"")</f>
        <v/>
      </c>
      <c r="G13" s="3" t="str">
        <f>IFERROR(VLOOKUP($B13,ToDo!$A:F,2,FALSE),"")</f>
        <v/>
      </c>
    </row>
    <row r="14" spans="1:7" x14ac:dyDescent="0.15">
      <c r="A14" s="7">
        <v>0.625</v>
      </c>
      <c r="B14" s="3"/>
      <c r="C14" s="3" t="str">
        <f>IFERROR(VLOOKUP($B14,ToDo!$A:B,2,FALSE),"")</f>
        <v/>
      </c>
      <c r="D14" s="3" t="str">
        <f>IFERROR(VLOOKUP($B14,ToDo!$A:C,2,FALSE),"")</f>
        <v/>
      </c>
      <c r="E14" s="3" t="str">
        <f>IFERROR(VLOOKUP($B14,ToDo!$A:D,2,FALSE),"")</f>
        <v/>
      </c>
      <c r="F14" s="3" t="str">
        <f>IFERROR(VLOOKUP($B14,ToDo!$A:E,2,FALSE),"")</f>
        <v/>
      </c>
      <c r="G14" s="3" t="str">
        <f>IFERROR(VLOOKUP($B14,ToDo!$A:F,2,FALSE),"")</f>
        <v/>
      </c>
    </row>
    <row r="15" spans="1:7" x14ac:dyDescent="0.15">
      <c r="A15" s="7">
        <v>0.64583333333333304</v>
      </c>
      <c r="B15" s="3"/>
      <c r="C15" s="3" t="str">
        <f>IFERROR(VLOOKUP($B15,ToDo!$A:B,2,FALSE),"")</f>
        <v/>
      </c>
      <c r="D15" s="3" t="str">
        <f>IFERROR(VLOOKUP($B15,ToDo!$A:C,2,FALSE),"")</f>
        <v/>
      </c>
      <c r="E15" s="3" t="str">
        <f>IFERROR(VLOOKUP($B15,ToDo!$A:D,2,FALSE),"")</f>
        <v/>
      </c>
      <c r="F15" s="3" t="str">
        <f>IFERROR(VLOOKUP($B15,ToDo!$A:E,2,FALSE),"")</f>
        <v/>
      </c>
      <c r="G15" s="3" t="str">
        <f>IFERROR(VLOOKUP($B15,ToDo!$A:F,2,FALSE),"")</f>
        <v/>
      </c>
    </row>
    <row r="16" spans="1:7" x14ac:dyDescent="0.15">
      <c r="A16" s="7">
        <v>0.66666666666666596</v>
      </c>
      <c r="B16" s="3"/>
      <c r="C16" s="3" t="str">
        <f>IFERROR(VLOOKUP($B16,ToDo!$A:B,2,FALSE),"")</f>
        <v/>
      </c>
      <c r="D16" s="3" t="str">
        <f>IFERROR(VLOOKUP($B16,ToDo!$A:C,2,FALSE),"")</f>
        <v/>
      </c>
      <c r="E16" s="3" t="str">
        <f>IFERROR(VLOOKUP($B16,ToDo!$A:D,2,FALSE),"")</f>
        <v/>
      </c>
      <c r="F16" s="3" t="str">
        <f>IFERROR(VLOOKUP($B16,ToDo!$A:E,2,FALSE),"")</f>
        <v/>
      </c>
      <c r="G16" s="3" t="str">
        <f>IFERROR(VLOOKUP($B16,ToDo!$A:F,2,FALSE),"")</f>
        <v/>
      </c>
    </row>
    <row r="17" spans="1:7" x14ac:dyDescent="0.15">
      <c r="A17" s="7">
        <v>0.6875</v>
      </c>
      <c r="B17" s="3"/>
      <c r="C17" s="3" t="str">
        <f>IFERROR(VLOOKUP($B17,ToDo!$A:B,2,FALSE),"")</f>
        <v/>
      </c>
      <c r="D17" s="3" t="str">
        <f>IFERROR(VLOOKUP($B17,ToDo!$A:C,2,FALSE),"")</f>
        <v/>
      </c>
      <c r="E17" s="3" t="str">
        <f>IFERROR(VLOOKUP($B17,ToDo!$A:D,2,FALSE),"")</f>
        <v/>
      </c>
      <c r="F17" s="3" t="str">
        <f>IFERROR(VLOOKUP($B17,ToDo!$A:E,2,FALSE),"")</f>
        <v/>
      </c>
      <c r="G17" s="3" t="str">
        <f>IFERROR(VLOOKUP($B17,ToDo!$A:F,2,FALSE),"")</f>
        <v/>
      </c>
    </row>
    <row r="18" spans="1:7" x14ac:dyDescent="0.15">
      <c r="A18" s="7">
        <v>0.70833333333333304</v>
      </c>
      <c r="B18" s="3"/>
      <c r="C18" s="3" t="str">
        <f>IFERROR(VLOOKUP($B18,ToDo!$A:B,2,FALSE),"")</f>
        <v/>
      </c>
      <c r="D18" s="3" t="str">
        <f>IFERROR(VLOOKUP($B18,ToDo!$A:C,2,FALSE),"")</f>
        <v/>
      </c>
      <c r="E18" s="3" t="str">
        <f>IFERROR(VLOOKUP($B18,ToDo!$A:D,2,FALSE),"")</f>
        <v/>
      </c>
      <c r="F18" s="3" t="str">
        <f>IFERROR(VLOOKUP($B18,ToDo!$A:E,2,FALSE),"")</f>
        <v/>
      </c>
      <c r="G18" s="3" t="str">
        <f>IFERROR(VLOOKUP($B18,ToDo!$A:F,2,FALSE),"")</f>
        <v/>
      </c>
    </row>
    <row r="19" spans="1:7" x14ac:dyDescent="0.15">
      <c r="A19" s="7">
        <v>0.72916666666666596</v>
      </c>
      <c r="B19" s="3"/>
      <c r="C19" s="3" t="str">
        <f>IFERROR(VLOOKUP($B19,ToDo!$A:B,2,FALSE),"")</f>
        <v/>
      </c>
      <c r="D19" s="3" t="str">
        <f>IFERROR(VLOOKUP($B19,ToDo!$A:C,2,FALSE),"")</f>
        <v/>
      </c>
      <c r="E19" s="3" t="str">
        <f>IFERROR(VLOOKUP($B19,ToDo!$A:D,2,FALSE),"")</f>
        <v/>
      </c>
      <c r="F19" s="3" t="str">
        <f>IFERROR(VLOOKUP($B19,ToDo!$A:E,2,FALSE),"")</f>
        <v/>
      </c>
      <c r="G19" s="3" t="str">
        <f>IFERROR(VLOOKUP($B19,ToDo!$A:F,2,FALSE),"")</f>
        <v/>
      </c>
    </row>
    <row r="20" spans="1:7" x14ac:dyDescent="0.15">
      <c r="A20" s="7">
        <v>0.75</v>
      </c>
      <c r="B20" s="3"/>
      <c r="C20" s="3" t="str">
        <f>IFERROR(VLOOKUP($B20,ToDo!$A:B,2,FALSE),"")</f>
        <v/>
      </c>
      <c r="D20" s="3" t="str">
        <f>IFERROR(VLOOKUP($B20,ToDo!$A:C,2,FALSE),"")</f>
        <v/>
      </c>
      <c r="E20" s="3" t="str">
        <f>IFERROR(VLOOKUP($B20,ToDo!$A:D,2,FALSE),"")</f>
        <v/>
      </c>
      <c r="F20" s="3" t="str">
        <f>IFERROR(VLOOKUP($B20,ToDo!$A:E,2,FALSE),"")</f>
        <v/>
      </c>
      <c r="G20" s="3" t="str">
        <f>IFERROR(VLOOKUP($B20,ToDo!$A:F,2,FALSE),"")</f>
        <v/>
      </c>
    </row>
    <row r="21" spans="1:7" x14ac:dyDescent="0.15">
      <c r="A21" s="7">
        <v>0.77083333333333304</v>
      </c>
      <c r="B21" s="3"/>
      <c r="C21" s="3" t="str">
        <f>IFERROR(VLOOKUP($B21,ToDo!$A:B,2,FALSE),"")</f>
        <v/>
      </c>
      <c r="D21" s="3" t="str">
        <f>IFERROR(VLOOKUP($B21,ToDo!$A:C,2,FALSE),"")</f>
        <v/>
      </c>
      <c r="E21" s="3" t="str">
        <f>IFERROR(VLOOKUP($B21,ToDo!$A:D,2,FALSE),"")</f>
        <v/>
      </c>
      <c r="F21" s="3" t="str">
        <f>IFERROR(VLOOKUP($B21,ToDo!$A:E,2,FALSE),"")</f>
        <v/>
      </c>
      <c r="G21" s="3" t="str">
        <f>IFERROR(VLOOKUP($B21,ToDo!$A:F,2,FALSE),"")</f>
        <v/>
      </c>
    </row>
    <row r="22" spans="1:7" x14ac:dyDescent="0.15">
      <c r="A22" s="7">
        <v>0.79166666666666596</v>
      </c>
      <c r="B22" s="3"/>
      <c r="C22" s="3" t="str">
        <f>IFERROR(VLOOKUP($B22,ToDo!$A:B,2,FALSE),"")</f>
        <v/>
      </c>
      <c r="D22" s="3" t="str">
        <f>IFERROR(VLOOKUP($B22,ToDo!$A:C,2,FALSE),"")</f>
        <v/>
      </c>
      <c r="E22" s="3" t="str">
        <f>IFERROR(VLOOKUP($B22,ToDo!$A:D,2,FALSE),"")</f>
        <v/>
      </c>
      <c r="F22" s="3" t="str">
        <f>IFERROR(VLOOKUP($B22,ToDo!$A:E,2,FALSE),"")</f>
        <v/>
      </c>
      <c r="G22" s="3" t="str">
        <f>IFERROR(VLOOKUP($B22,ToDo!$A:F,2,FALSE),"")</f>
        <v/>
      </c>
    </row>
    <row r="23" spans="1:7" x14ac:dyDescent="0.15">
      <c r="A23" s="7">
        <v>0.8125</v>
      </c>
      <c r="B23" s="3"/>
      <c r="C23" s="3" t="str">
        <f>IFERROR(VLOOKUP($B23,ToDo!$A:B,2,FALSE),"")</f>
        <v/>
      </c>
      <c r="D23" s="3" t="str">
        <f>IFERROR(VLOOKUP($B23,ToDo!$A:C,2,FALSE),"")</f>
        <v/>
      </c>
      <c r="E23" s="3" t="str">
        <f>IFERROR(VLOOKUP($B23,ToDo!$A:D,2,FALSE),"")</f>
        <v/>
      </c>
      <c r="F23" s="3" t="str">
        <f>IFERROR(VLOOKUP($B23,ToDo!$A:E,2,FALSE),"")</f>
        <v/>
      </c>
      <c r="G23" s="3" t="str">
        <f>IFERROR(VLOOKUP($B23,ToDo!$A:F,2,FALSE),"")</f>
        <v/>
      </c>
    </row>
    <row r="24" spans="1:7" x14ac:dyDescent="0.15">
      <c r="A24" s="7">
        <v>0.83333333333333304</v>
      </c>
      <c r="B24" s="3"/>
      <c r="C24" s="3" t="str">
        <f>IFERROR(VLOOKUP($B24,ToDo!$A:B,2,FALSE),"")</f>
        <v/>
      </c>
      <c r="D24" s="3" t="str">
        <f>IFERROR(VLOOKUP($B24,ToDo!$A:C,2,FALSE),"")</f>
        <v/>
      </c>
      <c r="E24" s="3" t="str">
        <f>IFERROR(VLOOKUP($B24,ToDo!$A:D,2,FALSE),"")</f>
        <v/>
      </c>
      <c r="F24" s="3" t="str">
        <f>IFERROR(VLOOKUP($B24,ToDo!$A:E,2,FALSE),"")</f>
        <v/>
      </c>
      <c r="G24" s="3" t="str">
        <f>IFERROR(VLOOKUP($B24,ToDo!$A:F,2,FALSE),"")</f>
        <v/>
      </c>
    </row>
    <row r="25" spans="1:7" x14ac:dyDescent="0.15">
      <c r="A25" s="7">
        <v>0.85416666666666596</v>
      </c>
      <c r="B25" s="3"/>
      <c r="C25" s="3" t="str">
        <f>IFERROR(VLOOKUP($B25,ToDo!$A:B,2,FALSE),"")</f>
        <v/>
      </c>
      <c r="D25" s="3" t="str">
        <f>IFERROR(VLOOKUP($B25,ToDo!$A:C,2,FALSE),"")</f>
        <v/>
      </c>
      <c r="E25" s="3" t="str">
        <f>IFERROR(VLOOKUP($B25,ToDo!$A:D,2,FALSE),"")</f>
        <v/>
      </c>
      <c r="F25" s="3" t="str">
        <f>IFERROR(VLOOKUP($B25,ToDo!$A:E,2,FALSE),"")</f>
        <v/>
      </c>
      <c r="G25" s="3" t="str">
        <f>IFERROR(VLOOKUP($B25,ToDo!$A:F,2,FALSE),"")</f>
        <v/>
      </c>
    </row>
    <row r="26" spans="1:7" x14ac:dyDescent="0.15">
      <c r="A26" s="7">
        <v>0.875</v>
      </c>
      <c r="B26" s="3"/>
      <c r="C26" s="3" t="str">
        <f>IFERROR(VLOOKUP($B26,ToDo!$A:B,2,FALSE),"")</f>
        <v/>
      </c>
      <c r="D26" s="3" t="str">
        <f>IFERROR(VLOOKUP($B26,ToDo!$A:C,2,FALSE),"")</f>
        <v/>
      </c>
      <c r="E26" s="3" t="str">
        <f>IFERROR(VLOOKUP($B26,ToDo!$A:D,2,FALSE),"")</f>
        <v/>
      </c>
      <c r="F26" s="3" t="str">
        <f>IFERROR(VLOOKUP($B26,ToDo!$A:E,2,FALSE),"")</f>
        <v/>
      </c>
      <c r="G26" s="3" t="str">
        <f>IFERROR(VLOOKUP($B26,ToDo!$A:F,2,FALSE),"")</f>
        <v/>
      </c>
    </row>
    <row r="27" spans="1:7" x14ac:dyDescent="0.15">
      <c r="A27" s="7">
        <v>0.89583333333333304</v>
      </c>
      <c r="B27" s="3"/>
      <c r="C27" s="3" t="str">
        <f>IFERROR(VLOOKUP($B27,ToDo!$A:B,2,FALSE),"")</f>
        <v/>
      </c>
      <c r="D27" s="3" t="str">
        <f>IFERROR(VLOOKUP($B27,ToDo!$A:C,2,FALSE),"")</f>
        <v/>
      </c>
      <c r="E27" s="3" t="str">
        <f>IFERROR(VLOOKUP($B27,ToDo!$A:D,2,FALSE),"")</f>
        <v/>
      </c>
      <c r="F27" s="3" t="str">
        <f>IFERROR(VLOOKUP($B27,ToDo!$A:E,2,FALSE),"")</f>
        <v/>
      </c>
      <c r="G27" s="3" t="str">
        <f>IFERROR(VLOOKUP($B27,ToDo!$A:F,2,FALSE),"")</f>
        <v/>
      </c>
    </row>
    <row r="28" spans="1:7" x14ac:dyDescent="0.15">
      <c r="A28" s="7">
        <v>0.91666666666666596</v>
      </c>
      <c r="B28" s="3"/>
      <c r="C28" s="3" t="str">
        <f>IFERROR(VLOOKUP($B28,ToDo!$A:B,2,FALSE),"")</f>
        <v/>
      </c>
      <c r="D28" s="3" t="str">
        <f>IFERROR(VLOOKUP($B28,ToDo!$A:C,2,FALSE),"")</f>
        <v/>
      </c>
      <c r="E28" s="3" t="str">
        <f>IFERROR(VLOOKUP($B28,ToDo!$A:D,2,FALSE),"")</f>
        <v/>
      </c>
      <c r="F28" s="3" t="str">
        <f>IFERROR(VLOOKUP($B28,ToDo!$A:E,2,FALSE),"")</f>
        <v/>
      </c>
      <c r="G28" s="3" t="str">
        <f>IFERROR(VLOOKUP($B28,ToDo!$A:F,2,FALSE),"")</f>
        <v/>
      </c>
    </row>
    <row r="29" spans="1:7" x14ac:dyDescent="0.15">
      <c r="A29" s="7">
        <v>0.9375</v>
      </c>
      <c r="B29" s="3"/>
      <c r="C29" s="3" t="str">
        <f>IFERROR(VLOOKUP($B29,ToDo!$A:B,2,FALSE),"")</f>
        <v/>
      </c>
      <c r="D29" s="3" t="str">
        <f>IFERROR(VLOOKUP($B29,ToDo!$A:C,2,FALSE),"")</f>
        <v/>
      </c>
      <c r="E29" s="3" t="str">
        <f>IFERROR(VLOOKUP($B29,ToDo!$A:D,2,FALSE),"")</f>
        <v/>
      </c>
      <c r="F29" s="3" t="str">
        <f>IFERROR(VLOOKUP($B29,ToDo!$A:E,2,FALSE),"")</f>
        <v/>
      </c>
      <c r="G29" s="3" t="str">
        <f>IFERROR(VLOOKUP($B29,ToDo!$A:F,2,FALSE),"")</f>
        <v/>
      </c>
    </row>
    <row r="30" spans="1:7" x14ac:dyDescent="0.15">
      <c r="A30" s="7">
        <v>0.95833333333333304</v>
      </c>
      <c r="B30" s="3"/>
      <c r="C30" s="3" t="str">
        <f>IFERROR(VLOOKUP($B30,ToDo!$A:B,2,FALSE),"")</f>
        <v/>
      </c>
      <c r="D30" s="3" t="str">
        <f>IFERROR(VLOOKUP($B30,ToDo!$A:C,2,FALSE),"")</f>
        <v/>
      </c>
      <c r="E30" s="3" t="str">
        <f>IFERROR(VLOOKUP($B30,ToDo!$A:D,2,FALSE),"")</f>
        <v/>
      </c>
      <c r="F30" s="3" t="str">
        <f>IFERROR(VLOOKUP($B30,ToDo!$A:E,2,FALSE),"")</f>
        <v/>
      </c>
      <c r="G30" s="3" t="str">
        <f>IFERROR(VLOOKUP($B30,ToDo!$A:F,2,FALSE),"")</f>
        <v/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ToDo</vt:lpstr>
      <vt:lpstr>Schedule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Takeo_Yamazaki</dc:creator>
  <cp:lastModifiedBy>Takeo_Yamazaki</cp:lastModifiedBy>
  <dcterms:created xsi:type="dcterms:W3CDTF">2017-08-20T06:53:40Z</dcterms:created>
  <dcterms:modified xsi:type="dcterms:W3CDTF">2017-08-20T08:28:02Z</dcterms:modified>
</cp:coreProperties>
</file>